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01_{7B17E012-7F29-4A43-8972-4DF0AFC659BF}" xr6:coauthVersionLast="47" xr6:coauthVersionMax="47" xr10:uidLastSave="{00000000-0000-0000-0000-000000000000}"/>
  <bookViews>
    <workbookView xWindow="0" yWindow="750" windowWidth="26940" windowHeight="14730" firstSheet="1" activeTab="1" xr2:uid="{DA6A9014-4834-4091-B1B0-40AF8C792507}"/>
  </bookViews>
  <sheets>
    <sheet name="Sheet1" sheetId="20" state="hidden" r:id="rId1"/>
    <sheet name="報告書様式2（直接入力・提出用）" sheetId="19" r:id="rId2"/>
    <sheet name="□機関保存□【様式8】別紙→" sheetId="16" r:id="rId3"/>
    <sheet name="→報告書様式2（収支簿から連動集計関数入）提出不要" sheetId="15" r:id="rId4"/>
    <sheet name="→報告書様式2（充当調整チェック用）" sheetId="18" state="hidden" r:id="rId5"/>
  </sheets>
  <definedNames>
    <definedName name="_xlnm._FilterDatabase" localSheetId="2" hidden="1">□機関保存□【様式8】別紙→!$A$16:$M$5017</definedName>
    <definedName name="_xlnm._FilterDatabase" localSheetId="0" hidden="1">Sheet1!$A$1:$BJ$1</definedName>
    <definedName name="_xlnm.Print_Area" localSheetId="2">□機関保存□【様式8】別紙→!$A$1:$M$5017</definedName>
    <definedName name="_xlnm.Print_Area" localSheetId="3">'→報告書様式2（収支簿から連動集計関数入）提出不要'!$A$1:$Q$36</definedName>
    <definedName name="_xlnm.Print_Area" localSheetId="4">'→報告書様式2（充当調整チェック用）'!$A$1:$Q$25</definedName>
    <definedName name="_xlnm.Print_Area" localSheetId="1">'報告書様式2（直接入力・提出用）'!$A$1:$Q$36</definedName>
    <definedName name="_xlnm.Print_Titles" localSheetId="2">□機関保存□【様式8】別紙→!$15:$16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 i="20" l="1"/>
  <c r="G5017" i="16"/>
  <c r="H5017" i="16"/>
  <c r="I5017" i="16"/>
  <c r="J5017" i="16"/>
  <c r="D5017" i="16"/>
  <c r="N21" i="15"/>
  <c r="N27" i="15" s="1"/>
  <c r="BI3" i="20" l="1"/>
  <c r="BF3" i="20"/>
  <c r="BE3" i="20"/>
  <c r="BD3" i="20"/>
  <c r="BC3" i="20"/>
  <c r="AX3" i="20"/>
  <c r="AW3" i="20"/>
  <c r="AV3" i="20"/>
  <c r="AU3" i="20"/>
  <c r="AT3" i="20"/>
  <c r="AS3" i="20"/>
  <c r="AR3" i="20"/>
  <c r="AQ3" i="20"/>
  <c r="AO3" i="20"/>
  <c r="AN3" i="20"/>
  <c r="AM3" i="20"/>
  <c r="AL3" i="20"/>
  <c r="AK3" i="20"/>
  <c r="AJ3" i="20"/>
  <c r="AI3" i="20"/>
  <c r="AH3" i="20"/>
  <c r="AF3" i="20"/>
  <c r="AE3" i="20"/>
  <c r="AD3" i="20"/>
  <c r="AC3" i="20"/>
  <c r="AB3" i="20"/>
  <c r="AA3" i="20"/>
  <c r="Z3" i="20"/>
  <c r="Y3" i="20"/>
  <c r="X3" i="20"/>
  <c r="W3" i="20"/>
  <c r="V3" i="20"/>
  <c r="T3" i="20"/>
  <c r="S3" i="20"/>
  <c r="R3" i="20"/>
  <c r="Q3" i="20"/>
  <c r="P3" i="20"/>
  <c r="O3" i="20"/>
  <c r="N3" i="20"/>
  <c r="M3" i="20"/>
  <c r="L3" i="20"/>
  <c r="K3" i="20"/>
  <c r="J3" i="20"/>
  <c r="H3" i="20"/>
  <c r="G3" i="20"/>
  <c r="F3" i="20"/>
  <c r="BJ2" i="20"/>
  <c r="BI2" i="20"/>
  <c r="BG2" i="20"/>
  <c r="BF2" i="20"/>
  <c r="BE2" i="20"/>
  <c r="BD2" i="20"/>
  <c r="BC2" i="20"/>
  <c r="AF2" i="20"/>
  <c r="AE2" i="20"/>
  <c r="AD2" i="20"/>
  <c r="AC2" i="20"/>
  <c r="AB2" i="20"/>
  <c r="AA2" i="20"/>
  <c r="Z2" i="20"/>
  <c r="Y2" i="20"/>
  <c r="X2" i="20"/>
  <c r="W2" i="20"/>
  <c r="V2" i="20"/>
  <c r="S2" i="20"/>
  <c r="R2" i="20"/>
  <c r="Q2" i="20"/>
  <c r="P2" i="20"/>
  <c r="O2" i="20"/>
  <c r="N2" i="20"/>
  <c r="M2" i="20"/>
  <c r="L2" i="20"/>
  <c r="K2" i="20"/>
  <c r="J2" i="20"/>
  <c r="H2" i="20"/>
  <c r="G2" i="20"/>
  <c r="F2" i="20"/>
  <c r="C3" i="20"/>
  <c r="B3" i="20"/>
  <c r="A3" i="20"/>
  <c r="B2" i="20"/>
  <c r="C2" i="20"/>
  <c r="A2" i="20"/>
  <c r="O11" i="15" l="1"/>
  <c r="P11" i="15"/>
  <c r="P11" i="18" s="1"/>
  <c r="F12" i="15"/>
  <c r="G12" i="15"/>
  <c r="H12" i="15"/>
  <c r="I12" i="15"/>
  <c r="J12" i="15"/>
  <c r="K12" i="15"/>
  <c r="L12" i="15"/>
  <c r="M12" i="15"/>
  <c r="O12" i="15"/>
  <c r="O12" i="18" s="1"/>
  <c r="P12" i="15"/>
  <c r="P17" i="18"/>
  <c r="O17" i="18"/>
  <c r="P8" i="18"/>
  <c r="O8" i="18"/>
  <c r="F25" i="15"/>
  <c r="G25" i="15"/>
  <c r="G24" i="15" s="1"/>
  <c r="H25" i="15"/>
  <c r="I25" i="15"/>
  <c r="J25" i="15"/>
  <c r="K25" i="15"/>
  <c r="L25" i="15"/>
  <c r="M25" i="15"/>
  <c r="O24" i="15"/>
  <c r="O25" i="15"/>
  <c r="O23" i="18" s="1"/>
  <c r="P25" i="15"/>
  <c r="P23" i="18" s="1"/>
  <c r="P24" i="15"/>
  <c r="E12" i="15"/>
  <c r="E11" i="15" s="1"/>
  <c r="E11" i="18" s="1"/>
  <c r="O31" i="19"/>
  <c r="P31" i="19"/>
  <c r="D28" i="19"/>
  <c r="N25" i="19"/>
  <c r="D25" i="19" s="1"/>
  <c r="AP3" i="20" s="1"/>
  <c r="P26" i="19"/>
  <c r="O29" i="19"/>
  <c r="J26" i="19"/>
  <c r="BB3" i="20" s="1"/>
  <c r="N24" i="19"/>
  <c r="D24" i="19" s="1"/>
  <c r="AG3" i="20" s="1"/>
  <c r="N23" i="19"/>
  <c r="D23" i="19" s="1"/>
  <c r="U3" i="20" s="1"/>
  <c r="N22" i="19"/>
  <c r="D22" i="19" s="1"/>
  <c r="I3" i="20" s="1"/>
  <c r="N21" i="19"/>
  <c r="D21" i="19" s="1"/>
  <c r="E3" i="20" s="1"/>
  <c r="D16" i="19"/>
  <c r="D15" i="19"/>
  <c r="D14" i="19"/>
  <c r="N12" i="19"/>
  <c r="D12" i="19" s="1"/>
  <c r="U2" i="20" s="1"/>
  <c r="M31" i="19"/>
  <c r="L31" i="19"/>
  <c r="K31" i="19"/>
  <c r="J31" i="19"/>
  <c r="I31" i="19"/>
  <c r="H31" i="19"/>
  <c r="G31" i="19"/>
  <c r="F13" i="19"/>
  <c r="BA2" i="20" s="1"/>
  <c r="E13" i="19"/>
  <c r="AZ2" i="20" s="1"/>
  <c r="N10" i="19"/>
  <c r="D10" i="19" s="1"/>
  <c r="E2" i="20" s="1"/>
  <c r="N23" i="15"/>
  <c r="D23" i="15" s="1"/>
  <c r="N22" i="15"/>
  <c r="D22" i="15" s="1"/>
  <c r="J13" i="19"/>
  <c r="BB2" i="20" s="1"/>
  <c r="F26" i="19"/>
  <c r="BA3" i="20" s="1"/>
  <c r="E31" i="19"/>
  <c r="F31" i="19"/>
  <c r="N11" i="19"/>
  <c r="O26" i="19"/>
  <c r="D27" i="19"/>
  <c r="O17" i="19"/>
  <c r="O13" i="19"/>
  <c r="P13" i="19"/>
  <c r="O21" i="18"/>
  <c r="P21" i="18"/>
  <c r="P20" i="18"/>
  <c r="O20" i="18"/>
  <c r="N9" i="18"/>
  <c r="D9" i="18" s="1"/>
  <c r="D21" i="15"/>
  <c r="D16" i="15"/>
  <c r="D15" i="15"/>
  <c r="G14" i="16"/>
  <c r="H14" i="16"/>
  <c r="I14" i="16"/>
  <c r="J14" i="16"/>
  <c r="D14" i="16"/>
  <c r="M21" i="18"/>
  <c r="L21" i="18"/>
  <c r="K21" i="18"/>
  <c r="J21" i="18"/>
  <c r="I21" i="18"/>
  <c r="H21" i="18"/>
  <c r="G21" i="18"/>
  <c r="F21" i="18"/>
  <c r="E21" i="18"/>
  <c r="M20" i="18"/>
  <c r="L20" i="18"/>
  <c r="K20" i="18"/>
  <c r="J20" i="18"/>
  <c r="I20" i="18"/>
  <c r="H20" i="18"/>
  <c r="G20" i="18"/>
  <c r="F20" i="18"/>
  <c r="E20" i="18"/>
  <c r="J17" i="18"/>
  <c r="J19" i="18" s="1"/>
  <c r="F17" i="18"/>
  <c r="F19" i="18" s="1"/>
  <c r="E17" i="18"/>
  <c r="E19" i="18" s="1"/>
  <c r="J8" i="18"/>
  <c r="J10" i="18" s="1"/>
  <c r="F8" i="18"/>
  <c r="F10" i="18" s="1"/>
  <c r="E8" i="18"/>
  <c r="E10" i="18" s="1"/>
  <c r="N18" i="18"/>
  <c r="D18" i="18" s="1"/>
  <c r="M8" i="18"/>
  <c r="L8" i="18"/>
  <c r="K8" i="18"/>
  <c r="I8" i="18"/>
  <c r="H8" i="18"/>
  <c r="G8" i="18"/>
  <c r="D27" i="15"/>
  <c r="D13" i="16"/>
  <c r="H13" i="16"/>
  <c r="I13" i="16"/>
  <c r="J13" i="16"/>
  <c r="G13" i="16"/>
  <c r="E3014" i="16"/>
  <c r="E3013" i="16"/>
  <c r="E3012" i="16"/>
  <c r="E3011" i="16"/>
  <c r="E3010" i="16"/>
  <c r="E3009" i="16"/>
  <c r="E3008" i="16"/>
  <c r="E3007" i="16"/>
  <c r="E3006" i="16"/>
  <c r="E3005" i="16"/>
  <c r="E3004" i="16"/>
  <c r="E3003" i="16"/>
  <c r="E3002" i="16"/>
  <c r="E3001" i="16"/>
  <c r="E3000" i="16"/>
  <c r="E2999" i="16"/>
  <c r="E2998" i="16"/>
  <c r="E2997" i="16"/>
  <c r="E2996" i="16"/>
  <c r="E2995" i="16"/>
  <c r="E2994" i="16"/>
  <c r="E2993" i="16"/>
  <c r="E2992" i="16"/>
  <c r="E2991" i="16"/>
  <c r="E2990" i="16"/>
  <c r="E2989" i="16"/>
  <c r="E2988" i="16"/>
  <c r="E2987" i="16"/>
  <c r="E2986" i="16"/>
  <c r="E2985" i="16"/>
  <c r="E2984" i="16"/>
  <c r="E2983" i="16"/>
  <c r="E2982" i="16"/>
  <c r="E2981" i="16"/>
  <c r="E2980" i="16"/>
  <c r="E2979" i="16"/>
  <c r="E2978" i="16"/>
  <c r="E2977" i="16"/>
  <c r="E2976" i="16"/>
  <c r="E2975" i="16"/>
  <c r="E2974" i="16"/>
  <c r="E2973" i="16"/>
  <c r="E2972" i="16"/>
  <c r="E2971" i="16"/>
  <c r="E2970" i="16"/>
  <c r="E2969" i="16"/>
  <c r="E2968" i="16"/>
  <c r="E2967" i="16"/>
  <c r="E2966" i="16"/>
  <c r="E2965" i="16"/>
  <c r="E2964" i="16"/>
  <c r="E2963" i="16"/>
  <c r="E2962" i="16"/>
  <c r="E2961" i="16"/>
  <c r="E2960" i="16"/>
  <c r="E2959" i="16"/>
  <c r="E2958" i="16"/>
  <c r="E2957" i="16"/>
  <c r="E2956" i="16"/>
  <c r="E2955" i="16"/>
  <c r="E2954" i="16"/>
  <c r="E2953" i="16"/>
  <c r="E2952" i="16"/>
  <c r="E2951" i="16"/>
  <c r="E2950" i="16"/>
  <c r="E2949" i="16"/>
  <c r="E2948" i="16"/>
  <c r="E2947" i="16"/>
  <c r="E2946" i="16"/>
  <c r="E2945" i="16"/>
  <c r="E2944" i="16"/>
  <c r="E2943" i="16"/>
  <c r="E2942" i="16"/>
  <c r="E2941" i="16"/>
  <c r="E2940" i="16"/>
  <c r="E2939" i="16"/>
  <c r="E2938" i="16"/>
  <c r="E2937" i="16"/>
  <c r="E2936" i="16"/>
  <c r="E2935" i="16"/>
  <c r="E2934" i="16"/>
  <c r="E2933" i="16"/>
  <c r="E2932" i="16"/>
  <c r="E2931" i="16"/>
  <c r="E2930" i="16"/>
  <c r="E2929" i="16"/>
  <c r="E2928" i="16"/>
  <c r="E2927" i="16"/>
  <c r="E2926" i="16"/>
  <c r="E2925" i="16"/>
  <c r="E2924" i="16"/>
  <c r="E2923" i="16"/>
  <c r="E2922" i="16"/>
  <c r="E2921" i="16"/>
  <c r="E2920" i="16"/>
  <c r="E2919" i="16"/>
  <c r="E2918" i="16"/>
  <c r="E2917" i="16"/>
  <c r="E2916" i="16"/>
  <c r="E2915" i="16"/>
  <c r="E2914" i="16"/>
  <c r="E2913" i="16"/>
  <c r="E2912" i="16"/>
  <c r="E2911" i="16"/>
  <c r="E2910" i="16"/>
  <c r="E2909" i="16"/>
  <c r="E2908" i="16"/>
  <c r="E2907" i="16"/>
  <c r="E2906" i="16"/>
  <c r="E2905" i="16"/>
  <c r="E2904" i="16"/>
  <c r="E2903" i="16"/>
  <c r="E2902" i="16"/>
  <c r="E2901" i="16"/>
  <c r="E2900" i="16"/>
  <c r="E2899" i="16"/>
  <c r="E2898" i="16"/>
  <c r="E2897" i="16"/>
  <c r="E2896" i="16"/>
  <c r="E2895" i="16"/>
  <c r="E2894" i="16"/>
  <c r="E2893" i="16"/>
  <c r="E2892" i="16"/>
  <c r="E2891" i="16"/>
  <c r="E2890" i="16"/>
  <c r="E2889" i="16"/>
  <c r="E2888" i="16"/>
  <c r="E2887" i="16"/>
  <c r="E2886" i="16"/>
  <c r="E2885" i="16"/>
  <c r="E2884" i="16"/>
  <c r="E2883" i="16"/>
  <c r="E2882" i="16"/>
  <c r="E2881" i="16"/>
  <c r="E2880" i="16"/>
  <c r="E2879" i="16"/>
  <c r="E2878" i="16"/>
  <c r="E2877" i="16"/>
  <c r="E2876" i="16"/>
  <c r="E2875" i="16"/>
  <c r="E2874" i="16"/>
  <c r="E2873" i="16"/>
  <c r="E2872" i="16"/>
  <c r="E2871" i="16"/>
  <c r="E2870" i="16"/>
  <c r="E2869" i="16"/>
  <c r="E2868" i="16"/>
  <c r="E2867" i="16"/>
  <c r="E2866" i="16"/>
  <c r="E2865" i="16"/>
  <c r="E2864" i="16"/>
  <c r="E2863" i="16"/>
  <c r="E2862" i="16"/>
  <c r="E2861" i="16"/>
  <c r="E2860" i="16"/>
  <c r="E2859" i="16"/>
  <c r="E2858" i="16"/>
  <c r="E2857" i="16"/>
  <c r="E2856" i="16"/>
  <c r="E2855" i="16"/>
  <c r="E2854" i="16"/>
  <c r="E2853" i="16"/>
  <c r="E2852" i="16"/>
  <c r="E2851" i="16"/>
  <c r="E2850" i="16"/>
  <c r="E2849" i="16"/>
  <c r="E2848" i="16"/>
  <c r="E2847" i="16"/>
  <c r="E2846" i="16"/>
  <c r="E2845" i="16"/>
  <c r="E2844" i="16"/>
  <c r="E2843" i="16"/>
  <c r="E2842" i="16"/>
  <c r="E2841" i="16"/>
  <c r="E2840" i="16"/>
  <c r="E2839" i="16"/>
  <c r="E2838" i="16"/>
  <c r="E2837" i="16"/>
  <c r="E2836" i="16"/>
  <c r="E2835" i="16"/>
  <c r="E2834" i="16"/>
  <c r="E2833" i="16"/>
  <c r="E2832" i="16"/>
  <c r="E2831" i="16"/>
  <c r="E2830" i="16"/>
  <c r="E2829" i="16"/>
  <c r="E2828" i="16"/>
  <c r="E2827" i="16"/>
  <c r="E2826" i="16"/>
  <c r="E2825" i="16"/>
  <c r="E2824" i="16"/>
  <c r="E2823" i="16"/>
  <c r="E2822" i="16"/>
  <c r="E2821" i="16"/>
  <c r="E2820" i="16"/>
  <c r="E2819" i="16"/>
  <c r="E2818" i="16"/>
  <c r="E2817" i="16"/>
  <c r="E2816" i="16"/>
  <c r="E2815" i="16"/>
  <c r="E2814" i="16"/>
  <c r="E2813" i="16"/>
  <c r="E2812" i="16"/>
  <c r="E2811" i="16"/>
  <c r="E2810" i="16"/>
  <c r="E2809" i="16"/>
  <c r="E2808" i="16"/>
  <c r="E2807" i="16"/>
  <c r="E2806" i="16"/>
  <c r="E2805" i="16"/>
  <c r="E2804" i="16"/>
  <c r="E2803" i="16"/>
  <c r="E2802" i="16"/>
  <c r="E2801" i="16"/>
  <c r="E2800" i="16"/>
  <c r="E2799" i="16"/>
  <c r="E2798" i="16"/>
  <c r="E2797" i="16"/>
  <c r="E2796" i="16"/>
  <c r="E2795" i="16"/>
  <c r="E2794" i="16"/>
  <c r="E2793" i="16"/>
  <c r="E2792" i="16"/>
  <c r="E2791" i="16"/>
  <c r="E2790" i="16"/>
  <c r="E2789" i="16"/>
  <c r="E2788" i="16"/>
  <c r="E2787" i="16"/>
  <c r="E2786" i="16"/>
  <c r="E2785" i="16"/>
  <c r="E2784" i="16"/>
  <c r="E2783" i="16"/>
  <c r="E2782" i="16"/>
  <c r="E2781" i="16"/>
  <c r="E2780" i="16"/>
  <c r="E2779" i="16"/>
  <c r="E2778" i="16"/>
  <c r="E2777" i="16"/>
  <c r="E2776" i="16"/>
  <c r="E2775" i="16"/>
  <c r="E2774" i="16"/>
  <c r="E2773" i="16"/>
  <c r="E2772" i="16"/>
  <c r="E2771" i="16"/>
  <c r="E2770" i="16"/>
  <c r="E2769" i="16"/>
  <c r="E2768" i="16"/>
  <c r="E2767" i="16"/>
  <c r="E2766" i="16"/>
  <c r="E2765" i="16"/>
  <c r="E2764" i="16"/>
  <c r="E2763" i="16"/>
  <c r="E2762" i="16"/>
  <c r="E2761" i="16"/>
  <c r="E2760" i="16"/>
  <c r="E2759" i="16"/>
  <c r="E2758" i="16"/>
  <c r="E2757" i="16"/>
  <c r="E2756" i="16"/>
  <c r="E2755" i="16"/>
  <c r="E2754" i="16"/>
  <c r="E2753" i="16"/>
  <c r="E2752" i="16"/>
  <c r="E2751" i="16"/>
  <c r="E2750" i="16"/>
  <c r="E2749" i="16"/>
  <c r="E2748" i="16"/>
  <c r="E2747" i="16"/>
  <c r="E2746" i="16"/>
  <c r="E2745" i="16"/>
  <c r="E2744" i="16"/>
  <c r="E2743" i="16"/>
  <c r="E2742" i="16"/>
  <c r="E2741" i="16"/>
  <c r="E2740" i="16"/>
  <c r="E2739" i="16"/>
  <c r="E2738" i="16"/>
  <c r="E2737" i="16"/>
  <c r="E2736" i="16"/>
  <c r="E2735" i="16"/>
  <c r="E2734" i="16"/>
  <c r="E2733" i="16"/>
  <c r="E2732" i="16"/>
  <c r="E2731" i="16"/>
  <c r="E2730" i="16"/>
  <c r="E2729" i="16"/>
  <c r="E2728" i="16"/>
  <c r="E2727" i="16"/>
  <c r="E2726" i="16"/>
  <c r="E2725" i="16"/>
  <c r="E2724" i="16"/>
  <c r="E2723" i="16"/>
  <c r="E2722" i="16"/>
  <c r="E2721" i="16"/>
  <c r="E2720" i="16"/>
  <c r="E2719" i="16"/>
  <c r="E2718" i="16"/>
  <c r="E2717" i="16"/>
  <c r="E2716" i="16"/>
  <c r="E2715" i="16"/>
  <c r="E2714" i="16"/>
  <c r="E2713" i="16"/>
  <c r="E2712" i="16"/>
  <c r="E2711" i="16"/>
  <c r="E2710" i="16"/>
  <c r="E2709" i="16"/>
  <c r="E2708" i="16"/>
  <c r="E2707" i="16"/>
  <c r="E2706" i="16"/>
  <c r="E2705" i="16"/>
  <c r="E2704" i="16"/>
  <c r="E2703" i="16"/>
  <c r="E2702" i="16"/>
  <c r="E2701" i="16"/>
  <c r="E2700" i="16"/>
  <c r="E2699" i="16"/>
  <c r="E2698" i="16"/>
  <c r="E2697" i="16"/>
  <c r="E2696" i="16"/>
  <c r="E2695" i="16"/>
  <c r="E2694" i="16"/>
  <c r="E2693" i="16"/>
  <c r="E2692" i="16"/>
  <c r="E2691" i="16"/>
  <c r="E2690" i="16"/>
  <c r="E2689" i="16"/>
  <c r="E2688" i="16"/>
  <c r="E2687" i="16"/>
  <c r="E2686" i="16"/>
  <c r="E2685" i="16"/>
  <c r="E2684" i="16"/>
  <c r="E2683" i="16"/>
  <c r="E2682" i="16"/>
  <c r="E2681" i="16"/>
  <c r="E2680" i="16"/>
  <c r="E2679" i="16"/>
  <c r="E2678" i="16"/>
  <c r="E2677" i="16"/>
  <c r="E2676" i="16"/>
  <c r="E2675" i="16"/>
  <c r="E2674" i="16"/>
  <c r="E2673" i="16"/>
  <c r="E2672" i="16"/>
  <c r="E2671" i="16"/>
  <c r="E2670" i="16"/>
  <c r="E2669" i="16"/>
  <c r="E2668" i="16"/>
  <c r="E2667" i="16"/>
  <c r="E2666" i="16"/>
  <c r="E2665" i="16"/>
  <c r="E2664" i="16"/>
  <c r="E2663" i="16"/>
  <c r="E2662" i="16"/>
  <c r="E2661" i="16"/>
  <c r="E2660" i="16"/>
  <c r="E2659" i="16"/>
  <c r="E2658" i="16"/>
  <c r="E2657" i="16"/>
  <c r="E2656" i="16"/>
  <c r="E2655" i="16"/>
  <c r="E2654" i="16"/>
  <c r="E2653" i="16"/>
  <c r="E2652" i="16"/>
  <c r="E2651" i="16"/>
  <c r="E2650" i="16"/>
  <c r="E2649" i="16"/>
  <c r="E2648" i="16"/>
  <c r="E2647" i="16"/>
  <c r="E2646" i="16"/>
  <c r="E2645" i="16"/>
  <c r="E2644" i="16"/>
  <c r="E2643" i="16"/>
  <c r="E2642" i="16"/>
  <c r="E2641" i="16"/>
  <c r="E2640" i="16"/>
  <c r="E2639" i="16"/>
  <c r="E2638" i="16"/>
  <c r="E2637" i="16"/>
  <c r="E2636" i="16"/>
  <c r="E2635" i="16"/>
  <c r="E2634" i="16"/>
  <c r="E2633" i="16"/>
  <c r="E2632" i="16"/>
  <c r="E2631" i="16"/>
  <c r="E2630" i="16"/>
  <c r="E2629" i="16"/>
  <c r="E2628" i="16"/>
  <c r="E2627" i="16"/>
  <c r="E2626" i="16"/>
  <c r="E2625" i="16"/>
  <c r="E2624" i="16"/>
  <c r="E2623" i="16"/>
  <c r="E2622" i="16"/>
  <c r="E2621" i="16"/>
  <c r="E2620" i="16"/>
  <c r="E2619" i="16"/>
  <c r="E2618" i="16"/>
  <c r="E2617" i="16"/>
  <c r="E2616" i="16"/>
  <c r="E2615" i="16"/>
  <c r="E2614" i="16"/>
  <c r="E2613" i="16"/>
  <c r="E2612" i="16"/>
  <c r="E2611" i="16"/>
  <c r="E2610" i="16"/>
  <c r="E2609" i="16"/>
  <c r="E2608" i="16"/>
  <c r="E2607" i="16"/>
  <c r="E2606" i="16"/>
  <c r="E2605" i="16"/>
  <c r="E2604" i="16"/>
  <c r="E2603" i="16"/>
  <c r="E2602" i="16"/>
  <c r="E2601" i="16"/>
  <c r="E2600" i="16"/>
  <c r="E2599" i="16"/>
  <c r="E2598" i="16"/>
  <c r="E2597" i="16"/>
  <c r="E2596" i="16"/>
  <c r="E2595" i="16"/>
  <c r="E2594" i="16"/>
  <c r="E2593" i="16"/>
  <c r="E2592" i="16"/>
  <c r="E2591" i="16"/>
  <c r="E2590" i="16"/>
  <c r="E2589" i="16"/>
  <c r="E2588" i="16"/>
  <c r="E2587" i="16"/>
  <c r="E2586" i="16"/>
  <c r="E2585" i="16"/>
  <c r="E2584" i="16"/>
  <c r="E2583" i="16"/>
  <c r="E2582" i="16"/>
  <c r="E2581" i="16"/>
  <c r="E2580" i="16"/>
  <c r="E2579" i="16"/>
  <c r="E2578" i="16"/>
  <c r="E2577" i="16"/>
  <c r="E2576" i="16"/>
  <c r="E2575" i="16"/>
  <c r="E2574" i="16"/>
  <c r="E2573" i="16"/>
  <c r="E2572" i="16"/>
  <c r="E2571" i="16"/>
  <c r="E2570" i="16"/>
  <c r="E2569" i="16"/>
  <c r="E2568" i="16"/>
  <c r="E2567" i="16"/>
  <c r="E2566" i="16"/>
  <c r="E2565" i="16"/>
  <c r="E2564" i="16"/>
  <c r="E2563" i="16"/>
  <c r="E2562" i="16"/>
  <c r="E2561" i="16"/>
  <c r="E2560" i="16"/>
  <c r="E2559" i="16"/>
  <c r="E2558" i="16"/>
  <c r="E2557" i="16"/>
  <c r="E2556" i="16"/>
  <c r="E2555" i="16"/>
  <c r="E2554" i="16"/>
  <c r="E2553" i="16"/>
  <c r="E2552" i="16"/>
  <c r="E2551" i="16"/>
  <c r="E2550" i="16"/>
  <c r="E2549" i="16"/>
  <c r="E2548" i="16"/>
  <c r="E2547" i="16"/>
  <c r="E2546" i="16"/>
  <c r="E2545" i="16"/>
  <c r="E2544" i="16"/>
  <c r="E2543" i="16"/>
  <c r="E2542" i="16"/>
  <c r="E2541" i="16"/>
  <c r="E2540" i="16"/>
  <c r="E2539" i="16"/>
  <c r="E2538" i="16"/>
  <c r="E2537" i="16"/>
  <c r="E2536" i="16"/>
  <c r="E2535" i="16"/>
  <c r="E2534" i="16"/>
  <c r="E2533" i="16"/>
  <c r="E2532" i="16"/>
  <c r="E2531" i="16"/>
  <c r="E2530" i="16"/>
  <c r="E2529" i="16"/>
  <c r="E2528" i="16"/>
  <c r="E2527" i="16"/>
  <c r="E2526" i="16"/>
  <c r="E2525" i="16"/>
  <c r="E2524" i="16"/>
  <c r="E2523" i="16"/>
  <c r="E2522" i="16"/>
  <c r="E2521" i="16"/>
  <c r="E2520" i="16"/>
  <c r="E2519" i="16"/>
  <c r="E2518" i="16"/>
  <c r="E2517" i="16"/>
  <c r="E2516" i="16"/>
  <c r="E2515" i="16"/>
  <c r="E2514" i="16"/>
  <c r="E2513" i="16"/>
  <c r="E2512" i="16"/>
  <c r="E2511" i="16"/>
  <c r="E2510" i="16"/>
  <c r="E2509" i="16"/>
  <c r="E2508" i="16"/>
  <c r="E2507" i="16"/>
  <c r="E2506" i="16"/>
  <c r="E2505" i="16"/>
  <c r="E2504" i="16"/>
  <c r="E2503" i="16"/>
  <c r="E2502" i="16"/>
  <c r="E2501" i="16"/>
  <c r="E2500" i="16"/>
  <c r="E2499" i="16"/>
  <c r="E2498" i="16"/>
  <c r="E2497" i="16"/>
  <c r="E2496" i="16"/>
  <c r="E2495" i="16"/>
  <c r="E2494" i="16"/>
  <c r="E2493" i="16"/>
  <c r="E2492" i="16"/>
  <c r="E2491" i="16"/>
  <c r="E2490" i="16"/>
  <c r="E2489" i="16"/>
  <c r="E2488" i="16"/>
  <c r="E2487" i="16"/>
  <c r="E2486" i="16"/>
  <c r="E2485" i="16"/>
  <c r="E2484" i="16"/>
  <c r="E2483" i="16"/>
  <c r="E2482" i="16"/>
  <c r="E2481" i="16"/>
  <c r="E2480" i="16"/>
  <c r="E2479" i="16"/>
  <c r="E2478" i="16"/>
  <c r="E2477" i="16"/>
  <c r="E2476" i="16"/>
  <c r="E2475" i="16"/>
  <c r="E2474" i="16"/>
  <c r="E2473" i="16"/>
  <c r="E2472" i="16"/>
  <c r="E2471" i="16"/>
  <c r="E2470" i="16"/>
  <c r="E2469" i="16"/>
  <c r="E2468" i="16"/>
  <c r="E2467" i="16"/>
  <c r="E2466" i="16"/>
  <c r="E2465" i="16"/>
  <c r="E2464" i="16"/>
  <c r="E2463" i="16"/>
  <c r="E2462" i="16"/>
  <c r="E2461" i="16"/>
  <c r="E2460" i="16"/>
  <c r="E2459" i="16"/>
  <c r="E2458" i="16"/>
  <c r="E2457" i="16"/>
  <c r="E2456" i="16"/>
  <c r="E2455" i="16"/>
  <c r="E2454" i="16"/>
  <c r="E2453" i="16"/>
  <c r="E2452" i="16"/>
  <c r="E2451" i="16"/>
  <c r="E2450" i="16"/>
  <c r="E2449" i="16"/>
  <c r="E2448" i="16"/>
  <c r="E2447" i="16"/>
  <c r="E2446" i="16"/>
  <c r="E2445" i="16"/>
  <c r="E2444" i="16"/>
  <c r="E2443" i="16"/>
  <c r="E2442" i="16"/>
  <c r="E2441" i="16"/>
  <c r="E2440" i="16"/>
  <c r="E2439" i="16"/>
  <c r="E2438" i="16"/>
  <c r="E2437" i="16"/>
  <c r="E2436" i="16"/>
  <c r="E2435" i="16"/>
  <c r="E2434" i="16"/>
  <c r="E2433" i="16"/>
  <c r="E2432" i="16"/>
  <c r="E2431" i="16"/>
  <c r="E2430" i="16"/>
  <c r="E2429" i="16"/>
  <c r="E2428" i="16"/>
  <c r="E2427" i="16"/>
  <c r="E2426" i="16"/>
  <c r="E2425" i="16"/>
  <c r="E2424" i="16"/>
  <c r="E2423" i="16"/>
  <c r="E2422" i="16"/>
  <c r="E2421" i="16"/>
  <c r="E2420" i="16"/>
  <c r="E2419" i="16"/>
  <c r="E2418" i="16"/>
  <c r="E2417" i="16"/>
  <c r="E2416" i="16"/>
  <c r="E2415" i="16"/>
  <c r="E2414" i="16"/>
  <c r="E2413" i="16"/>
  <c r="E2412" i="16"/>
  <c r="E2411" i="16"/>
  <c r="E2410" i="16"/>
  <c r="E2409" i="16"/>
  <c r="E2408" i="16"/>
  <c r="E2407" i="16"/>
  <c r="E2406" i="16"/>
  <c r="E2405" i="16"/>
  <c r="E2404" i="16"/>
  <c r="E2403" i="16"/>
  <c r="E2402" i="16"/>
  <c r="E2401" i="16"/>
  <c r="E2400" i="16"/>
  <c r="E2399" i="16"/>
  <c r="E2398" i="16"/>
  <c r="E2397" i="16"/>
  <c r="E2396" i="16"/>
  <c r="E2395" i="16"/>
  <c r="E2394" i="16"/>
  <c r="E2393" i="16"/>
  <c r="E2392" i="16"/>
  <c r="E2391" i="16"/>
  <c r="E2390" i="16"/>
  <c r="E2389" i="16"/>
  <c r="E2388" i="16"/>
  <c r="E2387" i="16"/>
  <c r="E2386" i="16"/>
  <c r="E2385" i="16"/>
  <c r="E2384" i="16"/>
  <c r="E2383" i="16"/>
  <c r="E2382" i="16"/>
  <c r="E2381" i="16"/>
  <c r="E2380" i="16"/>
  <c r="E2379" i="16"/>
  <c r="E2378" i="16"/>
  <c r="E2377" i="16"/>
  <c r="E2376" i="16"/>
  <c r="E2375" i="16"/>
  <c r="E2374" i="16"/>
  <c r="E2373" i="16"/>
  <c r="E2372" i="16"/>
  <c r="E2371" i="16"/>
  <c r="E2370" i="16"/>
  <c r="E2369" i="16"/>
  <c r="E2368" i="16"/>
  <c r="E2367" i="16"/>
  <c r="E2366" i="16"/>
  <c r="E2365" i="16"/>
  <c r="E2364" i="16"/>
  <c r="E2363" i="16"/>
  <c r="E2362" i="16"/>
  <c r="E2361" i="16"/>
  <c r="E2360" i="16"/>
  <c r="E2359" i="16"/>
  <c r="E2358" i="16"/>
  <c r="E2357" i="16"/>
  <c r="E2356" i="16"/>
  <c r="E2355" i="16"/>
  <c r="E2354" i="16"/>
  <c r="E2353" i="16"/>
  <c r="E2352" i="16"/>
  <c r="E2351" i="16"/>
  <c r="E2350" i="16"/>
  <c r="E2349" i="16"/>
  <c r="E2348" i="16"/>
  <c r="E2347" i="16"/>
  <c r="E2346" i="16"/>
  <c r="E2345" i="16"/>
  <c r="E2344" i="16"/>
  <c r="E2343" i="16"/>
  <c r="E2342" i="16"/>
  <c r="E2341" i="16"/>
  <c r="E2340" i="16"/>
  <c r="E2339" i="16"/>
  <c r="E2338" i="16"/>
  <c r="E2337" i="16"/>
  <c r="E2336" i="16"/>
  <c r="E2335" i="16"/>
  <c r="E2334" i="16"/>
  <c r="E2333" i="16"/>
  <c r="E2332" i="16"/>
  <c r="E2331" i="16"/>
  <c r="E2330" i="16"/>
  <c r="E2329" i="16"/>
  <c r="E2328" i="16"/>
  <c r="E2327" i="16"/>
  <c r="E2326" i="16"/>
  <c r="E2325" i="16"/>
  <c r="E2324" i="16"/>
  <c r="E2323" i="16"/>
  <c r="E2322" i="16"/>
  <c r="E2321" i="16"/>
  <c r="E2320" i="16"/>
  <c r="E2319" i="16"/>
  <c r="E2318" i="16"/>
  <c r="E2317" i="16"/>
  <c r="E2316" i="16"/>
  <c r="E2315" i="16"/>
  <c r="E2314" i="16"/>
  <c r="E2313" i="16"/>
  <c r="E2312" i="16"/>
  <c r="E2311" i="16"/>
  <c r="E2310" i="16"/>
  <c r="E2309" i="16"/>
  <c r="E2308" i="16"/>
  <c r="E2307" i="16"/>
  <c r="E2306" i="16"/>
  <c r="E2305" i="16"/>
  <c r="E2304" i="16"/>
  <c r="E2303" i="16"/>
  <c r="E2302" i="16"/>
  <c r="E2301" i="16"/>
  <c r="E2300" i="16"/>
  <c r="E2299" i="16"/>
  <c r="E2298" i="16"/>
  <c r="E2297" i="16"/>
  <c r="E2296" i="16"/>
  <c r="E2295" i="16"/>
  <c r="E2294" i="16"/>
  <c r="E2293" i="16"/>
  <c r="E2292" i="16"/>
  <c r="E2291" i="16"/>
  <c r="E2290" i="16"/>
  <c r="E2289" i="16"/>
  <c r="E2288" i="16"/>
  <c r="E2287" i="16"/>
  <c r="E2286" i="16"/>
  <c r="E2285" i="16"/>
  <c r="E2284" i="16"/>
  <c r="E2283" i="16"/>
  <c r="E2282" i="16"/>
  <c r="E2281" i="16"/>
  <c r="E2280" i="16"/>
  <c r="E2279" i="16"/>
  <c r="E2278" i="16"/>
  <c r="E2277" i="16"/>
  <c r="E2276" i="16"/>
  <c r="E2275" i="16"/>
  <c r="E2274" i="16"/>
  <c r="E2273" i="16"/>
  <c r="E2272" i="16"/>
  <c r="E2271" i="16"/>
  <c r="E2270" i="16"/>
  <c r="E2269" i="16"/>
  <c r="E2268" i="16"/>
  <c r="E2267" i="16"/>
  <c r="E2266" i="16"/>
  <c r="E2265" i="16"/>
  <c r="E2264" i="16"/>
  <c r="E2263" i="16"/>
  <c r="E2262" i="16"/>
  <c r="E2261" i="16"/>
  <c r="E2260" i="16"/>
  <c r="E2259" i="16"/>
  <c r="E2258" i="16"/>
  <c r="E2257" i="16"/>
  <c r="E2256" i="16"/>
  <c r="E2255" i="16"/>
  <c r="E2254" i="16"/>
  <c r="E2253" i="16"/>
  <c r="E2252" i="16"/>
  <c r="E2251" i="16"/>
  <c r="E2250" i="16"/>
  <c r="E2249" i="16"/>
  <c r="E2248" i="16"/>
  <c r="E2247" i="16"/>
  <c r="E2246" i="16"/>
  <c r="E2245" i="16"/>
  <c r="E2244" i="16"/>
  <c r="E2243" i="16"/>
  <c r="E2242" i="16"/>
  <c r="E2241" i="16"/>
  <c r="E2240" i="16"/>
  <c r="E2239" i="16"/>
  <c r="E2238" i="16"/>
  <c r="E2237" i="16"/>
  <c r="E2236" i="16"/>
  <c r="E2235" i="16"/>
  <c r="E2234" i="16"/>
  <c r="E2233" i="16"/>
  <c r="E2232" i="16"/>
  <c r="E2231" i="16"/>
  <c r="E2230" i="16"/>
  <c r="E2229" i="16"/>
  <c r="E2228" i="16"/>
  <c r="E2227" i="16"/>
  <c r="E2226" i="16"/>
  <c r="E2225" i="16"/>
  <c r="E2224" i="16"/>
  <c r="E2223" i="16"/>
  <c r="E2222" i="16"/>
  <c r="E2221" i="16"/>
  <c r="E2220" i="16"/>
  <c r="E2219" i="16"/>
  <c r="E2218" i="16"/>
  <c r="E2217" i="16"/>
  <c r="E2216" i="16"/>
  <c r="E2215" i="16"/>
  <c r="E2214" i="16"/>
  <c r="E2213" i="16"/>
  <c r="E2212" i="16"/>
  <c r="E2211" i="16"/>
  <c r="E2210" i="16"/>
  <c r="E2209" i="16"/>
  <c r="E2208" i="16"/>
  <c r="E2207" i="16"/>
  <c r="E2206" i="16"/>
  <c r="E2205" i="16"/>
  <c r="E2204" i="16"/>
  <c r="E2203" i="16"/>
  <c r="E2202" i="16"/>
  <c r="E2201" i="16"/>
  <c r="E2200" i="16"/>
  <c r="E2199" i="16"/>
  <c r="E2198" i="16"/>
  <c r="E2197" i="16"/>
  <c r="E2196" i="16"/>
  <c r="E2195" i="16"/>
  <c r="E2194" i="16"/>
  <c r="E2193" i="16"/>
  <c r="E2192" i="16"/>
  <c r="E2191" i="16"/>
  <c r="E2190" i="16"/>
  <c r="E2189" i="16"/>
  <c r="E2188" i="16"/>
  <c r="E2187" i="16"/>
  <c r="E2186" i="16"/>
  <c r="E2185" i="16"/>
  <c r="E2184" i="16"/>
  <c r="E2183" i="16"/>
  <c r="E2182" i="16"/>
  <c r="E2181" i="16"/>
  <c r="E2180" i="16"/>
  <c r="E2179" i="16"/>
  <c r="E2178" i="16"/>
  <c r="E2177" i="16"/>
  <c r="E2176" i="16"/>
  <c r="E2175" i="16"/>
  <c r="E2174" i="16"/>
  <c r="E2173" i="16"/>
  <c r="E2172" i="16"/>
  <c r="E2171" i="16"/>
  <c r="E2170" i="16"/>
  <c r="E2169" i="16"/>
  <c r="E2168" i="16"/>
  <c r="E2167" i="16"/>
  <c r="E2166" i="16"/>
  <c r="E2165" i="16"/>
  <c r="E2164" i="16"/>
  <c r="E2163" i="16"/>
  <c r="E2162" i="16"/>
  <c r="E2161" i="16"/>
  <c r="E2160" i="16"/>
  <c r="E2159" i="16"/>
  <c r="E2158" i="16"/>
  <c r="E2157" i="16"/>
  <c r="E2156" i="16"/>
  <c r="E2155" i="16"/>
  <c r="E2154" i="16"/>
  <c r="E2153" i="16"/>
  <c r="E2152" i="16"/>
  <c r="E2151" i="16"/>
  <c r="E2150" i="16"/>
  <c r="E2149" i="16"/>
  <c r="E2148" i="16"/>
  <c r="E2147" i="16"/>
  <c r="E2146" i="16"/>
  <c r="E2145" i="16"/>
  <c r="E2144" i="16"/>
  <c r="E2143" i="16"/>
  <c r="E2142" i="16"/>
  <c r="E2141" i="16"/>
  <c r="E2140" i="16"/>
  <c r="E2139" i="16"/>
  <c r="E2138" i="16"/>
  <c r="E2137" i="16"/>
  <c r="E2136" i="16"/>
  <c r="E2135" i="16"/>
  <c r="E2134" i="16"/>
  <c r="E2133" i="16"/>
  <c r="E2132" i="16"/>
  <c r="E2131" i="16"/>
  <c r="E2130" i="16"/>
  <c r="E2129" i="16"/>
  <c r="E2128" i="16"/>
  <c r="E2127" i="16"/>
  <c r="E2126" i="16"/>
  <c r="E2125" i="16"/>
  <c r="E2124" i="16"/>
  <c r="E2123" i="16"/>
  <c r="E2122" i="16"/>
  <c r="E2121" i="16"/>
  <c r="E2120" i="16"/>
  <c r="E2119" i="16"/>
  <c r="E2118" i="16"/>
  <c r="E2117" i="16"/>
  <c r="E2116" i="16"/>
  <c r="E2115" i="16"/>
  <c r="E2114" i="16"/>
  <c r="E2113" i="16"/>
  <c r="E2112" i="16"/>
  <c r="E2111" i="16"/>
  <c r="E2110" i="16"/>
  <c r="E2109" i="16"/>
  <c r="E2108" i="16"/>
  <c r="E2107" i="16"/>
  <c r="E2106" i="16"/>
  <c r="E2105" i="16"/>
  <c r="E2104" i="16"/>
  <c r="E2103" i="16"/>
  <c r="E2102" i="16"/>
  <c r="E2101" i="16"/>
  <c r="E2100" i="16"/>
  <c r="E2099" i="16"/>
  <c r="E2098" i="16"/>
  <c r="E2097" i="16"/>
  <c r="E2096" i="16"/>
  <c r="E2095" i="16"/>
  <c r="E2094" i="16"/>
  <c r="E2093" i="16"/>
  <c r="E2092" i="16"/>
  <c r="E2091" i="16"/>
  <c r="E2090" i="16"/>
  <c r="E2089" i="16"/>
  <c r="E2088" i="16"/>
  <c r="E2087" i="16"/>
  <c r="E2086" i="16"/>
  <c r="E2085" i="16"/>
  <c r="E2084" i="16"/>
  <c r="E2083" i="16"/>
  <c r="E2082" i="16"/>
  <c r="E2081" i="16"/>
  <c r="E2080" i="16"/>
  <c r="E2079" i="16"/>
  <c r="E2078" i="16"/>
  <c r="E2077" i="16"/>
  <c r="E2076" i="16"/>
  <c r="E2075" i="16"/>
  <c r="E2074" i="16"/>
  <c r="E2073" i="16"/>
  <c r="E2072" i="16"/>
  <c r="E2071" i="16"/>
  <c r="E2070" i="16"/>
  <c r="E2069" i="16"/>
  <c r="E2068" i="16"/>
  <c r="E2067" i="16"/>
  <c r="E2066" i="16"/>
  <c r="E2065" i="16"/>
  <c r="E2064" i="16"/>
  <c r="E2063" i="16"/>
  <c r="E2062" i="16"/>
  <c r="E2061" i="16"/>
  <c r="E2060" i="16"/>
  <c r="E2059" i="16"/>
  <c r="E2058" i="16"/>
  <c r="E2057" i="16"/>
  <c r="E2056" i="16"/>
  <c r="E2055" i="16"/>
  <c r="E2054" i="16"/>
  <c r="E2053" i="16"/>
  <c r="E2052" i="16"/>
  <c r="E2051" i="16"/>
  <c r="E2050" i="16"/>
  <c r="E2049" i="16"/>
  <c r="E2048" i="16"/>
  <c r="E2047" i="16"/>
  <c r="E2046" i="16"/>
  <c r="E2045" i="16"/>
  <c r="E2044" i="16"/>
  <c r="E2043" i="16"/>
  <c r="E2042" i="16"/>
  <c r="E2041" i="16"/>
  <c r="E2040" i="16"/>
  <c r="E2039" i="16"/>
  <c r="E2038" i="16"/>
  <c r="E2037" i="16"/>
  <c r="E2036" i="16"/>
  <c r="E2035" i="16"/>
  <c r="E2034" i="16"/>
  <c r="E2033" i="16"/>
  <c r="E2032" i="16"/>
  <c r="E2031" i="16"/>
  <c r="E2030" i="16"/>
  <c r="E2029" i="16"/>
  <c r="E2028" i="16"/>
  <c r="E2027" i="16"/>
  <c r="E2026" i="16"/>
  <c r="E2025" i="16"/>
  <c r="E2024" i="16"/>
  <c r="E2023" i="16"/>
  <c r="E2022" i="16"/>
  <c r="E2021" i="16"/>
  <c r="E2020" i="16"/>
  <c r="E2019" i="16"/>
  <c r="E2018" i="16"/>
  <c r="E2017" i="16"/>
  <c r="E2016" i="16"/>
  <c r="E2015" i="16"/>
  <c r="E2014" i="16"/>
  <c r="E2013" i="16"/>
  <c r="E2012" i="16"/>
  <c r="E2011" i="16"/>
  <c r="E2010" i="16"/>
  <c r="E2009" i="16"/>
  <c r="E2008" i="16"/>
  <c r="E2007" i="16"/>
  <c r="E2006" i="16"/>
  <c r="E2005" i="16"/>
  <c r="E2004" i="16"/>
  <c r="E2003" i="16"/>
  <c r="E2002" i="16"/>
  <c r="E2001" i="16"/>
  <c r="E2000" i="16"/>
  <c r="E1999" i="16"/>
  <c r="E1998" i="16"/>
  <c r="E1997" i="16"/>
  <c r="E1996" i="16"/>
  <c r="E1995" i="16"/>
  <c r="E1994" i="16"/>
  <c r="E1993" i="16"/>
  <c r="E1992" i="16"/>
  <c r="E1991" i="16"/>
  <c r="E1990" i="16"/>
  <c r="E1989" i="16"/>
  <c r="E1988" i="16"/>
  <c r="E1987" i="16"/>
  <c r="E1986" i="16"/>
  <c r="E1985" i="16"/>
  <c r="E1984" i="16"/>
  <c r="E1983" i="16"/>
  <c r="E1982" i="16"/>
  <c r="E1981" i="16"/>
  <c r="E1980" i="16"/>
  <c r="E1979" i="16"/>
  <c r="E1978" i="16"/>
  <c r="E1977" i="16"/>
  <c r="E1976" i="16"/>
  <c r="E1975" i="16"/>
  <c r="E1974" i="16"/>
  <c r="E1973" i="16"/>
  <c r="E1972" i="16"/>
  <c r="E1971" i="16"/>
  <c r="E1970" i="16"/>
  <c r="E1969" i="16"/>
  <c r="E1968" i="16"/>
  <c r="E1967" i="16"/>
  <c r="E1966" i="16"/>
  <c r="E1965" i="16"/>
  <c r="E1964" i="16"/>
  <c r="E1963" i="16"/>
  <c r="E1962" i="16"/>
  <c r="E1961" i="16"/>
  <c r="E1960" i="16"/>
  <c r="E1959" i="16"/>
  <c r="E1958" i="16"/>
  <c r="E1957" i="16"/>
  <c r="E1956" i="16"/>
  <c r="E1955" i="16"/>
  <c r="E1954" i="16"/>
  <c r="E1953" i="16"/>
  <c r="E1952" i="16"/>
  <c r="E1951" i="16"/>
  <c r="E1950" i="16"/>
  <c r="E1949" i="16"/>
  <c r="E1948" i="16"/>
  <c r="E1947" i="16"/>
  <c r="E1946" i="16"/>
  <c r="E1945" i="16"/>
  <c r="E1944" i="16"/>
  <c r="E1943" i="16"/>
  <c r="E1942" i="16"/>
  <c r="E1941" i="16"/>
  <c r="E1940" i="16"/>
  <c r="E1939" i="16"/>
  <c r="E1938" i="16"/>
  <c r="E1937" i="16"/>
  <c r="E1936" i="16"/>
  <c r="E1935" i="16"/>
  <c r="E1934" i="16"/>
  <c r="E1933" i="16"/>
  <c r="E1932" i="16"/>
  <c r="E1931" i="16"/>
  <c r="E1930" i="16"/>
  <c r="E1929" i="16"/>
  <c r="E1928" i="16"/>
  <c r="E1927" i="16"/>
  <c r="E1926" i="16"/>
  <c r="E1925" i="16"/>
  <c r="E1924" i="16"/>
  <c r="E1923" i="16"/>
  <c r="E1922" i="16"/>
  <c r="E1921" i="16"/>
  <c r="E1920" i="16"/>
  <c r="E1919" i="16"/>
  <c r="E1918" i="16"/>
  <c r="E1917" i="16"/>
  <c r="E1916" i="16"/>
  <c r="E1915" i="16"/>
  <c r="E1914" i="16"/>
  <c r="E1913" i="16"/>
  <c r="E1912" i="16"/>
  <c r="E1911" i="16"/>
  <c r="E1910" i="16"/>
  <c r="E1909" i="16"/>
  <c r="E1908" i="16"/>
  <c r="E1907" i="16"/>
  <c r="E1906" i="16"/>
  <c r="E1905" i="16"/>
  <c r="E1904" i="16"/>
  <c r="E1903" i="16"/>
  <c r="E1902" i="16"/>
  <c r="E1901" i="16"/>
  <c r="E1900" i="16"/>
  <c r="E1899" i="16"/>
  <c r="E1898" i="16"/>
  <c r="E1897" i="16"/>
  <c r="E1896" i="16"/>
  <c r="E1895" i="16"/>
  <c r="E1894" i="16"/>
  <c r="E1893" i="16"/>
  <c r="E1892" i="16"/>
  <c r="E1891" i="16"/>
  <c r="E1890" i="16"/>
  <c r="E1889" i="16"/>
  <c r="E1888" i="16"/>
  <c r="E1887" i="16"/>
  <c r="E1886" i="16"/>
  <c r="E1885" i="16"/>
  <c r="E1884" i="16"/>
  <c r="E1883" i="16"/>
  <c r="E1882" i="16"/>
  <c r="E1881" i="16"/>
  <c r="E1880" i="16"/>
  <c r="E1879" i="16"/>
  <c r="E1878" i="16"/>
  <c r="E1877" i="16"/>
  <c r="E1876" i="16"/>
  <c r="E1875" i="16"/>
  <c r="E1874" i="16"/>
  <c r="E1873" i="16"/>
  <c r="E1872" i="16"/>
  <c r="E1871" i="16"/>
  <c r="E1870" i="16"/>
  <c r="E1869" i="16"/>
  <c r="E1868" i="16"/>
  <c r="E1867" i="16"/>
  <c r="E1866" i="16"/>
  <c r="E1865" i="16"/>
  <c r="E1864" i="16"/>
  <c r="E1863" i="16"/>
  <c r="E1862" i="16"/>
  <c r="E1861" i="16"/>
  <c r="E1860" i="16"/>
  <c r="E1859" i="16"/>
  <c r="E1858" i="16"/>
  <c r="E1857" i="16"/>
  <c r="E1856" i="16"/>
  <c r="E1855" i="16"/>
  <c r="E1854" i="16"/>
  <c r="E1853" i="16"/>
  <c r="E1852" i="16"/>
  <c r="E1851" i="16"/>
  <c r="E1850" i="16"/>
  <c r="E1849" i="16"/>
  <c r="E1848" i="16"/>
  <c r="E1847" i="16"/>
  <c r="E1846" i="16"/>
  <c r="E1845" i="16"/>
  <c r="E1844" i="16"/>
  <c r="E1843" i="16"/>
  <c r="E1842" i="16"/>
  <c r="E1841" i="16"/>
  <c r="E1840" i="16"/>
  <c r="E1839" i="16"/>
  <c r="E1838" i="16"/>
  <c r="E1837" i="16"/>
  <c r="E1836" i="16"/>
  <c r="E1835" i="16"/>
  <c r="E1834" i="16"/>
  <c r="E1833" i="16"/>
  <c r="E1832" i="16"/>
  <c r="E1831" i="16"/>
  <c r="E1830" i="16"/>
  <c r="E1829" i="16"/>
  <c r="E1828" i="16"/>
  <c r="E1827" i="16"/>
  <c r="E1826" i="16"/>
  <c r="E1825" i="16"/>
  <c r="E1824" i="16"/>
  <c r="E1823" i="16"/>
  <c r="E1822" i="16"/>
  <c r="E1821" i="16"/>
  <c r="E1820" i="16"/>
  <c r="E1819" i="16"/>
  <c r="E1818" i="16"/>
  <c r="E1817" i="16"/>
  <c r="E1816" i="16"/>
  <c r="E1815" i="16"/>
  <c r="E1814" i="16"/>
  <c r="E1813" i="16"/>
  <c r="E1812" i="16"/>
  <c r="E1811" i="16"/>
  <c r="E1810" i="16"/>
  <c r="E1809" i="16"/>
  <c r="E1808" i="16"/>
  <c r="E1807" i="16"/>
  <c r="E1806" i="16"/>
  <c r="E1805" i="16"/>
  <c r="E1804" i="16"/>
  <c r="E1803" i="16"/>
  <c r="E1802" i="16"/>
  <c r="E1801" i="16"/>
  <c r="E1800" i="16"/>
  <c r="E1799" i="16"/>
  <c r="E1798" i="16"/>
  <c r="E1797" i="16"/>
  <c r="E1796" i="16"/>
  <c r="E1795" i="16"/>
  <c r="E1794" i="16"/>
  <c r="E1793" i="16"/>
  <c r="E1792" i="16"/>
  <c r="E1791" i="16"/>
  <c r="E1790" i="16"/>
  <c r="E1789" i="16"/>
  <c r="E1788" i="16"/>
  <c r="E1787" i="16"/>
  <c r="E1786" i="16"/>
  <c r="E1785" i="16"/>
  <c r="E1784" i="16"/>
  <c r="E1783" i="16"/>
  <c r="E1782" i="16"/>
  <c r="E1781" i="16"/>
  <c r="E1780" i="16"/>
  <c r="E1779" i="16"/>
  <c r="E1778" i="16"/>
  <c r="E1777" i="16"/>
  <c r="E1776" i="16"/>
  <c r="E1775" i="16"/>
  <c r="E1774" i="16"/>
  <c r="E1773" i="16"/>
  <c r="E1772" i="16"/>
  <c r="E1771" i="16"/>
  <c r="E1770" i="16"/>
  <c r="E1769" i="16"/>
  <c r="E1768" i="16"/>
  <c r="E1767" i="16"/>
  <c r="E1766" i="16"/>
  <c r="E1765" i="16"/>
  <c r="E1764" i="16"/>
  <c r="E1763" i="16"/>
  <c r="E1762" i="16"/>
  <c r="E1761" i="16"/>
  <c r="E1760" i="16"/>
  <c r="E1759" i="16"/>
  <c r="E1758" i="16"/>
  <c r="E1757" i="16"/>
  <c r="E1756" i="16"/>
  <c r="E1755" i="16"/>
  <c r="E1754" i="16"/>
  <c r="E1753" i="16"/>
  <c r="E1752" i="16"/>
  <c r="E1751" i="16"/>
  <c r="E1750" i="16"/>
  <c r="E1749" i="16"/>
  <c r="E1748" i="16"/>
  <c r="E1747" i="16"/>
  <c r="E1746" i="16"/>
  <c r="E1745" i="16"/>
  <c r="E1744" i="16"/>
  <c r="E1743" i="16"/>
  <c r="E1742" i="16"/>
  <c r="E1741" i="16"/>
  <c r="E1740" i="16"/>
  <c r="E1739" i="16"/>
  <c r="E1738" i="16"/>
  <c r="E1737" i="16"/>
  <c r="E1736" i="16"/>
  <c r="E1735" i="16"/>
  <c r="E1734" i="16"/>
  <c r="E1733" i="16"/>
  <c r="E1732" i="16"/>
  <c r="E1731" i="16"/>
  <c r="E1730" i="16"/>
  <c r="E1729" i="16"/>
  <c r="E1728" i="16"/>
  <c r="E1727" i="16"/>
  <c r="E1726" i="16"/>
  <c r="E1725" i="16"/>
  <c r="E1724" i="16"/>
  <c r="E1723" i="16"/>
  <c r="E1722" i="16"/>
  <c r="E1721" i="16"/>
  <c r="E1720" i="16"/>
  <c r="E1719" i="16"/>
  <c r="E1718" i="16"/>
  <c r="E1717" i="16"/>
  <c r="E1716" i="16"/>
  <c r="E1715" i="16"/>
  <c r="E1714" i="16"/>
  <c r="E1713" i="16"/>
  <c r="E1712" i="16"/>
  <c r="E1711" i="16"/>
  <c r="E1710" i="16"/>
  <c r="E1709" i="16"/>
  <c r="E1708" i="16"/>
  <c r="E1707" i="16"/>
  <c r="E1706" i="16"/>
  <c r="E1705" i="16"/>
  <c r="E1704" i="16"/>
  <c r="E1703" i="16"/>
  <c r="E1702" i="16"/>
  <c r="E1701" i="16"/>
  <c r="E1700" i="16"/>
  <c r="E1699" i="16"/>
  <c r="E1698" i="16"/>
  <c r="E1697" i="16"/>
  <c r="E1696" i="16"/>
  <c r="E1695" i="16"/>
  <c r="E1694" i="16"/>
  <c r="E1693" i="16"/>
  <c r="E1692" i="16"/>
  <c r="E1691" i="16"/>
  <c r="E1690" i="16"/>
  <c r="E1689" i="16"/>
  <c r="E1688" i="16"/>
  <c r="E1687" i="16"/>
  <c r="E1686" i="16"/>
  <c r="E1685" i="16"/>
  <c r="E1684" i="16"/>
  <c r="E1683" i="16"/>
  <c r="E1682" i="16"/>
  <c r="E1681" i="16"/>
  <c r="E1680" i="16"/>
  <c r="E1679" i="16"/>
  <c r="E1678" i="16"/>
  <c r="E1677" i="16"/>
  <c r="E1676" i="16"/>
  <c r="E1675" i="16"/>
  <c r="E1674" i="16"/>
  <c r="E1673" i="16"/>
  <c r="E1672" i="16"/>
  <c r="E1671" i="16"/>
  <c r="E1670" i="16"/>
  <c r="E1669" i="16"/>
  <c r="E1668" i="16"/>
  <c r="E1667" i="16"/>
  <c r="E1666" i="16"/>
  <c r="E1665" i="16"/>
  <c r="E1664" i="16"/>
  <c r="E1663" i="16"/>
  <c r="E1662" i="16"/>
  <c r="E1661" i="16"/>
  <c r="E1660" i="16"/>
  <c r="E1659" i="16"/>
  <c r="E1658" i="16"/>
  <c r="E1657" i="16"/>
  <c r="E1656" i="16"/>
  <c r="E1655" i="16"/>
  <c r="E1654" i="16"/>
  <c r="E1653" i="16"/>
  <c r="E1652" i="16"/>
  <c r="E1651" i="16"/>
  <c r="E1650" i="16"/>
  <c r="E1649" i="16"/>
  <c r="E1648" i="16"/>
  <c r="E1647" i="16"/>
  <c r="E1646" i="16"/>
  <c r="E1645" i="16"/>
  <c r="E1644" i="16"/>
  <c r="E1643" i="16"/>
  <c r="E1642" i="16"/>
  <c r="E1641" i="16"/>
  <c r="E1640" i="16"/>
  <c r="E1639" i="16"/>
  <c r="E1638" i="16"/>
  <c r="E1637" i="16"/>
  <c r="E1636" i="16"/>
  <c r="E1635" i="16"/>
  <c r="E1634" i="16"/>
  <c r="E1633" i="16"/>
  <c r="E1632" i="16"/>
  <c r="E1631" i="16"/>
  <c r="E1630" i="16"/>
  <c r="E1629" i="16"/>
  <c r="E1628" i="16"/>
  <c r="E1627" i="16"/>
  <c r="E1626" i="16"/>
  <c r="E1625" i="16"/>
  <c r="E1624" i="16"/>
  <c r="E1623" i="16"/>
  <c r="E1622" i="16"/>
  <c r="E1621" i="16"/>
  <c r="E1620" i="16"/>
  <c r="E1619" i="16"/>
  <c r="E1618" i="16"/>
  <c r="E1617" i="16"/>
  <c r="E1616" i="16"/>
  <c r="E1615" i="16"/>
  <c r="E1614" i="16"/>
  <c r="E1613" i="16"/>
  <c r="E1612" i="16"/>
  <c r="E1611" i="16"/>
  <c r="E1610" i="16"/>
  <c r="E1609" i="16"/>
  <c r="E1608" i="16"/>
  <c r="E1607" i="16"/>
  <c r="E1606" i="16"/>
  <c r="E1605" i="16"/>
  <c r="E1604" i="16"/>
  <c r="E1603" i="16"/>
  <c r="E1602" i="16"/>
  <c r="E1601" i="16"/>
  <c r="E1600" i="16"/>
  <c r="E1599" i="16"/>
  <c r="E1598" i="16"/>
  <c r="E1597" i="16"/>
  <c r="E1596" i="16"/>
  <c r="E1595" i="16"/>
  <c r="E1594" i="16"/>
  <c r="E1593" i="16"/>
  <c r="E1592" i="16"/>
  <c r="E1591" i="16"/>
  <c r="E1590" i="16"/>
  <c r="E1589" i="16"/>
  <c r="E1588" i="16"/>
  <c r="E1587" i="16"/>
  <c r="E1586" i="16"/>
  <c r="E1585" i="16"/>
  <c r="E1584" i="16"/>
  <c r="E1583" i="16"/>
  <c r="E1582" i="16"/>
  <c r="E1581" i="16"/>
  <c r="E1580" i="16"/>
  <c r="E1579" i="16"/>
  <c r="E1578" i="16"/>
  <c r="E1577" i="16"/>
  <c r="E1576" i="16"/>
  <c r="E1575" i="16"/>
  <c r="E1574" i="16"/>
  <c r="E1573" i="16"/>
  <c r="E1572" i="16"/>
  <c r="E1571" i="16"/>
  <c r="E1570" i="16"/>
  <c r="E1569" i="16"/>
  <c r="E1568" i="16"/>
  <c r="E1567" i="16"/>
  <c r="E1566" i="16"/>
  <c r="E1565" i="16"/>
  <c r="E1564" i="16"/>
  <c r="E1563" i="16"/>
  <c r="E1562" i="16"/>
  <c r="E1561" i="16"/>
  <c r="E1560" i="16"/>
  <c r="E1559" i="16"/>
  <c r="E1558" i="16"/>
  <c r="E1557" i="16"/>
  <c r="E1556" i="16"/>
  <c r="E1555" i="16"/>
  <c r="E1554" i="16"/>
  <c r="E1553" i="16"/>
  <c r="E1552" i="16"/>
  <c r="E1551" i="16"/>
  <c r="E1550" i="16"/>
  <c r="E1549" i="16"/>
  <c r="E1548" i="16"/>
  <c r="E1547" i="16"/>
  <c r="E1546" i="16"/>
  <c r="E1545" i="16"/>
  <c r="E1544" i="16"/>
  <c r="E1543" i="16"/>
  <c r="E1542" i="16"/>
  <c r="E1541" i="16"/>
  <c r="E1540" i="16"/>
  <c r="E1539" i="16"/>
  <c r="E1538" i="16"/>
  <c r="E1537" i="16"/>
  <c r="E1536" i="16"/>
  <c r="E1535" i="16"/>
  <c r="E1534" i="16"/>
  <c r="E1533" i="16"/>
  <c r="E1532" i="16"/>
  <c r="E1531" i="16"/>
  <c r="E1530" i="16"/>
  <c r="E1529" i="16"/>
  <c r="E1528" i="16"/>
  <c r="E1527" i="16"/>
  <c r="E1526" i="16"/>
  <c r="E1525" i="16"/>
  <c r="E1524" i="16"/>
  <c r="E1523" i="16"/>
  <c r="E1522" i="16"/>
  <c r="E1521" i="16"/>
  <c r="E1520" i="16"/>
  <c r="E1519" i="16"/>
  <c r="E1518" i="16"/>
  <c r="E1517" i="16"/>
  <c r="E1516" i="16"/>
  <c r="E1515" i="16"/>
  <c r="E1514" i="16"/>
  <c r="E1513" i="16"/>
  <c r="E1512" i="16"/>
  <c r="E1511" i="16"/>
  <c r="E1510" i="16"/>
  <c r="E1509" i="16"/>
  <c r="E1508" i="16"/>
  <c r="E1507" i="16"/>
  <c r="E1506" i="16"/>
  <c r="E1505" i="16"/>
  <c r="E1504" i="16"/>
  <c r="E1503" i="16"/>
  <c r="E1502" i="16"/>
  <c r="E1501" i="16"/>
  <c r="E1500" i="16"/>
  <c r="E1499" i="16"/>
  <c r="E1498" i="16"/>
  <c r="E1497" i="16"/>
  <c r="E1496" i="16"/>
  <c r="E1495" i="16"/>
  <c r="E1494" i="16"/>
  <c r="E1493" i="16"/>
  <c r="E1492" i="16"/>
  <c r="E1491" i="16"/>
  <c r="E1490" i="16"/>
  <c r="E1489" i="16"/>
  <c r="E1488" i="16"/>
  <c r="E1487" i="16"/>
  <c r="E1486" i="16"/>
  <c r="E1485" i="16"/>
  <c r="E1484" i="16"/>
  <c r="E1483" i="16"/>
  <c r="E1482" i="16"/>
  <c r="E1481" i="16"/>
  <c r="E1480" i="16"/>
  <c r="E1479" i="16"/>
  <c r="E1478" i="16"/>
  <c r="E1477" i="16"/>
  <c r="E1476" i="16"/>
  <c r="E1475" i="16"/>
  <c r="E1474" i="16"/>
  <c r="E1473" i="16"/>
  <c r="E1472" i="16"/>
  <c r="E1471" i="16"/>
  <c r="E1470" i="16"/>
  <c r="E1469" i="16"/>
  <c r="E1468" i="16"/>
  <c r="E1467" i="16"/>
  <c r="E1466" i="16"/>
  <c r="E1465" i="16"/>
  <c r="E1464" i="16"/>
  <c r="E1463" i="16"/>
  <c r="E1462" i="16"/>
  <c r="E1461" i="16"/>
  <c r="E1460" i="16"/>
  <c r="E1459" i="16"/>
  <c r="E1458" i="16"/>
  <c r="E1457" i="16"/>
  <c r="E1456" i="16"/>
  <c r="E1455" i="16"/>
  <c r="E1454" i="16"/>
  <c r="E1453" i="16"/>
  <c r="E1452" i="16"/>
  <c r="E1451" i="16"/>
  <c r="E1450" i="16"/>
  <c r="E1449" i="16"/>
  <c r="E1448" i="16"/>
  <c r="E1447" i="16"/>
  <c r="E1446" i="16"/>
  <c r="E1445" i="16"/>
  <c r="E1444" i="16"/>
  <c r="E1443" i="16"/>
  <c r="E1442" i="16"/>
  <c r="E1441" i="16"/>
  <c r="E1440" i="16"/>
  <c r="E1439" i="16"/>
  <c r="E1438" i="16"/>
  <c r="E1437" i="16"/>
  <c r="E1436" i="16"/>
  <c r="E1435" i="16"/>
  <c r="E1434" i="16"/>
  <c r="E1433" i="16"/>
  <c r="E1432" i="16"/>
  <c r="E1431" i="16"/>
  <c r="E1430" i="16"/>
  <c r="E1429" i="16"/>
  <c r="E1428" i="16"/>
  <c r="E1427" i="16"/>
  <c r="E1426" i="16"/>
  <c r="E1425" i="16"/>
  <c r="E1424" i="16"/>
  <c r="E1423" i="16"/>
  <c r="E1422" i="16"/>
  <c r="E1421" i="16"/>
  <c r="E1420" i="16"/>
  <c r="E1419" i="16"/>
  <c r="E1418" i="16"/>
  <c r="E1417" i="16"/>
  <c r="E1416" i="16"/>
  <c r="E1415" i="16"/>
  <c r="E1414" i="16"/>
  <c r="E1413" i="16"/>
  <c r="E1412" i="16"/>
  <c r="E1411" i="16"/>
  <c r="E1410" i="16"/>
  <c r="E1409" i="16"/>
  <c r="E1408" i="16"/>
  <c r="E1407" i="16"/>
  <c r="E1406" i="16"/>
  <c r="E1405" i="16"/>
  <c r="E1404" i="16"/>
  <c r="E1403" i="16"/>
  <c r="E1402" i="16"/>
  <c r="E1401" i="16"/>
  <c r="E1400" i="16"/>
  <c r="E1399" i="16"/>
  <c r="E1398" i="16"/>
  <c r="E1397" i="16"/>
  <c r="E1396" i="16"/>
  <c r="E1395" i="16"/>
  <c r="E1394" i="16"/>
  <c r="E1393" i="16"/>
  <c r="E1392" i="16"/>
  <c r="E1391" i="16"/>
  <c r="E1390" i="16"/>
  <c r="E1389" i="16"/>
  <c r="E1388" i="16"/>
  <c r="E1387" i="16"/>
  <c r="E1386" i="16"/>
  <c r="E1385" i="16"/>
  <c r="E1384" i="16"/>
  <c r="E1383" i="16"/>
  <c r="E1382" i="16"/>
  <c r="E1381" i="16"/>
  <c r="E1380" i="16"/>
  <c r="E1379" i="16"/>
  <c r="E1378" i="16"/>
  <c r="E1377" i="16"/>
  <c r="E1376" i="16"/>
  <c r="E1375" i="16"/>
  <c r="E1374" i="16"/>
  <c r="E1373" i="16"/>
  <c r="E1372" i="16"/>
  <c r="E1371" i="16"/>
  <c r="E1370" i="16"/>
  <c r="E1369" i="16"/>
  <c r="E1368" i="16"/>
  <c r="E1367" i="16"/>
  <c r="E1366" i="16"/>
  <c r="E1365" i="16"/>
  <c r="E1364" i="16"/>
  <c r="E1363" i="16"/>
  <c r="E1362" i="16"/>
  <c r="E1361" i="16"/>
  <c r="E1360" i="16"/>
  <c r="E1359" i="16"/>
  <c r="E1358" i="16"/>
  <c r="E1357" i="16"/>
  <c r="E1356" i="16"/>
  <c r="E1355" i="16"/>
  <c r="E1354" i="16"/>
  <c r="E1353" i="16"/>
  <c r="E1352" i="16"/>
  <c r="E1351" i="16"/>
  <c r="E1350" i="16"/>
  <c r="E1349" i="16"/>
  <c r="E1348" i="16"/>
  <c r="E1347" i="16"/>
  <c r="E1346" i="16"/>
  <c r="E1345" i="16"/>
  <c r="E1344" i="16"/>
  <c r="E1343" i="16"/>
  <c r="E1342" i="16"/>
  <c r="E1341" i="16"/>
  <c r="E1340" i="16"/>
  <c r="E1339" i="16"/>
  <c r="E1338" i="16"/>
  <c r="E1337" i="16"/>
  <c r="E1336" i="16"/>
  <c r="E1335" i="16"/>
  <c r="E1334" i="16"/>
  <c r="E1333" i="16"/>
  <c r="E1332" i="16"/>
  <c r="E1331" i="16"/>
  <c r="E1330" i="16"/>
  <c r="E1329" i="16"/>
  <c r="E1328" i="16"/>
  <c r="E1327" i="16"/>
  <c r="E1326" i="16"/>
  <c r="E1325" i="16"/>
  <c r="E1324" i="16"/>
  <c r="E1323" i="16"/>
  <c r="E1322" i="16"/>
  <c r="E1321" i="16"/>
  <c r="E1320" i="16"/>
  <c r="E1319" i="16"/>
  <c r="E1318" i="16"/>
  <c r="E1317" i="16"/>
  <c r="E1316" i="16"/>
  <c r="E1315" i="16"/>
  <c r="E1314" i="16"/>
  <c r="E1313" i="16"/>
  <c r="E1312" i="16"/>
  <c r="E1311" i="16"/>
  <c r="E1310" i="16"/>
  <c r="E1309" i="16"/>
  <c r="E1308" i="16"/>
  <c r="E1307" i="16"/>
  <c r="E1306" i="16"/>
  <c r="E1305" i="16"/>
  <c r="E1304" i="16"/>
  <c r="E1303" i="16"/>
  <c r="E1302" i="16"/>
  <c r="E1301" i="16"/>
  <c r="E1300" i="16"/>
  <c r="E1299" i="16"/>
  <c r="E1298" i="16"/>
  <c r="E1297" i="16"/>
  <c r="E1296" i="16"/>
  <c r="E1295" i="16"/>
  <c r="E1294" i="16"/>
  <c r="E1293" i="16"/>
  <c r="E1292" i="16"/>
  <c r="E1291" i="16"/>
  <c r="E1290" i="16"/>
  <c r="E1289" i="16"/>
  <c r="E1288" i="16"/>
  <c r="E1287" i="16"/>
  <c r="E1286" i="16"/>
  <c r="E1285" i="16"/>
  <c r="E1284" i="16"/>
  <c r="E1283" i="16"/>
  <c r="E1282" i="16"/>
  <c r="E1281" i="16"/>
  <c r="E1280" i="16"/>
  <c r="E1279" i="16"/>
  <c r="E1278" i="16"/>
  <c r="E1277" i="16"/>
  <c r="E1276" i="16"/>
  <c r="E1275" i="16"/>
  <c r="E1274" i="16"/>
  <c r="E1273" i="16"/>
  <c r="E1272" i="16"/>
  <c r="E1271" i="16"/>
  <c r="E1270" i="16"/>
  <c r="E1269" i="16"/>
  <c r="E1268" i="16"/>
  <c r="E1267" i="16"/>
  <c r="E1266" i="16"/>
  <c r="E1265" i="16"/>
  <c r="E1264" i="16"/>
  <c r="E1263" i="16"/>
  <c r="E1262" i="16"/>
  <c r="E1261" i="16"/>
  <c r="E1260" i="16"/>
  <c r="E1259" i="16"/>
  <c r="E1258" i="16"/>
  <c r="E1257" i="16"/>
  <c r="E1256" i="16"/>
  <c r="E1255" i="16"/>
  <c r="E1254" i="16"/>
  <c r="E1253" i="16"/>
  <c r="E1252" i="16"/>
  <c r="E1251" i="16"/>
  <c r="E1250" i="16"/>
  <c r="E1249" i="16"/>
  <c r="E1248" i="16"/>
  <c r="E1247" i="16"/>
  <c r="E1246" i="16"/>
  <c r="E1245" i="16"/>
  <c r="E1244" i="16"/>
  <c r="E1243" i="16"/>
  <c r="E1242" i="16"/>
  <c r="E1241" i="16"/>
  <c r="E1240" i="16"/>
  <c r="E1239" i="16"/>
  <c r="E1238" i="16"/>
  <c r="E1237" i="16"/>
  <c r="E1236" i="16"/>
  <c r="E1235" i="16"/>
  <c r="E1234" i="16"/>
  <c r="E1233" i="16"/>
  <c r="E1232" i="16"/>
  <c r="E1231" i="16"/>
  <c r="E1230" i="16"/>
  <c r="E1229" i="16"/>
  <c r="E1228" i="16"/>
  <c r="E1227" i="16"/>
  <c r="E1226" i="16"/>
  <c r="E1225" i="16"/>
  <c r="E1224" i="16"/>
  <c r="E1223" i="16"/>
  <c r="E1222" i="16"/>
  <c r="E1221" i="16"/>
  <c r="E1220" i="16"/>
  <c r="E1219" i="16"/>
  <c r="E1218" i="16"/>
  <c r="E1217" i="16"/>
  <c r="E1216" i="16"/>
  <c r="E1215" i="16"/>
  <c r="E1214" i="16"/>
  <c r="E1213" i="16"/>
  <c r="E1212" i="16"/>
  <c r="E1211" i="16"/>
  <c r="E1210" i="16"/>
  <c r="E1209" i="16"/>
  <c r="E1208" i="16"/>
  <c r="E1207" i="16"/>
  <c r="E1206" i="16"/>
  <c r="E1205" i="16"/>
  <c r="E1204" i="16"/>
  <c r="E1203" i="16"/>
  <c r="E1202" i="16"/>
  <c r="E1201" i="16"/>
  <c r="E1200" i="16"/>
  <c r="E1199" i="16"/>
  <c r="E1198" i="16"/>
  <c r="E1197" i="16"/>
  <c r="E1196" i="16"/>
  <c r="E1195" i="16"/>
  <c r="E1194" i="16"/>
  <c r="E1193" i="16"/>
  <c r="E1192" i="16"/>
  <c r="E1191" i="16"/>
  <c r="E1190" i="16"/>
  <c r="E1189" i="16"/>
  <c r="E1188" i="16"/>
  <c r="E1187" i="16"/>
  <c r="E1186" i="16"/>
  <c r="E1185" i="16"/>
  <c r="E1184" i="16"/>
  <c r="E1183" i="16"/>
  <c r="E1182" i="16"/>
  <c r="E1181" i="16"/>
  <c r="E1180" i="16"/>
  <c r="E1179" i="16"/>
  <c r="E1178" i="16"/>
  <c r="E1177" i="16"/>
  <c r="E1176" i="16"/>
  <c r="E1175" i="16"/>
  <c r="E1174" i="16"/>
  <c r="E1173" i="16"/>
  <c r="E1172" i="16"/>
  <c r="E1171" i="16"/>
  <c r="E1170" i="16"/>
  <c r="E1169" i="16"/>
  <c r="E1168" i="16"/>
  <c r="E1167" i="16"/>
  <c r="E1166" i="16"/>
  <c r="E1165" i="16"/>
  <c r="E1164" i="16"/>
  <c r="E1163" i="16"/>
  <c r="E1162" i="16"/>
  <c r="E1161" i="16"/>
  <c r="E1160" i="16"/>
  <c r="E1159" i="16"/>
  <c r="E1158" i="16"/>
  <c r="E1157" i="16"/>
  <c r="E1156" i="16"/>
  <c r="E1155" i="16"/>
  <c r="E1154" i="16"/>
  <c r="E1153" i="16"/>
  <c r="E1152" i="16"/>
  <c r="E1151" i="16"/>
  <c r="E1150" i="16"/>
  <c r="E1149" i="16"/>
  <c r="E1148" i="16"/>
  <c r="E1147" i="16"/>
  <c r="E1146" i="16"/>
  <c r="E1145" i="16"/>
  <c r="E1144" i="16"/>
  <c r="E1143" i="16"/>
  <c r="E1142" i="16"/>
  <c r="E1141" i="16"/>
  <c r="E1140" i="16"/>
  <c r="E1139" i="16"/>
  <c r="E1138" i="16"/>
  <c r="E1137" i="16"/>
  <c r="E1136" i="16"/>
  <c r="E1135" i="16"/>
  <c r="E1134" i="16"/>
  <c r="E1133" i="16"/>
  <c r="E1132" i="16"/>
  <c r="E1131" i="16"/>
  <c r="E1130" i="16"/>
  <c r="E1129" i="16"/>
  <c r="E1128" i="16"/>
  <c r="E1127" i="16"/>
  <c r="E1126" i="16"/>
  <c r="E1125" i="16"/>
  <c r="E1124" i="16"/>
  <c r="E1123" i="16"/>
  <c r="E1122" i="16"/>
  <c r="E1121" i="16"/>
  <c r="E1120" i="16"/>
  <c r="E1119" i="16"/>
  <c r="E1118" i="16"/>
  <c r="E1117" i="16"/>
  <c r="E1116" i="16"/>
  <c r="E1115" i="16"/>
  <c r="E1114" i="16"/>
  <c r="E1113" i="16"/>
  <c r="E1112" i="16"/>
  <c r="E1111" i="16"/>
  <c r="E1110" i="16"/>
  <c r="E1109" i="16"/>
  <c r="E1108" i="16"/>
  <c r="E1107" i="16"/>
  <c r="E1106" i="16"/>
  <c r="E1105" i="16"/>
  <c r="E1104" i="16"/>
  <c r="E1103" i="16"/>
  <c r="E1102" i="16"/>
  <c r="E1101" i="16"/>
  <c r="E1100" i="16"/>
  <c r="E1099" i="16"/>
  <c r="E1098" i="16"/>
  <c r="E1097" i="16"/>
  <c r="E1096" i="16"/>
  <c r="E1095" i="16"/>
  <c r="E1094" i="16"/>
  <c r="E1093" i="16"/>
  <c r="E1092" i="16"/>
  <c r="E1091" i="16"/>
  <c r="E1090" i="16"/>
  <c r="E1089" i="16"/>
  <c r="E1088" i="16"/>
  <c r="E1087" i="16"/>
  <c r="E1086" i="16"/>
  <c r="E1085" i="16"/>
  <c r="E1084" i="16"/>
  <c r="E1083" i="16"/>
  <c r="E1082" i="16"/>
  <c r="E1081" i="16"/>
  <c r="E1080" i="16"/>
  <c r="E1079" i="16"/>
  <c r="E1078" i="16"/>
  <c r="E1077" i="16"/>
  <c r="E1076" i="16"/>
  <c r="E1075" i="16"/>
  <c r="E1074" i="16"/>
  <c r="E1073" i="16"/>
  <c r="E1072" i="16"/>
  <c r="E1071" i="16"/>
  <c r="E1070" i="16"/>
  <c r="E1069" i="16"/>
  <c r="E1068" i="16"/>
  <c r="E1067" i="16"/>
  <c r="E1066" i="16"/>
  <c r="E1065" i="16"/>
  <c r="E1064" i="16"/>
  <c r="E1063" i="16"/>
  <c r="E1062" i="16"/>
  <c r="E1061" i="16"/>
  <c r="E1060" i="16"/>
  <c r="E1059" i="16"/>
  <c r="E1058" i="16"/>
  <c r="E1057" i="16"/>
  <c r="E1056" i="16"/>
  <c r="E1055" i="16"/>
  <c r="E1054" i="16"/>
  <c r="E1053" i="16"/>
  <c r="E1052" i="16"/>
  <c r="E1051" i="16"/>
  <c r="E1050" i="16"/>
  <c r="E1049" i="16"/>
  <c r="E1048" i="16"/>
  <c r="E1047" i="16"/>
  <c r="E1046" i="16"/>
  <c r="E1045" i="16"/>
  <c r="E1044" i="16"/>
  <c r="E1043" i="16"/>
  <c r="E1042" i="16"/>
  <c r="E1041" i="16"/>
  <c r="E1040" i="16"/>
  <c r="E1039" i="16"/>
  <c r="E1038" i="16"/>
  <c r="E1037" i="16"/>
  <c r="E1036" i="16"/>
  <c r="E1035" i="16"/>
  <c r="E1034" i="16"/>
  <c r="E1033" i="16"/>
  <c r="E1032" i="16"/>
  <c r="E1031" i="16"/>
  <c r="E1030" i="16"/>
  <c r="E1029" i="16"/>
  <c r="E1028" i="16"/>
  <c r="E1027" i="16"/>
  <c r="E1026" i="16"/>
  <c r="E1025" i="16"/>
  <c r="E1024" i="16"/>
  <c r="E1023" i="16"/>
  <c r="E1022" i="16"/>
  <c r="E1021" i="16"/>
  <c r="E1020" i="16"/>
  <c r="E1019" i="16"/>
  <c r="E1018" i="16"/>
  <c r="E1017" i="16"/>
  <c r="E1016" i="16"/>
  <c r="E1015" i="16"/>
  <c r="E1013" i="16"/>
  <c r="E4015" i="16"/>
  <c r="E4014" i="16"/>
  <c r="E4013" i="16"/>
  <c r="E4012" i="16"/>
  <c r="E4011" i="16"/>
  <c r="E4010" i="16"/>
  <c r="E4009" i="16"/>
  <c r="E4008" i="16"/>
  <c r="E4007" i="16"/>
  <c r="E4006" i="16"/>
  <c r="E4005" i="16"/>
  <c r="E4004" i="16"/>
  <c r="E4003" i="16"/>
  <c r="E4002" i="16"/>
  <c r="E4001" i="16"/>
  <c r="E4000" i="16"/>
  <c r="E3999" i="16"/>
  <c r="E3998" i="16"/>
  <c r="E3997" i="16"/>
  <c r="E3996" i="16"/>
  <c r="E3995" i="16"/>
  <c r="E3994" i="16"/>
  <c r="E3993" i="16"/>
  <c r="E3992" i="16"/>
  <c r="E3991" i="16"/>
  <c r="E3990" i="16"/>
  <c r="E3989" i="16"/>
  <c r="E3988" i="16"/>
  <c r="E3987" i="16"/>
  <c r="E3986" i="16"/>
  <c r="E3985" i="16"/>
  <c r="E3984" i="16"/>
  <c r="E3983" i="16"/>
  <c r="E3982" i="16"/>
  <c r="E3981" i="16"/>
  <c r="E3980" i="16"/>
  <c r="E3979" i="16"/>
  <c r="E3978" i="16"/>
  <c r="E3977" i="16"/>
  <c r="E3976" i="16"/>
  <c r="E3975" i="16"/>
  <c r="E3974" i="16"/>
  <c r="E3973" i="16"/>
  <c r="E3972" i="16"/>
  <c r="E3971" i="16"/>
  <c r="E3970" i="16"/>
  <c r="E3969" i="16"/>
  <c r="E3968" i="16"/>
  <c r="E3967" i="16"/>
  <c r="E3966" i="16"/>
  <c r="E3965" i="16"/>
  <c r="E3964" i="16"/>
  <c r="E3963" i="16"/>
  <c r="E3962" i="16"/>
  <c r="E3961" i="16"/>
  <c r="E3960" i="16"/>
  <c r="E3959" i="16"/>
  <c r="E3958" i="16"/>
  <c r="E3957" i="16"/>
  <c r="E3956" i="16"/>
  <c r="E3955" i="16"/>
  <c r="E3954" i="16"/>
  <c r="E3953" i="16"/>
  <c r="E3952" i="16"/>
  <c r="E3951" i="16"/>
  <c r="E3950" i="16"/>
  <c r="E3949" i="16"/>
  <c r="E3948" i="16"/>
  <c r="E3947" i="16"/>
  <c r="E3946" i="16"/>
  <c r="E3945" i="16"/>
  <c r="E3944" i="16"/>
  <c r="E3943" i="16"/>
  <c r="E3942" i="16"/>
  <c r="E3941" i="16"/>
  <c r="E3940" i="16"/>
  <c r="E3939" i="16"/>
  <c r="E3938" i="16"/>
  <c r="E3937" i="16"/>
  <c r="E3936" i="16"/>
  <c r="E3935" i="16"/>
  <c r="E3934" i="16"/>
  <c r="E3933" i="16"/>
  <c r="E3932" i="16"/>
  <c r="E3931" i="16"/>
  <c r="E3930" i="16"/>
  <c r="E3929" i="16"/>
  <c r="E3928" i="16"/>
  <c r="E3927" i="16"/>
  <c r="E3926" i="16"/>
  <c r="E3925" i="16"/>
  <c r="E3924" i="16"/>
  <c r="E3923" i="16"/>
  <c r="E3922" i="16"/>
  <c r="E3921" i="16"/>
  <c r="E3920" i="16"/>
  <c r="E3919" i="16"/>
  <c r="E3918" i="16"/>
  <c r="E3917" i="16"/>
  <c r="E3916" i="16"/>
  <c r="E3915" i="16"/>
  <c r="E3914" i="16"/>
  <c r="E3913" i="16"/>
  <c r="E3912" i="16"/>
  <c r="E3911" i="16"/>
  <c r="E3910" i="16"/>
  <c r="E3909" i="16"/>
  <c r="E3908" i="16"/>
  <c r="E3907" i="16"/>
  <c r="E3906" i="16"/>
  <c r="E3905" i="16"/>
  <c r="E3904" i="16"/>
  <c r="E3903" i="16"/>
  <c r="E3902" i="16"/>
  <c r="E3901" i="16"/>
  <c r="E3900" i="16"/>
  <c r="E3899" i="16"/>
  <c r="E3898" i="16"/>
  <c r="E3897" i="16"/>
  <c r="E3896" i="16"/>
  <c r="E3895" i="16"/>
  <c r="E3894" i="16"/>
  <c r="E3893" i="16"/>
  <c r="E3892" i="16"/>
  <c r="E3891" i="16"/>
  <c r="E3890" i="16"/>
  <c r="E3889" i="16"/>
  <c r="E3888" i="16"/>
  <c r="E3887" i="16"/>
  <c r="E3886" i="16"/>
  <c r="E3885" i="16"/>
  <c r="E3884" i="16"/>
  <c r="E3883" i="16"/>
  <c r="E3882" i="16"/>
  <c r="E3881" i="16"/>
  <c r="E3880" i="16"/>
  <c r="E3879" i="16"/>
  <c r="E3878" i="16"/>
  <c r="E3877" i="16"/>
  <c r="E3876" i="16"/>
  <c r="E3875" i="16"/>
  <c r="E3874" i="16"/>
  <c r="E3873" i="16"/>
  <c r="E3872" i="16"/>
  <c r="E3871" i="16"/>
  <c r="E3870" i="16"/>
  <c r="E3869" i="16"/>
  <c r="E3868" i="16"/>
  <c r="E3867" i="16"/>
  <c r="E3866" i="16"/>
  <c r="E3865" i="16"/>
  <c r="E3864" i="16"/>
  <c r="E3863" i="16"/>
  <c r="E3862" i="16"/>
  <c r="E3861" i="16"/>
  <c r="E3860" i="16"/>
  <c r="E3859" i="16"/>
  <c r="E3858" i="16"/>
  <c r="E3857" i="16"/>
  <c r="E3856" i="16"/>
  <c r="E3855" i="16"/>
  <c r="E3854" i="16"/>
  <c r="E3853" i="16"/>
  <c r="E3852" i="16"/>
  <c r="E3851" i="16"/>
  <c r="E3850" i="16"/>
  <c r="E3849" i="16"/>
  <c r="E3848" i="16"/>
  <c r="E3847" i="16"/>
  <c r="E3846" i="16"/>
  <c r="E3845" i="16"/>
  <c r="E3844" i="16"/>
  <c r="E3843" i="16"/>
  <c r="E3842" i="16"/>
  <c r="E3841" i="16"/>
  <c r="E3840" i="16"/>
  <c r="E3839" i="16"/>
  <c r="E3838" i="16"/>
  <c r="E3837" i="16"/>
  <c r="E3836" i="16"/>
  <c r="E3835" i="16"/>
  <c r="E3834" i="16"/>
  <c r="E3833" i="16"/>
  <c r="E3832" i="16"/>
  <c r="E3831" i="16"/>
  <c r="E3830" i="16"/>
  <c r="E3829" i="16"/>
  <c r="E3828" i="16"/>
  <c r="E3827" i="16"/>
  <c r="E3826" i="16"/>
  <c r="E3825" i="16"/>
  <c r="E3824" i="16"/>
  <c r="E3823" i="16"/>
  <c r="E3822" i="16"/>
  <c r="E3821" i="16"/>
  <c r="E3820" i="16"/>
  <c r="E3819" i="16"/>
  <c r="E3818" i="16"/>
  <c r="E3817" i="16"/>
  <c r="E3816" i="16"/>
  <c r="E3815" i="16"/>
  <c r="E3814" i="16"/>
  <c r="E3813" i="16"/>
  <c r="E3812" i="16"/>
  <c r="E3811" i="16"/>
  <c r="E3810" i="16"/>
  <c r="E3809" i="16"/>
  <c r="E3808" i="16"/>
  <c r="E3807" i="16"/>
  <c r="E3806" i="16"/>
  <c r="E3805" i="16"/>
  <c r="E3804" i="16"/>
  <c r="E3803" i="16"/>
  <c r="E3802" i="16"/>
  <c r="E3801" i="16"/>
  <c r="E3800" i="16"/>
  <c r="E3799" i="16"/>
  <c r="E3798" i="16"/>
  <c r="E3797" i="16"/>
  <c r="E3796" i="16"/>
  <c r="E3795" i="16"/>
  <c r="E3794" i="16"/>
  <c r="E3793" i="16"/>
  <c r="E3792" i="16"/>
  <c r="E3791" i="16"/>
  <c r="E3790" i="16"/>
  <c r="E3789" i="16"/>
  <c r="E3788" i="16"/>
  <c r="E3787" i="16"/>
  <c r="E3786" i="16"/>
  <c r="E3785" i="16"/>
  <c r="E3784" i="16"/>
  <c r="E3783" i="16"/>
  <c r="E3782" i="16"/>
  <c r="E3781" i="16"/>
  <c r="E3780" i="16"/>
  <c r="E3779" i="16"/>
  <c r="E3778" i="16"/>
  <c r="E3777" i="16"/>
  <c r="E3776" i="16"/>
  <c r="E3775" i="16"/>
  <c r="E3774" i="16"/>
  <c r="E3773" i="16"/>
  <c r="E3772" i="16"/>
  <c r="E3771" i="16"/>
  <c r="E3770" i="16"/>
  <c r="E3769" i="16"/>
  <c r="E3768" i="16"/>
  <c r="E3767" i="16"/>
  <c r="E3766" i="16"/>
  <c r="E3765" i="16"/>
  <c r="E3764" i="16"/>
  <c r="E3763" i="16"/>
  <c r="E3762" i="16"/>
  <c r="E3761" i="16"/>
  <c r="E3760" i="16"/>
  <c r="E3759" i="16"/>
  <c r="E3758" i="16"/>
  <c r="E3757" i="16"/>
  <c r="E3756" i="16"/>
  <c r="E3755" i="16"/>
  <c r="E3754" i="16"/>
  <c r="E3753" i="16"/>
  <c r="E3752" i="16"/>
  <c r="E3751" i="16"/>
  <c r="E3750" i="16"/>
  <c r="E3749" i="16"/>
  <c r="E3748" i="16"/>
  <c r="E3747" i="16"/>
  <c r="E3746" i="16"/>
  <c r="E3745" i="16"/>
  <c r="E3744" i="16"/>
  <c r="E3743" i="16"/>
  <c r="E3742" i="16"/>
  <c r="E3741" i="16"/>
  <c r="E3740" i="16"/>
  <c r="E3739" i="16"/>
  <c r="E3738" i="16"/>
  <c r="E3737" i="16"/>
  <c r="E3736" i="16"/>
  <c r="E3735" i="16"/>
  <c r="E3734" i="16"/>
  <c r="E3733" i="16"/>
  <c r="E3732" i="16"/>
  <c r="E3731" i="16"/>
  <c r="E3730" i="16"/>
  <c r="E3729" i="16"/>
  <c r="E3728" i="16"/>
  <c r="E3727" i="16"/>
  <c r="E3726" i="16"/>
  <c r="E3725" i="16"/>
  <c r="E3724" i="16"/>
  <c r="E3723" i="16"/>
  <c r="E3722" i="16"/>
  <c r="E3721" i="16"/>
  <c r="E3720" i="16"/>
  <c r="E3719" i="16"/>
  <c r="E3718" i="16"/>
  <c r="E3717" i="16"/>
  <c r="E3716" i="16"/>
  <c r="E3715" i="16"/>
  <c r="E3714" i="16"/>
  <c r="E3713" i="16"/>
  <c r="E3712" i="16"/>
  <c r="E3711" i="16"/>
  <c r="E3710" i="16"/>
  <c r="E3709" i="16"/>
  <c r="E3708" i="16"/>
  <c r="E3707" i="16"/>
  <c r="E3706" i="16"/>
  <c r="E3705" i="16"/>
  <c r="E3704" i="16"/>
  <c r="E3703" i="16"/>
  <c r="E3702" i="16"/>
  <c r="E3701" i="16"/>
  <c r="E3700" i="16"/>
  <c r="E3699" i="16"/>
  <c r="E3698" i="16"/>
  <c r="E3697" i="16"/>
  <c r="E3696" i="16"/>
  <c r="E3695" i="16"/>
  <c r="E3694" i="16"/>
  <c r="E3693" i="16"/>
  <c r="E3692" i="16"/>
  <c r="E3691" i="16"/>
  <c r="E3690" i="16"/>
  <c r="E3689" i="16"/>
  <c r="E3688" i="16"/>
  <c r="E3687" i="16"/>
  <c r="E3686" i="16"/>
  <c r="E3685" i="16"/>
  <c r="E3684" i="16"/>
  <c r="E3683" i="16"/>
  <c r="E3682" i="16"/>
  <c r="E3681" i="16"/>
  <c r="E3680" i="16"/>
  <c r="E3679" i="16"/>
  <c r="E3678" i="16"/>
  <c r="E3677" i="16"/>
  <c r="E3676" i="16"/>
  <c r="E3675" i="16"/>
  <c r="E3674" i="16"/>
  <c r="E3673" i="16"/>
  <c r="E3672" i="16"/>
  <c r="E3671" i="16"/>
  <c r="E3670" i="16"/>
  <c r="E3669" i="16"/>
  <c r="E3668" i="16"/>
  <c r="E3667" i="16"/>
  <c r="E3666" i="16"/>
  <c r="E3665" i="16"/>
  <c r="E3664" i="16"/>
  <c r="E3663" i="16"/>
  <c r="E3662" i="16"/>
  <c r="E3661" i="16"/>
  <c r="E3660" i="16"/>
  <c r="E3659" i="16"/>
  <c r="E3658" i="16"/>
  <c r="E3657" i="16"/>
  <c r="E3656" i="16"/>
  <c r="E3655" i="16"/>
  <c r="E3654" i="16"/>
  <c r="E3653" i="16"/>
  <c r="E3652" i="16"/>
  <c r="E3651" i="16"/>
  <c r="E3650" i="16"/>
  <c r="E3649" i="16"/>
  <c r="E3648" i="16"/>
  <c r="E3647" i="16"/>
  <c r="E3646" i="16"/>
  <c r="E3645" i="16"/>
  <c r="E3644" i="16"/>
  <c r="E3643" i="16"/>
  <c r="E3642" i="16"/>
  <c r="E3641" i="16"/>
  <c r="E3640" i="16"/>
  <c r="E3639" i="16"/>
  <c r="E3638" i="16"/>
  <c r="E3637" i="16"/>
  <c r="E3636" i="16"/>
  <c r="E3635" i="16"/>
  <c r="E3634" i="16"/>
  <c r="E3633" i="16"/>
  <c r="E3632" i="16"/>
  <c r="E3631" i="16"/>
  <c r="E3630" i="16"/>
  <c r="E3629" i="16"/>
  <c r="E3628" i="16"/>
  <c r="E3627" i="16"/>
  <c r="E3626" i="16"/>
  <c r="E3625" i="16"/>
  <c r="E3624" i="16"/>
  <c r="E3623" i="16"/>
  <c r="E3622" i="16"/>
  <c r="E3621" i="16"/>
  <c r="E3620" i="16"/>
  <c r="E3619" i="16"/>
  <c r="E3618" i="16"/>
  <c r="E3617" i="16"/>
  <c r="E3616" i="16"/>
  <c r="E3615" i="16"/>
  <c r="E3614" i="16"/>
  <c r="E3613" i="16"/>
  <c r="E3612" i="16"/>
  <c r="E3611" i="16"/>
  <c r="E3610" i="16"/>
  <c r="E3609" i="16"/>
  <c r="E3608" i="16"/>
  <c r="E3607" i="16"/>
  <c r="E3606" i="16"/>
  <c r="E3605" i="16"/>
  <c r="E3604" i="16"/>
  <c r="E3603" i="16"/>
  <c r="E3602" i="16"/>
  <c r="E3601" i="16"/>
  <c r="E3600" i="16"/>
  <c r="E3599" i="16"/>
  <c r="E3598" i="16"/>
  <c r="E3597" i="16"/>
  <c r="E3596" i="16"/>
  <c r="E3595" i="16"/>
  <c r="E3594" i="16"/>
  <c r="E3593" i="16"/>
  <c r="E3592" i="16"/>
  <c r="E3591" i="16"/>
  <c r="E3590" i="16"/>
  <c r="E3589" i="16"/>
  <c r="E3588" i="16"/>
  <c r="E3587" i="16"/>
  <c r="E3586" i="16"/>
  <c r="E3585" i="16"/>
  <c r="E3584" i="16"/>
  <c r="E3583" i="16"/>
  <c r="E3582" i="16"/>
  <c r="E3581" i="16"/>
  <c r="E3580" i="16"/>
  <c r="E3579" i="16"/>
  <c r="E3578" i="16"/>
  <c r="E3577" i="16"/>
  <c r="E3576" i="16"/>
  <c r="E3575" i="16"/>
  <c r="E3574" i="16"/>
  <c r="E3573" i="16"/>
  <c r="E3572" i="16"/>
  <c r="E3571" i="16"/>
  <c r="E3570" i="16"/>
  <c r="E3569" i="16"/>
  <c r="E3568" i="16"/>
  <c r="E3567" i="16"/>
  <c r="E3566" i="16"/>
  <c r="E3565" i="16"/>
  <c r="E3564" i="16"/>
  <c r="E3563" i="16"/>
  <c r="E3562" i="16"/>
  <c r="E3561" i="16"/>
  <c r="E3560" i="16"/>
  <c r="E3559" i="16"/>
  <c r="E3558" i="16"/>
  <c r="E3557" i="16"/>
  <c r="E3556" i="16"/>
  <c r="E3555" i="16"/>
  <c r="E3554" i="16"/>
  <c r="E3553" i="16"/>
  <c r="E3552" i="16"/>
  <c r="E3551" i="16"/>
  <c r="E3550" i="16"/>
  <c r="E3549" i="16"/>
  <c r="E3548" i="16"/>
  <c r="E3547" i="16"/>
  <c r="E3546" i="16"/>
  <c r="E3545" i="16"/>
  <c r="E3544" i="16"/>
  <c r="E3543" i="16"/>
  <c r="E3542" i="16"/>
  <c r="E3541" i="16"/>
  <c r="E3540" i="16"/>
  <c r="E3539" i="16"/>
  <c r="E3538" i="16"/>
  <c r="E3537" i="16"/>
  <c r="E3536" i="16"/>
  <c r="E3535" i="16"/>
  <c r="E3534" i="16"/>
  <c r="E3533" i="16"/>
  <c r="E3532" i="16"/>
  <c r="E3531" i="16"/>
  <c r="E3530" i="16"/>
  <c r="E3529" i="16"/>
  <c r="E3528" i="16"/>
  <c r="E3527" i="16"/>
  <c r="E3526" i="16"/>
  <c r="E3525" i="16"/>
  <c r="E3524" i="16"/>
  <c r="E3523" i="16"/>
  <c r="E3522" i="16"/>
  <c r="E3521" i="16"/>
  <c r="E3520" i="16"/>
  <c r="E3519" i="16"/>
  <c r="E3518" i="16"/>
  <c r="E3517" i="16"/>
  <c r="E3516" i="16"/>
  <c r="E3515" i="16"/>
  <c r="E3514" i="16"/>
  <c r="E3513" i="16"/>
  <c r="E3512" i="16"/>
  <c r="E3511" i="16"/>
  <c r="E3510" i="16"/>
  <c r="E3509" i="16"/>
  <c r="E3508" i="16"/>
  <c r="E3507" i="16"/>
  <c r="E3506" i="16"/>
  <c r="E3505" i="16"/>
  <c r="E3504" i="16"/>
  <c r="E3503" i="16"/>
  <c r="E3502" i="16"/>
  <c r="E3501" i="16"/>
  <c r="E3500" i="16"/>
  <c r="E3499" i="16"/>
  <c r="E3498" i="16"/>
  <c r="E3497" i="16"/>
  <c r="E3496" i="16"/>
  <c r="E3495" i="16"/>
  <c r="E3494" i="16"/>
  <c r="E3493" i="16"/>
  <c r="E3492" i="16"/>
  <c r="E3491" i="16"/>
  <c r="E3490" i="16"/>
  <c r="E3489" i="16"/>
  <c r="E3488" i="16"/>
  <c r="E3487" i="16"/>
  <c r="E3486" i="16"/>
  <c r="E3485" i="16"/>
  <c r="E3484" i="16"/>
  <c r="E3483" i="16"/>
  <c r="E3482" i="16"/>
  <c r="E3481" i="16"/>
  <c r="E3480" i="16"/>
  <c r="E3479" i="16"/>
  <c r="E3478" i="16"/>
  <c r="E3477" i="16"/>
  <c r="E3476" i="16"/>
  <c r="E3475" i="16"/>
  <c r="E3474" i="16"/>
  <c r="E3473" i="16"/>
  <c r="E3472" i="16"/>
  <c r="E3471" i="16"/>
  <c r="E3470" i="16"/>
  <c r="E3469" i="16"/>
  <c r="E3468" i="16"/>
  <c r="E3467" i="16"/>
  <c r="E3466" i="16"/>
  <c r="E3465" i="16"/>
  <c r="E3464" i="16"/>
  <c r="E3463" i="16"/>
  <c r="E3462" i="16"/>
  <c r="E3461" i="16"/>
  <c r="E3460" i="16"/>
  <c r="E3459" i="16"/>
  <c r="E3458" i="16"/>
  <c r="E3457" i="16"/>
  <c r="E3456" i="16"/>
  <c r="E3455" i="16"/>
  <c r="E3454" i="16"/>
  <c r="E3453" i="16"/>
  <c r="E3452" i="16"/>
  <c r="E3451" i="16"/>
  <c r="E3450" i="16"/>
  <c r="E3449" i="16"/>
  <c r="E3448" i="16"/>
  <c r="E3447" i="16"/>
  <c r="E3446" i="16"/>
  <c r="E3445" i="16"/>
  <c r="E3444" i="16"/>
  <c r="E3443" i="16"/>
  <c r="E3442" i="16"/>
  <c r="E3441" i="16"/>
  <c r="E3440" i="16"/>
  <c r="E3439" i="16"/>
  <c r="E3438" i="16"/>
  <c r="E3437" i="16"/>
  <c r="E3436" i="16"/>
  <c r="E3435" i="16"/>
  <c r="E3434" i="16"/>
  <c r="E3433" i="16"/>
  <c r="E3432" i="16"/>
  <c r="E3431" i="16"/>
  <c r="E3430" i="16"/>
  <c r="E3429" i="16"/>
  <c r="E3428" i="16"/>
  <c r="E3427" i="16"/>
  <c r="E3426" i="16"/>
  <c r="E3425" i="16"/>
  <c r="E3424" i="16"/>
  <c r="E3423" i="16"/>
  <c r="E3422" i="16"/>
  <c r="E3421" i="16"/>
  <c r="E3420" i="16"/>
  <c r="E3419" i="16"/>
  <c r="E3418" i="16"/>
  <c r="E3417" i="16"/>
  <c r="E3416" i="16"/>
  <c r="E3415" i="16"/>
  <c r="E3414" i="16"/>
  <c r="E3413" i="16"/>
  <c r="E3412" i="16"/>
  <c r="E3411" i="16"/>
  <c r="E3410" i="16"/>
  <c r="E3409" i="16"/>
  <c r="E3408" i="16"/>
  <c r="E3407" i="16"/>
  <c r="E3406" i="16"/>
  <c r="E3405" i="16"/>
  <c r="E3404" i="16"/>
  <c r="E3403" i="16"/>
  <c r="E3402" i="16"/>
  <c r="E3401" i="16"/>
  <c r="E3400" i="16"/>
  <c r="E3399" i="16"/>
  <c r="E3398" i="16"/>
  <c r="E3397" i="16"/>
  <c r="E3396" i="16"/>
  <c r="E3395" i="16"/>
  <c r="E3394" i="16"/>
  <c r="E3393" i="16"/>
  <c r="E3392" i="16"/>
  <c r="E3391" i="16"/>
  <c r="E3390" i="16"/>
  <c r="E3389" i="16"/>
  <c r="E3388" i="16"/>
  <c r="E3387" i="16"/>
  <c r="E3386" i="16"/>
  <c r="E3385" i="16"/>
  <c r="E3384" i="16"/>
  <c r="E3383" i="16"/>
  <c r="E3382" i="16"/>
  <c r="E3381" i="16"/>
  <c r="E3380" i="16"/>
  <c r="E3379" i="16"/>
  <c r="E3378" i="16"/>
  <c r="E3377" i="16"/>
  <c r="E3376" i="16"/>
  <c r="E3375" i="16"/>
  <c r="E3374" i="16"/>
  <c r="E3373" i="16"/>
  <c r="E3372" i="16"/>
  <c r="E3371" i="16"/>
  <c r="E3370" i="16"/>
  <c r="E3369" i="16"/>
  <c r="E3368" i="16"/>
  <c r="E3367" i="16"/>
  <c r="E3366" i="16"/>
  <c r="E3365" i="16"/>
  <c r="E3364" i="16"/>
  <c r="E3363" i="16"/>
  <c r="E3362" i="16"/>
  <c r="E3361" i="16"/>
  <c r="E3360" i="16"/>
  <c r="E3359" i="16"/>
  <c r="E3358" i="16"/>
  <c r="E3357" i="16"/>
  <c r="E3356" i="16"/>
  <c r="E3355" i="16"/>
  <c r="E3354" i="16"/>
  <c r="E3353" i="16"/>
  <c r="E3352" i="16"/>
  <c r="E3351" i="16"/>
  <c r="E3350" i="16"/>
  <c r="E3349" i="16"/>
  <c r="E3348" i="16"/>
  <c r="E3347" i="16"/>
  <c r="E3346" i="16"/>
  <c r="E3345" i="16"/>
  <c r="E3344" i="16"/>
  <c r="E3343" i="16"/>
  <c r="E3342" i="16"/>
  <c r="E3341" i="16"/>
  <c r="E3340" i="16"/>
  <c r="E3339" i="16"/>
  <c r="E3338" i="16"/>
  <c r="E3337" i="16"/>
  <c r="E3336" i="16"/>
  <c r="E3335" i="16"/>
  <c r="E3334" i="16"/>
  <c r="E3333" i="16"/>
  <c r="E3332" i="16"/>
  <c r="E3331" i="16"/>
  <c r="E3330" i="16"/>
  <c r="E3329" i="16"/>
  <c r="E3328" i="16"/>
  <c r="E3327" i="16"/>
  <c r="E3326" i="16"/>
  <c r="E3325" i="16"/>
  <c r="E3324" i="16"/>
  <c r="E3323" i="16"/>
  <c r="E3322" i="16"/>
  <c r="E3321" i="16"/>
  <c r="E3320" i="16"/>
  <c r="E3319" i="16"/>
  <c r="E3318" i="16"/>
  <c r="E3317" i="16"/>
  <c r="E3316" i="16"/>
  <c r="E3315" i="16"/>
  <c r="E3314" i="16"/>
  <c r="E3313" i="16"/>
  <c r="E3312" i="16"/>
  <c r="E3311" i="16"/>
  <c r="E3310" i="16"/>
  <c r="E3309" i="16"/>
  <c r="E3308" i="16"/>
  <c r="E3307" i="16"/>
  <c r="E3306" i="16"/>
  <c r="E3305" i="16"/>
  <c r="E3304" i="16"/>
  <c r="E3303" i="16"/>
  <c r="E3302" i="16"/>
  <c r="E3301" i="16"/>
  <c r="E3300" i="16"/>
  <c r="E3299" i="16"/>
  <c r="E3298" i="16"/>
  <c r="E3297" i="16"/>
  <c r="E3296" i="16"/>
  <c r="E3295" i="16"/>
  <c r="E3294" i="16"/>
  <c r="E3293" i="16"/>
  <c r="E3292" i="16"/>
  <c r="E3291" i="16"/>
  <c r="E3290" i="16"/>
  <c r="E3289" i="16"/>
  <c r="E3288" i="16"/>
  <c r="E3287" i="16"/>
  <c r="E3286" i="16"/>
  <c r="E3285" i="16"/>
  <c r="E3284" i="16"/>
  <c r="E3283" i="16"/>
  <c r="E3282" i="16"/>
  <c r="E3281" i="16"/>
  <c r="E3280" i="16"/>
  <c r="E3279" i="16"/>
  <c r="E3278" i="16"/>
  <c r="E3277" i="16"/>
  <c r="E3276" i="16"/>
  <c r="E3275" i="16"/>
  <c r="E3274" i="16"/>
  <c r="E3273" i="16"/>
  <c r="E3272" i="16"/>
  <c r="E3271" i="16"/>
  <c r="E3270" i="16"/>
  <c r="E3269" i="16"/>
  <c r="E3268" i="16"/>
  <c r="E3267" i="16"/>
  <c r="E3266" i="16"/>
  <c r="E3265" i="16"/>
  <c r="E3264" i="16"/>
  <c r="E3263" i="16"/>
  <c r="E3262" i="16"/>
  <c r="E3261" i="16"/>
  <c r="E3260" i="16"/>
  <c r="E3259" i="16"/>
  <c r="E3258" i="16"/>
  <c r="E3257" i="16"/>
  <c r="E3256" i="16"/>
  <c r="E3255" i="16"/>
  <c r="E3254" i="16"/>
  <c r="E3253" i="16"/>
  <c r="E3252" i="16"/>
  <c r="E3251" i="16"/>
  <c r="E3250" i="16"/>
  <c r="E3249" i="16"/>
  <c r="E3248" i="16"/>
  <c r="E3247" i="16"/>
  <c r="E3246" i="16"/>
  <c r="E3245" i="16"/>
  <c r="E3244" i="16"/>
  <c r="E3243" i="16"/>
  <c r="E3242" i="16"/>
  <c r="E3241" i="16"/>
  <c r="E3240" i="16"/>
  <c r="E3239" i="16"/>
  <c r="E3238" i="16"/>
  <c r="E3237" i="16"/>
  <c r="E3236" i="16"/>
  <c r="E3235" i="16"/>
  <c r="E3234" i="16"/>
  <c r="E3233" i="16"/>
  <c r="E3232" i="16"/>
  <c r="E3231" i="16"/>
  <c r="E3230" i="16"/>
  <c r="E3229" i="16"/>
  <c r="E3228" i="16"/>
  <c r="E3227" i="16"/>
  <c r="E3226" i="16"/>
  <c r="E3225" i="16"/>
  <c r="E3224" i="16"/>
  <c r="E3223" i="16"/>
  <c r="E3222" i="16"/>
  <c r="E3221" i="16"/>
  <c r="E3220" i="16"/>
  <c r="E3219" i="16"/>
  <c r="E3218" i="16"/>
  <c r="E3217" i="16"/>
  <c r="E3216" i="16"/>
  <c r="E3215" i="16"/>
  <c r="E3214" i="16"/>
  <c r="E3213" i="16"/>
  <c r="E3212" i="16"/>
  <c r="E3211" i="16"/>
  <c r="E3210" i="16"/>
  <c r="E3209" i="16"/>
  <c r="E3208" i="16"/>
  <c r="E3207" i="16"/>
  <c r="E3206" i="16"/>
  <c r="E3205" i="16"/>
  <c r="E3204" i="16"/>
  <c r="E3203" i="16"/>
  <c r="E3202" i="16"/>
  <c r="E3201" i="16"/>
  <c r="E3200" i="16"/>
  <c r="E3199" i="16"/>
  <c r="E3198" i="16"/>
  <c r="E3197" i="16"/>
  <c r="E3196" i="16"/>
  <c r="E3195" i="16"/>
  <c r="E3194" i="16"/>
  <c r="E3193" i="16"/>
  <c r="E3192" i="16"/>
  <c r="E3191" i="16"/>
  <c r="E3190" i="16"/>
  <c r="E3189" i="16"/>
  <c r="E3188" i="16"/>
  <c r="E3187" i="16"/>
  <c r="E3186" i="16"/>
  <c r="E3185" i="16"/>
  <c r="E3184" i="16"/>
  <c r="E3183" i="16"/>
  <c r="E3182" i="16"/>
  <c r="E3181" i="16"/>
  <c r="E3180" i="16"/>
  <c r="E3179" i="16"/>
  <c r="E3178" i="16"/>
  <c r="E3177" i="16"/>
  <c r="E3176" i="16"/>
  <c r="E3175" i="16"/>
  <c r="E3174" i="16"/>
  <c r="E3173" i="16"/>
  <c r="E3172" i="16"/>
  <c r="E3171" i="16"/>
  <c r="E3170" i="16"/>
  <c r="E3169" i="16"/>
  <c r="E3168" i="16"/>
  <c r="E3167" i="16"/>
  <c r="E3166" i="16"/>
  <c r="E3165" i="16"/>
  <c r="E3164" i="16"/>
  <c r="E3163" i="16"/>
  <c r="E3162" i="16"/>
  <c r="E3161" i="16"/>
  <c r="E3160" i="16"/>
  <c r="E3159" i="16"/>
  <c r="E3158" i="16"/>
  <c r="E3157" i="16"/>
  <c r="E3156" i="16"/>
  <c r="E3155" i="16"/>
  <c r="E3154" i="16"/>
  <c r="E3153" i="16"/>
  <c r="E3152" i="16"/>
  <c r="E3151" i="16"/>
  <c r="E3150" i="16"/>
  <c r="E3149" i="16"/>
  <c r="E3148" i="16"/>
  <c r="E3147" i="16"/>
  <c r="E3146" i="16"/>
  <c r="E3145" i="16"/>
  <c r="E3144" i="16"/>
  <c r="E3143" i="16"/>
  <c r="E3142" i="16"/>
  <c r="E3141" i="16"/>
  <c r="E3140" i="16"/>
  <c r="E3139" i="16"/>
  <c r="E3138" i="16"/>
  <c r="E3137" i="16"/>
  <c r="E3136" i="16"/>
  <c r="E3135" i="16"/>
  <c r="E3134" i="16"/>
  <c r="E3133" i="16"/>
  <c r="E3132" i="16"/>
  <c r="E3131" i="16"/>
  <c r="E3130" i="16"/>
  <c r="E3129" i="16"/>
  <c r="E3128" i="16"/>
  <c r="E3127" i="16"/>
  <c r="E3126" i="16"/>
  <c r="E3125" i="16"/>
  <c r="E3124" i="16"/>
  <c r="E3123" i="16"/>
  <c r="E3122" i="16"/>
  <c r="E3121" i="16"/>
  <c r="E3120" i="16"/>
  <c r="E3119" i="16"/>
  <c r="E3118" i="16"/>
  <c r="E3117" i="16"/>
  <c r="E3116" i="16"/>
  <c r="E3115" i="16"/>
  <c r="E3114" i="16"/>
  <c r="E3113" i="16"/>
  <c r="E3112" i="16"/>
  <c r="E3111" i="16"/>
  <c r="E3110" i="16"/>
  <c r="E3109" i="16"/>
  <c r="E3108" i="16"/>
  <c r="E3107" i="16"/>
  <c r="E3106" i="16"/>
  <c r="E3105" i="16"/>
  <c r="E3104" i="16"/>
  <c r="E3103" i="16"/>
  <c r="E3102" i="16"/>
  <c r="E3101" i="16"/>
  <c r="E3100" i="16"/>
  <c r="E3099" i="16"/>
  <c r="E3098" i="16"/>
  <c r="E3097" i="16"/>
  <c r="E3096" i="16"/>
  <c r="E3095" i="16"/>
  <c r="E3094" i="16"/>
  <c r="E3093" i="16"/>
  <c r="E3092" i="16"/>
  <c r="E3091" i="16"/>
  <c r="E3090" i="16"/>
  <c r="E3089" i="16"/>
  <c r="E3088" i="16"/>
  <c r="E3087" i="16"/>
  <c r="E3086" i="16"/>
  <c r="E3085" i="16"/>
  <c r="E3084" i="16"/>
  <c r="E3083" i="16"/>
  <c r="E3082" i="16"/>
  <c r="E3081" i="16"/>
  <c r="E3080" i="16"/>
  <c r="E3079" i="16"/>
  <c r="E3078" i="16"/>
  <c r="E3077" i="16"/>
  <c r="E3076" i="16"/>
  <c r="E3075" i="16"/>
  <c r="E3074" i="16"/>
  <c r="E3073" i="16"/>
  <c r="E3072" i="16"/>
  <c r="E3071" i="16"/>
  <c r="E3070" i="16"/>
  <c r="E3069" i="16"/>
  <c r="E3068" i="16"/>
  <c r="E3067" i="16"/>
  <c r="E3066" i="16"/>
  <c r="E3065" i="16"/>
  <c r="E3064" i="16"/>
  <c r="E3063" i="16"/>
  <c r="E3062" i="16"/>
  <c r="E3061" i="16"/>
  <c r="E3060" i="16"/>
  <c r="E3059" i="16"/>
  <c r="E3058" i="16"/>
  <c r="E3057" i="16"/>
  <c r="E3056" i="16"/>
  <c r="E3055" i="16"/>
  <c r="E3054" i="16"/>
  <c r="E3053" i="16"/>
  <c r="E3052" i="16"/>
  <c r="E3051" i="16"/>
  <c r="E3050" i="16"/>
  <c r="E3049" i="16"/>
  <c r="E3048" i="16"/>
  <c r="E3047" i="16"/>
  <c r="E3046" i="16"/>
  <c r="E3045" i="16"/>
  <c r="E3044" i="16"/>
  <c r="E3043" i="16"/>
  <c r="E3042" i="16"/>
  <c r="E3041" i="16"/>
  <c r="E3040" i="16"/>
  <c r="E3039" i="16"/>
  <c r="E3038" i="16"/>
  <c r="E3037" i="16"/>
  <c r="E3036" i="16"/>
  <c r="E3035" i="16"/>
  <c r="E3034" i="16"/>
  <c r="E3033" i="16"/>
  <c r="E3032" i="16"/>
  <c r="E3031" i="16"/>
  <c r="E3030" i="16"/>
  <c r="E3029" i="16"/>
  <c r="E3028" i="16"/>
  <c r="E3027" i="16"/>
  <c r="E3026" i="16"/>
  <c r="E3025" i="16"/>
  <c r="E3024" i="16"/>
  <c r="E3023" i="16"/>
  <c r="E3022" i="16"/>
  <c r="E3021" i="16"/>
  <c r="E3020" i="16"/>
  <c r="E3019" i="16"/>
  <c r="E3018" i="16"/>
  <c r="E3017" i="16"/>
  <c r="E3016" i="16"/>
  <c r="E4339" i="16"/>
  <c r="E4338" i="16"/>
  <c r="E4337" i="16"/>
  <c r="E4336" i="16"/>
  <c r="E4335" i="16"/>
  <c r="E4334" i="16"/>
  <c r="E4333" i="16"/>
  <c r="E4332" i="16"/>
  <c r="E4331" i="16"/>
  <c r="E4330" i="16"/>
  <c r="E4329" i="16"/>
  <c r="E4328" i="16"/>
  <c r="E4327" i="16"/>
  <c r="E4326" i="16"/>
  <c r="E4325" i="16"/>
  <c r="E4324" i="16"/>
  <c r="E4323" i="16"/>
  <c r="E4322" i="16"/>
  <c r="E4321" i="16"/>
  <c r="E4320" i="16"/>
  <c r="E4319" i="16"/>
  <c r="E4318" i="16"/>
  <c r="E4317" i="16"/>
  <c r="E4316" i="16"/>
  <c r="E4315" i="16"/>
  <c r="E4314" i="16"/>
  <c r="E4313" i="16"/>
  <c r="E4312" i="16"/>
  <c r="E4311" i="16"/>
  <c r="E4310" i="16"/>
  <c r="E4309" i="16"/>
  <c r="E4308" i="16"/>
  <c r="E4307" i="16"/>
  <c r="E4306" i="16"/>
  <c r="E4305" i="16"/>
  <c r="E4304" i="16"/>
  <c r="E4303" i="16"/>
  <c r="E4302" i="16"/>
  <c r="E4301" i="16"/>
  <c r="E4300" i="16"/>
  <c r="E4299" i="16"/>
  <c r="E4298" i="16"/>
  <c r="E4297" i="16"/>
  <c r="E4296" i="16"/>
  <c r="E4295" i="16"/>
  <c r="E4294" i="16"/>
  <c r="E4293" i="16"/>
  <c r="E4292" i="16"/>
  <c r="E4291" i="16"/>
  <c r="E4290" i="16"/>
  <c r="E4289" i="16"/>
  <c r="E4288" i="16"/>
  <c r="E4287" i="16"/>
  <c r="E4286" i="16"/>
  <c r="E4285" i="16"/>
  <c r="E4284" i="16"/>
  <c r="E4283" i="16"/>
  <c r="E4282" i="16"/>
  <c r="E4281" i="16"/>
  <c r="E4280" i="16"/>
  <c r="E4279" i="16"/>
  <c r="E4278" i="16"/>
  <c r="E4277" i="16"/>
  <c r="E4276" i="16"/>
  <c r="E4275" i="16"/>
  <c r="E4274" i="16"/>
  <c r="E4273" i="16"/>
  <c r="E4272" i="16"/>
  <c r="E4271" i="16"/>
  <c r="E4270" i="16"/>
  <c r="E4269" i="16"/>
  <c r="E4268" i="16"/>
  <c r="E4267" i="16"/>
  <c r="E4266" i="16"/>
  <c r="E4265" i="16"/>
  <c r="E4264" i="16"/>
  <c r="E4263" i="16"/>
  <c r="E4262" i="16"/>
  <c r="E4261" i="16"/>
  <c r="E4260" i="16"/>
  <c r="E4259" i="16"/>
  <c r="E4258" i="16"/>
  <c r="E4257" i="16"/>
  <c r="E4256" i="16"/>
  <c r="E4255" i="16"/>
  <c r="E4254" i="16"/>
  <c r="E4253" i="16"/>
  <c r="E4252" i="16"/>
  <c r="E4251" i="16"/>
  <c r="E4250" i="16"/>
  <c r="E4249" i="16"/>
  <c r="E4248" i="16"/>
  <c r="E4247" i="16"/>
  <c r="E4246" i="16"/>
  <c r="E4245" i="16"/>
  <c r="E4244" i="16"/>
  <c r="E4243" i="16"/>
  <c r="E4242" i="16"/>
  <c r="E4241" i="16"/>
  <c r="E4240" i="16"/>
  <c r="E4239" i="16"/>
  <c r="E4238" i="16"/>
  <c r="E4237" i="16"/>
  <c r="E4236" i="16"/>
  <c r="E4235" i="16"/>
  <c r="E4234" i="16"/>
  <c r="E4233" i="16"/>
  <c r="E4232" i="16"/>
  <c r="E4231" i="16"/>
  <c r="E4230" i="16"/>
  <c r="E4229" i="16"/>
  <c r="E4228" i="16"/>
  <c r="E4227" i="16"/>
  <c r="E4226" i="16"/>
  <c r="E4225" i="16"/>
  <c r="E4224" i="16"/>
  <c r="E4223" i="16"/>
  <c r="E4222" i="16"/>
  <c r="E4221" i="16"/>
  <c r="E4220" i="16"/>
  <c r="E4219" i="16"/>
  <c r="E4218" i="16"/>
  <c r="E4217" i="16"/>
  <c r="E4216" i="16"/>
  <c r="E4215" i="16"/>
  <c r="E4214" i="16"/>
  <c r="E4213" i="16"/>
  <c r="E4212" i="16"/>
  <c r="E4211" i="16"/>
  <c r="E4210" i="16"/>
  <c r="E4209" i="16"/>
  <c r="E4208" i="16"/>
  <c r="E4207" i="16"/>
  <c r="E4206" i="16"/>
  <c r="E4205" i="16"/>
  <c r="E4204" i="16"/>
  <c r="E4203" i="16"/>
  <c r="E4202" i="16"/>
  <c r="E4201" i="16"/>
  <c r="E4200" i="16"/>
  <c r="E4199" i="16"/>
  <c r="E4198" i="16"/>
  <c r="E4197" i="16"/>
  <c r="E4196" i="16"/>
  <c r="E4195" i="16"/>
  <c r="E4194" i="16"/>
  <c r="E4193" i="16"/>
  <c r="E4192" i="16"/>
  <c r="E4191" i="16"/>
  <c r="E4190" i="16"/>
  <c r="E4189" i="16"/>
  <c r="E4188" i="16"/>
  <c r="E4187" i="16"/>
  <c r="E4186" i="16"/>
  <c r="E4185" i="16"/>
  <c r="E4184" i="16"/>
  <c r="E4183" i="16"/>
  <c r="E4182" i="16"/>
  <c r="E4181" i="16"/>
  <c r="E4180" i="16"/>
  <c r="E4179" i="16"/>
  <c r="E4178" i="16"/>
  <c r="E4177" i="16"/>
  <c r="E4176" i="16"/>
  <c r="E4175" i="16"/>
  <c r="E4174" i="16"/>
  <c r="E4173" i="16"/>
  <c r="E4172" i="16"/>
  <c r="E4171" i="16"/>
  <c r="E4170" i="16"/>
  <c r="E4169" i="16"/>
  <c r="E4168" i="16"/>
  <c r="E4167" i="16"/>
  <c r="E4166" i="16"/>
  <c r="E4165" i="16"/>
  <c r="E4164" i="16"/>
  <c r="E4163" i="16"/>
  <c r="E4162" i="16"/>
  <c r="E4161" i="16"/>
  <c r="E4160" i="16"/>
  <c r="E4159" i="16"/>
  <c r="E4158" i="16"/>
  <c r="E4157" i="16"/>
  <c r="E4156" i="16"/>
  <c r="E4155" i="16"/>
  <c r="E4154" i="16"/>
  <c r="E4153" i="16"/>
  <c r="E4152" i="16"/>
  <c r="E4151" i="16"/>
  <c r="E4150" i="16"/>
  <c r="E4149" i="16"/>
  <c r="E4148" i="16"/>
  <c r="E4147" i="16"/>
  <c r="E4146" i="16"/>
  <c r="E4145" i="16"/>
  <c r="E4144" i="16"/>
  <c r="E4143" i="16"/>
  <c r="E4142" i="16"/>
  <c r="E4141" i="16"/>
  <c r="E4140" i="16"/>
  <c r="E4139" i="16"/>
  <c r="E4138" i="16"/>
  <c r="E4137" i="16"/>
  <c r="E4136" i="16"/>
  <c r="E4135" i="16"/>
  <c r="E4134" i="16"/>
  <c r="E4133" i="16"/>
  <c r="E4132" i="16"/>
  <c r="E4131" i="16"/>
  <c r="E4130" i="16"/>
  <c r="E4129" i="16"/>
  <c r="E4128" i="16"/>
  <c r="E4127" i="16"/>
  <c r="E4126" i="16"/>
  <c r="E4125" i="16"/>
  <c r="E4124" i="16"/>
  <c r="E4123" i="16"/>
  <c r="E4122" i="16"/>
  <c r="E4121" i="16"/>
  <c r="E4120" i="16"/>
  <c r="E4119" i="16"/>
  <c r="E4118" i="16"/>
  <c r="E4117" i="16"/>
  <c r="E4116" i="16"/>
  <c r="E4115" i="16"/>
  <c r="E4114" i="16"/>
  <c r="E4113" i="16"/>
  <c r="E4112" i="16"/>
  <c r="E4111" i="16"/>
  <c r="E4110" i="16"/>
  <c r="E4109" i="16"/>
  <c r="E4108" i="16"/>
  <c r="E4107" i="16"/>
  <c r="E4106" i="16"/>
  <c r="E4105" i="16"/>
  <c r="E4104" i="16"/>
  <c r="E4103" i="16"/>
  <c r="E4102" i="16"/>
  <c r="E4101" i="16"/>
  <c r="E4100" i="16"/>
  <c r="E4099" i="16"/>
  <c r="E4098" i="16"/>
  <c r="E4097" i="16"/>
  <c r="E4096" i="16"/>
  <c r="E4095" i="16"/>
  <c r="E4094" i="16"/>
  <c r="E4093" i="16"/>
  <c r="E4092" i="16"/>
  <c r="E4091" i="16"/>
  <c r="E4090" i="16"/>
  <c r="E4089" i="16"/>
  <c r="E4088" i="16"/>
  <c r="E4087" i="16"/>
  <c r="E4086" i="16"/>
  <c r="E4085" i="16"/>
  <c r="E4084" i="16"/>
  <c r="E4083" i="16"/>
  <c r="E4082" i="16"/>
  <c r="E4081" i="16"/>
  <c r="E4080" i="16"/>
  <c r="E4079" i="16"/>
  <c r="E4078" i="16"/>
  <c r="E4077" i="16"/>
  <c r="E4076" i="16"/>
  <c r="E4075" i="16"/>
  <c r="E4074" i="16"/>
  <c r="E4073" i="16"/>
  <c r="E4072" i="16"/>
  <c r="E4071" i="16"/>
  <c r="E4070" i="16"/>
  <c r="E4069" i="16"/>
  <c r="E4068" i="16"/>
  <c r="E4067" i="16"/>
  <c r="E4066" i="16"/>
  <c r="E4065" i="16"/>
  <c r="E4064" i="16"/>
  <c r="E4063" i="16"/>
  <c r="E4062" i="16"/>
  <c r="E4061" i="16"/>
  <c r="E4060" i="16"/>
  <c r="E4059" i="16"/>
  <c r="E4058" i="16"/>
  <c r="E4057" i="16"/>
  <c r="E4056" i="16"/>
  <c r="E4055" i="16"/>
  <c r="E4054" i="16"/>
  <c r="E4053" i="16"/>
  <c r="E4052" i="16"/>
  <c r="E4051" i="16"/>
  <c r="E4050" i="16"/>
  <c r="E4049" i="16"/>
  <c r="E4048" i="16"/>
  <c r="E4047" i="16"/>
  <c r="E4046" i="16"/>
  <c r="E4045" i="16"/>
  <c r="E4044" i="16"/>
  <c r="E4043" i="16"/>
  <c r="E4042" i="16"/>
  <c r="E4041" i="16"/>
  <c r="E4040" i="16"/>
  <c r="E4039" i="16"/>
  <c r="E4038" i="16"/>
  <c r="E4037" i="16"/>
  <c r="E4036" i="16"/>
  <c r="E4035" i="16"/>
  <c r="E4034" i="16"/>
  <c r="E4033" i="16"/>
  <c r="E4032" i="16"/>
  <c r="E4031" i="16"/>
  <c r="E4030" i="16"/>
  <c r="E4029" i="16"/>
  <c r="E4028" i="16"/>
  <c r="E4027" i="16"/>
  <c r="E4026" i="16"/>
  <c r="E4025" i="16"/>
  <c r="E4024" i="16"/>
  <c r="E4023" i="16"/>
  <c r="E4022" i="16"/>
  <c r="E4021" i="16"/>
  <c r="E4020" i="16"/>
  <c r="E4019" i="16"/>
  <c r="E4018" i="16"/>
  <c r="E4017" i="16"/>
  <c r="E4016" i="16"/>
  <c r="E3015" i="16"/>
  <c r="E1014" i="16"/>
  <c r="E1012" i="16"/>
  <c r="E1011" i="16"/>
  <c r="E1010" i="16"/>
  <c r="E1009" i="16"/>
  <c r="E1008" i="16"/>
  <c r="E1007" i="16"/>
  <c r="E1006" i="16"/>
  <c r="E1005" i="16"/>
  <c r="E1004" i="16"/>
  <c r="E1003" i="16"/>
  <c r="E1002" i="16"/>
  <c r="E1001" i="16"/>
  <c r="E1000" i="16"/>
  <c r="E999" i="16"/>
  <c r="E998" i="16"/>
  <c r="E997" i="16"/>
  <c r="E996" i="16"/>
  <c r="E995" i="16"/>
  <c r="E994" i="16"/>
  <c r="E993" i="16"/>
  <c r="E992" i="16"/>
  <c r="E991" i="16"/>
  <c r="E990" i="16"/>
  <c r="E989" i="16"/>
  <c r="E988" i="16"/>
  <c r="E987" i="16"/>
  <c r="E986" i="16"/>
  <c r="E985" i="16"/>
  <c r="E984" i="16"/>
  <c r="E983" i="16"/>
  <c r="E982" i="16"/>
  <c r="E981" i="16"/>
  <c r="E980" i="16"/>
  <c r="E979" i="16"/>
  <c r="E978" i="16"/>
  <c r="E977" i="16"/>
  <c r="E976" i="16"/>
  <c r="E975" i="16"/>
  <c r="E974" i="16"/>
  <c r="E973" i="16"/>
  <c r="E972" i="16"/>
  <c r="E971" i="16"/>
  <c r="E970" i="16"/>
  <c r="E969" i="16"/>
  <c r="E968" i="16"/>
  <c r="E967" i="16"/>
  <c r="E966" i="16"/>
  <c r="E965" i="16"/>
  <c r="E964" i="16"/>
  <c r="E963" i="16"/>
  <c r="E962" i="16"/>
  <c r="E961" i="16"/>
  <c r="E960" i="16"/>
  <c r="E959" i="16"/>
  <c r="E958" i="16"/>
  <c r="E957" i="16"/>
  <c r="E956" i="16"/>
  <c r="E955" i="16"/>
  <c r="E954" i="16"/>
  <c r="E953" i="16"/>
  <c r="E952" i="16"/>
  <c r="E951" i="16"/>
  <c r="E950" i="16"/>
  <c r="E949" i="16"/>
  <c r="E948" i="16"/>
  <c r="E947" i="16"/>
  <c r="E946" i="16"/>
  <c r="E945" i="16"/>
  <c r="E944" i="16"/>
  <c r="E943" i="16"/>
  <c r="E942" i="16"/>
  <c r="E941" i="16"/>
  <c r="E940" i="16"/>
  <c r="E939" i="16"/>
  <c r="E938" i="16"/>
  <c r="E937" i="16"/>
  <c r="E936" i="16"/>
  <c r="E935" i="16"/>
  <c r="E934" i="16"/>
  <c r="E933" i="16"/>
  <c r="E932" i="16"/>
  <c r="E931" i="16"/>
  <c r="E930" i="16"/>
  <c r="E929" i="16"/>
  <c r="E928" i="16"/>
  <c r="E927" i="16"/>
  <c r="E926" i="16"/>
  <c r="E925" i="16"/>
  <c r="E924" i="16"/>
  <c r="E923" i="16"/>
  <c r="E922" i="16"/>
  <c r="E921" i="16"/>
  <c r="E920" i="16"/>
  <c r="E919" i="16"/>
  <c r="E918" i="16"/>
  <c r="E917" i="16"/>
  <c r="E916" i="16"/>
  <c r="E915" i="16"/>
  <c r="E914" i="16"/>
  <c r="E913" i="16"/>
  <c r="E912" i="16"/>
  <c r="E911" i="16"/>
  <c r="E910" i="16"/>
  <c r="E909" i="16"/>
  <c r="E908" i="16"/>
  <c r="E907" i="16"/>
  <c r="E906" i="16"/>
  <c r="E905" i="16"/>
  <c r="E904" i="16"/>
  <c r="E903" i="16"/>
  <c r="E902" i="16"/>
  <c r="E901" i="16"/>
  <c r="E900" i="16"/>
  <c r="E899" i="16"/>
  <c r="E898" i="16"/>
  <c r="E897" i="16"/>
  <c r="E896" i="16"/>
  <c r="E895" i="16"/>
  <c r="E894" i="16"/>
  <c r="E893" i="16"/>
  <c r="E892" i="16"/>
  <c r="E891" i="16"/>
  <c r="E890" i="16"/>
  <c r="E889" i="16"/>
  <c r="E888" i="16"/>
  <c r="E887" i="16"/>
  <c r="E886" i="16"/>
  <c r="E885" i="16"/>
  <c r="E884" i="16"/>
  <c r="E883" i="16"/>
  <c r="E882" i="16"/>
  <c r="E881" i="16"/>
  <c r="E880" i="16"/>
  <c r="E879" i="16"/>
  <c r="E878" i="16"/>
  <c r="E877" i="16"/>
  <c r="E876" i="16"/>
  <c r="E875" i="16"/>
  <c r="E874" i="16"/>
  <c r="E873" i="16"/>
  <c r="E872" i="16"/>
  <c r="E871" i="16"/>
  <c r="E870" i="16"/>
  <c r="E869" i="16"/>
  <c r="E868" i="16"/>
  <c r="E867" i="16"/>
  <c r="E866" i="16"/>
  <c r="E865" i="16"/>
  <c r="E864" i="16"/>
  <c r="E863" i="16"/>
  <c r="E862" i="16"/>
  <c r="E861" i="16"/>
  <c r="E860" i="16"/>
  <c r="E859" i="16"/>
  <c r="E858" i="16"/>
  <c r="E857" i="16"/>
  <c r="E856" i="16"/>
  <c r="E855" i="16"/>
  <c r="E854" i="16"/>
  <c r="E853" i="16"/>
  <c r="E852" i="16"/>
  <c r="E851" i="16"/>
  <c r="E850" i="16"/>
  <c r="E849" i="16"/>
  <c r="E848" i="16"/>
  <c r="E847" i="16"/>
  <c r="E846" i="16"/>
  <c r="E845" i="16"/>
  <c r="E844" i="16"/>
  <c r="E843" i="16"/>
  <c r="E842" i="16"/>
  <c r="E841" i="16"/>
  <c r="E840" i="16"/>
  <c r="E839" i="16"/>
  <c r="E838" i="16"/>
  <c r="E837" i="16"/>
  <c r="E836" i="16"/>
  <c r="E835" i="16"/>
  <c r="E834" i="16"/>
  <c r="E833" i="16"/>
  <c r="E832" i="16"/>
  <c r="E831" i="16"/>
  <c r="E830" i="16"/>
  <c r="E829" i="16"/>
  <c r="E828" i="16"/>
  <c r="E827" i="16"/>
  <c r="E826" i="16"/>
  <c r="E825" i="16"/>
  <c r="E824" i="16"/>
  <c r="E823" i="16"/>
  <c r="E822" i="16"/>
  <c r="E821" i="16"/>
  <c r="E820" i="16"/>
  <c r="E819" i="16"/>
  <c r="E818" i="16"/>
  <c r="E817" i="16"/>
  <c r="E816" i="16"/>
  <c r="E815" i="16"/>
  <c r="E814" i="16"/>
  <c r="E813" i="16"/>
  <c r="E812" i="16"/>
  <c r="E811" i="16"/>
  <c r="E810" i="16"/>
  <c r="E809" i="16"/>
  <c r="E808" i="16"/>
  <c r="E807" i="16"/>
  <c r="E806" i="16"/>
  <c r="E805" i="16"/>
  <c r="E804" i="16"/>
  <c r="E803" i="16"/>
  <c r="E802" i="16"/>
  <c r="E801" i="16"/>
  <c r="E800" i="16"/>
  <c r="E799" i="16"/>
  <c r="E798" i="16"/>
  <c r="E797" i="16"/>
  <c r="E796" i="16"/>
  <c r="E795" i="16"/>
  <c r="E794" i="16"/>
  <c r="E793" i="16"/>
  <c r="E792" i="16"/>
  <c r="E791" i="16"/>
  <c r="E790" i="16"/>
  <c r="E789" i="16"/>
  <c r="E788" i="16"/>
  <c r="E787" i="16"/>
  <c r="E786" i="16"/>
  <c r="E785" i="16"/>
  <c r="E784" i="16"/>
  <c r="E783" i="16"/>
  <c r="E782" i="16"/>
  <c r="E781" i="16"/>
  <c r="E780" i="16"/>
  <c r="E779" i="16"/>
  <c r="E778" i="16"/>
  <c r="E777" i="16"/>
  <c r="E776" i="16"/>
  <c r="E775" i="16"/>
  <c r="E774" i="16"/>
  <c r="E773" i="16"/>
  <c r="E772" i="16"/>
  <c r="E771" i="16"/>
  <c r="E770" i="16"/>
  <c r="E769" i="16"/>
  <c r="E768" i="16"/>
  <c r="E767" i="16"/>
  <c r="E766" i="16"/>
  <c r="E765" i="16"/>
  <c r="E764" i="16"/>
  <c r="E763" i="16"/>
  <c r="E762" i="16"/>
  <c r="E761" i="16"/>
  <c r="E760" i="16"/>
  <c r="E759" i="16"/>
  <c r="E758" i="16"/>
  <c r="E757" i="16"/>
  <c r="E756" i="16"/>
  <c r="E755" i="16"/>
  <c r="E754" i="16"/>
  <c r="E753" i="16"/>
  <c r="E752" i="16"/>
  <c r="E751" i="16"/>
  <c r="E750" i="16"/>
  <c r="E749" i="16"/>
  <c r="E748" i="16"/>
  <c r="E747" i="16"/>
  <c r="E746" i="16"/>
  <c r="E745" i="16"/>
  <c r="E744" i="16"/>
  <c r="E743" i="16"/>
  <c r="E742" i="16"/>
  <c r="E741" i="16"/>
  <c r="E740" i="16"/>
  <c r="E739" i="16"/>
  <c r="E738" i="16"/>
  <c r="E737" i="16"/>
  <c r="E736" i="16"/>
  <c r="E735" i="16"/>
  <c r="E734" i="16"/>
  <c r="E733" i="16"/>
  <c r="E732" i="16"/>
  <c r="E731" i="16"/>
  <c r="E730" i="16"/>
  <c r="E729" i="16"/>
  <c r="E728" i="16"/>
  <c r="E727" i="16"/>
  <c r="E726" i="16"/>
  <c r="E725" i="16"/>
  <c r="E724" i="16"/>
  <c r="E723" i="16"/>
  <c r="E722" i="16"/>
  <c r="E721" i="16"/>
  <c r="E720" i="16"/>
  <c r="E719" i="16"/>
  <c r="E718" i="16"/>
  <c r="E717" i="16"/>
  <c r="E716" i="16"/>
  <c r="E715" i="16"/>
  <c r="E714" i="16"/>
  <c r="E713" i="16"/>
  <c r="E712" i="16"/>
  <c r="E711" i="16"/>
  <c r="E710" i="16"/>
  <c r="E709" i="16"/>
  <c r="E708" i="16"/>
  <c r="E707" i="16"/>
  <c r="E706" i="16"/>
  <c r="E705" i="16"/>
  <c r="E704" i="16"/>
  <c r="E703" i="16"/>
  <c r="E702" i="16"/>
  <c r="E701" i="16"/>
  <c r="E700" i="16"/>
  <c r="E699" i="16"/>
  <c r="E698" i="16"/>
  <c r="E697" i="16"/>
  <c r="E696" i="16"/>
  <c r="E695" i="16"/>
  <c r="E694" i="16"/>
  <c r="E693" i="16"/>
  <c r="E692" i="16"/>
  <c r="E691" i="16"/>
  <c r="E690" i="16"/>
  <c r="E689" i="16"/>
  <c r="E688" i="16"/>
  <c r="E687" i="16"/>
  <c r="E686" i="16"/>
  <c r="E685" i="16"/>
  <c r="E684" i="16"/>
  <c r="E683" i="16"/>
  <c r="E682" i="16"/>
  <c r="E681" i="16"/>
  <c r="E680" i="16"/>
  <c r="E679" i="16"/>
  <c r="E678" i="16"/>
  <c r="E677" i="16"/>
  <c r="E676" i="16"/>
  <c r="E675" i="16"/>
  <c r="E674" i="16"/>
  <c r="E673" i="16"/>
  <c r="E672" i="16"/>
  <c r="E671" i="16"/>
  <c r="E670" i="16"/>
  <c r="E669" i="16"/>
  <c r="E668" i="16"/>
  <c r="E667" i="16"/>
  <c r="E666" i="16"/>
  <c r="E665" i="16"/>
  <c r="E664" i="16"/>
  <c r="E663" i="16"/>
  <c r="E662" i="16"/>
  <c r="E661" i="16"/>
  <c r="E660" i="16"/>
  <c r="E659" i="16"/>
  <c r="E658" i="16"/>
  <c r="E657" i="16"/>
  <c r="E656" i="16"/>
  <c r="E655" i="16"/>
  <c r="E654" i="16"/>
  <c r="E653" i="16"/>
  <c r="E652" i="16"/>
  <c r="E651" i="16"/>
  <c r="E650" i="16"/>
  <c r="E649" i="16"/>
  <c r="E648" i="16"/>
  <c r="E647" i="16"/>
  <c r="E646" i="16"/>
  <c r="E645" i="16"/>
  <c r="E644" i="16"/>
  <c r="E643" i="16"/>
  <c r="E642" i="16"/>
  <c r="E641" i="16"/>
  <c r="E640" i="16"/>
  <c r="E639" i="16"/>
  <c r="E638" i="16"/>
  <c r="E637" i="16"/>
  <c r="E636" i="16"/>
  <c r="E635" i="16"/>
  <c r="E634" i="16"/>
  <c r="E633" i="16"/>
  <c r="E632" i="16"/>
  <c r="E631" i="16"/>
  <c r="E630" i="16"/>
  <c r="E629" i="16"/>
  <c r="E628" i="16"/>
  <c r="E627" i="16"/>
  <c r="E626" i="16"/>
  <c r="E625" i="16"/>
  <c r="E624" i="16"/>
  <c r="E623" i="16"/>
  <c r="E622" i="16"/>
  <c r="E621" i="16"/>
  <c r="E620" i="16"/>
  <c r="E619" i="16"/>
  <c r="E618" i="16"/>
  <c r="E617" i="16"/>
  <c r="E616" i="16"/>
  <c r="E615" i="16"/>
  <c r="E614" i="16"/>
  <c r="E613" i="16"/>
  <c r="E612" i="16"/>
  <c r="E611" i="16"/>
  <c r="E610" i="16"/>
  <c r="E609" i="16"/>
  <c r="E608" i="16"/>
  <c r="E607" i="16"/>
  <c r="E606" i="16"/>
  <c r="E605" i="16"/>
  <c r="E604" i="16"/>
  <c r="E603" i="16"/>
  <c r="E602" i="16"/>
  <c r="E601" i="16"/>
  <c r="E600" i="16"/>
  <c r="E599" i="16"/>
  <c r="E598" i="16"/>
  <c r="E597" i="16"/>
  <c r="E596" i="16"/>
  <c r="E595" i="16"/>
  <c r="E594" i="16"/>
  <c r="E593" i="16"/>
  <c r="E592" i="16"/>
  <c r="E591" i="16"/>
  <c r="E590" i="16"/>
  <c r="E589" i="16"/>
  <c r="E588" i="16"/>
  <c r="E587" i="16"/>
  <c r="E586" i="16"/>
  <c r="E585" i="16"/>
  <c r="E584" i="16"/>
  <c r="E583" i="16"/>
  <c r="E582" i="16"/>
  <c r="E581" i="16"/>
  <c r="E580" i="16"/>
  <c r="E579" i="16"/>
  <c r="E578" i="16"/>
  <c r="E577" i="16"/>
  <c r="E576" i="16"/>
  <c r="E575" i="16"/>
  <c r="E574" i="16"/>
  <c r="E573" i="16"/>
  <c r="E572" i="16"/>
  <c r="E571" i="16"/>
  <c r="E570" i="16"/>
  <c r="E569" i="16"/>
  <c r="E568" i="16"/>
  <c r="E567" i="16"/>
  <c r="E566" i="16"/>
  <c r="E565" i="16"/>
  <c r="E564" i="16"/>
  <c r="E563" i="16"/>
  <c r="E562" i="16"/>
  <c r="E561" i="16"/>
  <c r="E560" i="16"/>
  <c r="E559" i="16"/>
  <c r="E558" i="16"/>
  <c r="E557" i="16"/>
  <c r="E556" i="16"/>
  <c r="E555" i="16"/>
  <c r="E554" i="16"/>
  <c r="E553" i="16"/>
  <c r="E552" i="16"/>
  <c r="E551" i="16"/>
  <c r="E550" i="16"/>
  <c r="E549" i="16"/>
  <c r="E548" i="16"/>
  <c r="E547" i="16"/>
  <c r="E546" i="16"/>
  <c r="E545" i="16"/>
  <c r="E544" i="16"/>
  <c r="E543" i="16"/>
  <c r="E542" i="16"/>
  <c r="E541" i="16"/>
  <c r="E540" i="16"/>
  <c r="E539" i="16"/>
  <c r="E538" i="16"/>
  <c r="E537" i="16"/>
  <c r="E536" i="16"/>
  <c r="E535" i="16"/>
  <c r="E534" i="16"/>
  <c r="E533" i="16"/>
  <c r="E532" i="16"/>
  <c r="E531" i="16"/>
  <c r="E530" i="16"/>
  <c r="E529" i="16"/>
  <c r="E528" i="16"/>
  <c r="E527" i="16"/>
  <c r="E526" i="16"/>
  <c r="E525" i="16"/>
  <c r="E524" i="16"/>
  <c r="E523" i="16"/>
  <c r="E522" i="16"/>
  <c r="E521" i="16"/>
  <c r="E520" i="16"/>
  <c r="E519" i="16"/>
  <c r="E518" i="16"/>
  <c r="E517" i="16"/>
  <c r="E516" i="16"/>
  <c r="E515" i="16"/>
  <c r="E514" i="16"/>
  <c r="E513" i="16"/>
  <c r="E512" i="16"/>
  <c r="E511" i="16"/>
  <c r="E510" i="16"/>
  <c r="E509" i="16"/>
  <c r="E508" i="16"/>
  <c r="E507" i="16"/>
  <c r="E506" i="16"/>
  <c r="E505" i="16"/>
  <c r="E504" i="16"/>
  <c r="E503" i="16"/>
  <c r="E502" i="16"/>
  <c r="E501" i="16"/>
  <c r="E500" i="16"/>
  <c r="E499" i="16"/>
  <c r="E498" i="16"/>
  <c r="E497" i="16"/>
  <c r="E496" i="16"/>
  <c r="E495" i="16"/>
  <c r="E494" i="16"/>
  <c r="E493" i="16"/>
  <c r="E492" i="16"/>
  <c r="E491" i="16"/>
  <c r="E490" i="16"/>
  <c r="E489" i="16"/>
  <c r="E488" i="16"/>
  <c r="E487" i="16"/>
  <c r="E486" i="16"/>
  <c r="E485" i="16"/>
  <c r="E484" i="16"/>
  <c r="E483" i="16"/>
  <c r="E482" i="16"/>
  <c r="E481" i="16"/>
  <c r="E480" i="16"/>
  <c r="E479" i="16"/>
  <c r="E478" i="16"/>
  <c r="E477" i="16"/>
  <c r="E476" i="16"/>
  <c r="E475" i="16"/>
  <c r="E474" i="16"/>
  <c r="E473" i="16"/>
  <c r="E472" i="16"/>
  <c r="E471" i="16"/>
  <c r="E470" i="16"/>
  <c r="E469" i="16"/>
  <c r="E468" i="16"/>
  <c r="E467" i="16"/>
  <c r="E466" i="16"/>
  <c r="E465" i="16"/>
  <c r="E464" i="16"/>
  <c r="E463" i="16"/>
  <c r="E462" i="16"/>
  <c r="E461" i="16"/>
  <c r="E460" i="16"/>
  <c r="E459" i="16"/>
  <c r="E458" i="16"/>
  <c r="E457" i="16"/>
  <c r="E456" i="16"/>
  <c r="E455" i="16"/>
  <c r="E454" i="16"/>
  <c r="E453" i="16"/>
  <c r="E452" i="16"/>
  <c r="E451" i="16"/>
  <c r="E450" i="16"/>
  <c r="E449" i="16"/>
  <c r="E448" i="16"/>
  <c r="E447" i="16"/>
  <c r="E446" i="16"/>
  <c r="E445" i="16"/>
  <c r="E444" i="16"/>
  <c r="E443" i="16"/>
  <c r="E442" i="16"/>
  <c r="E441" i="16"/>
  <c r="E440" i="16"/>
  <c r="E439" i="16"/>
  <c r="E438" i="16"/>
  <c r="E437" i="16"/>
  <c r="E436" i="16"/>
  <c r="E435" i="16"/>
  <c r="E434" i="16"/>
  <c r="E433" i="16"/>
  <c r="E432" i="16"/>
  <c r="E431" i="16"/>
  <c r="E430" i="16"/>
  <c r="E429" i="16"/>
  <c r="E428" i="16"/>
  <c r="E427" i="16"/>
  <c r="E426" i="16"/>
  <c r="E425" i="16"/>
  <c r="E424" i="16"/>
  <c r="E423" i="16"/>
  <c r="E422" i="16"/>
  <c r="E421" i="16"/>
  <c r="E420" i="16"/>
  <c r="E419" i="16"/>
  <c r="E418" i="16"/>
  <c r="E417" i="16"/>
  <c r="E416" i="16"/>
  <c r="E415" i="16"/>
  <c r="E414" i="16"/>
  <c r="E413" i="16"/>
  <c r="E412" i="16"/>
  <c r="E411" i="16"/>
  <c r="E410" i="16"/>
  <c r="E409" i="16"/>
  <c r="E408" i="16"/>
  <c r="E407" i="16"/>
  <c r="E406" i="16"/>
  <c r="E405" i="16"/>
  <c r="E404" i="16"/>
  <c r="E403" i="16"/>
  <c r="E402" i="16"/>
  <c r="E401" i="16"/>
  <c r="E400" i="16"/>
  <c r="E399" i="16"/>
  <c r="E398" i="16"/>
  <c r="E397" i="16"/>
  <c r="E396" i="16"/>
  <c r="E395" i="16"/>
  <c r="E394" i="16"/>
  <c r="E393" i="16"/>
  <c r="E392" i="16"/>
  <c r="E391" i="16"/>
  <c r="E390" i="16"/>
  <c r="E389" i="16"/>
  <c r="E388" i="16"/>
  <c r="E387" i="16"/>
  <c r="E386" i="16"/>
  <c r="E385" i="16"/>
  <c r="E384" i="16"/>
  <c r="E383" i="16"/>
  <c r="E382" i="16"/>
  <c r="E381" i="16"/>
  <c r="E380" i="16"/>
  <c r="E379" i="16"/>
  <c r="E378" i="16"/>
  <c r="E377" i="16"/>
  <c r="E376" i="16"/>
  <c r="E375" i="16"/>
  <c r="E374" i="16"/>
  <c r="E373" i="16"/>
  <c r="E372" i="16"/>
  <c r="E371" i="16"/>
  <c r="E370" i="16"/>
  <c r="E369" i="16"/>
  <c r="E368" i="16"/>
  <c r="E367" i="16"/>
  <c r="E366" i="16"/>
  <c r="E365" i="16"/>
  <c r="E364" i="16"/>
  <c r="E363" i="16"/>
  <c r="E362" i="16"/>
  <c r="E361" i="16"/>
  <c r="E360" i="16"/>
  <c r="E359" i="16"/>
  <c r="E358" i="16"/>
  <c r="E357" i="16"/>
  <c r="E356" i="16"/>
  <c r="E355" i="16"/>
  <c r="E354" i="16"/>
  <c r="E353" i="16"/>
  <c r="E352" i="16"/>
  <c r="E351" i="16"/>
  <c r="E350" i="16"/>
  <c r="E349" i="16"/>
  <c r="E348" i="16"/>
  <c r="E347" i="16"/>
  <c r="E346" i="16"/>
  <c r="E345" i="16"/>
  <c r="E344" i="16"/>
  <c r="E343" i="16"/>
  <c r="E342" i="16"/>
  <c r="E341" i="16"/>
  <c r="E340" i="16"/>
  <c r="E339" i="16"/>
  <c r="E338" i="16"/>
  <c r="E337" i="16"/>
  <c r="E336" i="16"/>
  <c r="E335" i="16"/>
  <c r="E334" i="16"/>
  <c r="E333" i="16"/>
  <c r="E332" i="16"/>
  <c r="E331" i="16"/>
  <c r="E330" i="16"/>
  <c r="E329" i="16"/>
  <c r="E328" i="16"/>
  <c r="E327" i="16"/>
  <c r="E326" i="16"/>
  <c r="E325" i="16"/>
  <c r="E324" i="16"/>
  <c r="E323" i="16"/>
  <c r="E322" i="16"/>
  <c r="E321" i="16"/>
  <c r="E320" i="16"/>
  <c r="E319" i="16"/>
  <c r="E318" i="16"/>
  <c r="E317" i="16"/>
  <c r="E316" i="16"/>
  <c r="E315" i="16"/>
  <c r="E314" i="16"/>
  <c r="E313" i="16"/>
  <c r="E312" i="16"/>
  <c r="E311" i="16"/>
  <c r="E310" i="16"/>
  <c r="E309" i="16"/>
  <c r="E308" i="16"/>
  <c r="E307" i="16"/>
  <c r="E306" i="16"/>
  <c r="E305" i="16"/>
  <c r="E304" i="16"/>
  <c r="E303" i="16"/>
  <c r="E302" i="16"/>
  <c r="E301" i="16"/>
  <c r="E300" i="16"/>
  <c r="E299" i="16"/>
  <c r="E298" i="16"/>
  <c r="E297" i="16"/>
  <c r="E296" i="16"/>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17" i="16"/>
  <c r="E18" i="16"/>
  <c r="E19" i="16"/>
  <c r="E20" i="16"/>
  <c r="E21" i="16"/>
  <c r="E22" i="16"/>
  <c r="E23" i="16"/>
  <c r="E24" i="16"/>
  <c r="E25" i="16"/>
  <c r="E26" i="16"/>
  <c r="E27" i="16"/>
  <c r="E28" i="16"/>
  <c r="E29" i="16"/>
  <c r="E30" i="16"/>
  <c r="E31" i="16"/>
  <c r="E4340" i="16"/>
  <c r="E4341" i="16"/>
  <c r="E4342" i="16"/>
  <c r="E4343" i="16"/>
  <c r="E4344" i="16"/>
  <c r="E4345" i="16"/>
  <c r="E4346" i="16"/>
  <c r="E4347" i="16"/>
  <c r="E4348" i="16"/>
  <c r="E4349" i="16"/>
  <c r="E4350" i="16"/>
  <c r="E4351" i="16"/>
  <c r="E4352" i="16"/>
  <c r="E4353" i="16"/>
  <c r="E4354" i="16"/>
  <c r="E4355" i="16"/>
  <c r="E4356" i="16"/>
  <c r="E4357" i="16"/>
  <c r="E4358" i="16"/>
  <c r="E4359" i="16"/>
  <c r="E4360" i="16"/>
  <c r="E4361" i="16"/>
  <c r="E4362" i="16"/>
  <c r="E4363" i="16"/>
  <c r="E4364" i="16"/>
  <c r="E4365" i="16"/>
  <c r="E4366" i="16"/>
  <c r="E4367" i="16"/>
  <c r="E4368" i="16"/>
  <c r="E4369" i="16"/>
  <c r="E4370" i="16"/>
  <c r="E4371" i="16"/>
  <c r="E4372" i="16"/>
  <c r="E4373" i="16"/>
  <c r="E4374" i="16"/>
  <c r="E4375" i="16"/>
  <c r="E4376" i="16"/>
  <c r="E4377" i="16"/>
  <c r="E4378" i="16"/>
  <c r="E4379" i="16"/>
  <c r="E4380" i="16"/>
  <c r="E4381" i="16"/>
  <c r="E4382" i="16"/>
  <c r="E4383" i="16"/>
  <c r="E4384" i="16"/>
  <c r="E4385" i="16"/>
  <c r="E4386" i="16"/>
  <c r="E4387" i="16"/>
  <c r="E4388" i="16"/>
  <c r="E4389" i="16"/>
  <c r="E4390" i="16"/>
  <c r="E4391" i="16"/>
  <c r="E4392" i="16"/>
  <c r="E4393" i="16"/>
  <c r="E4394" i="16"/>
  <c r="E4395" i="16"/>
  <c r="E4396" i="16"/>
  <c r="E4397" i="16"/>
  <c r="E4398" i="16"/>
  <c r="E4399" i="16"/>
  <c r="E4400" i="16"/>
  <c r="E4401" i="16"/>
  <c r="E4402" i="16"/>
  <c r="E4403" i="16"/>
  <c r="E4404" i="16"/>
  <c r="E4405" i="16"/>
  <c r="E4406" i="16"/>
  <c r="E4407" i="16"/>
  <c r="E4408" i="16"/>
  <c r="E4409" i="16"/>
  <c r="E4410" i="16"/>
  <c r="E4411" i="16"/>
  <c r="E4412" i="16"/>
  <c r="E4413" i="16"/>
  <c r="E4414" i="16"/>
  <c r="E4415" i="16"/>
  <c r="E4416" i="16"/>
  <c r="E4417" i="16"/>
  <c r="E4418" i="16"/>
  <c r="E4419" i="16"/>
  <c r="E4420" i="16"/>
  <c r="E4421" i="16"/>
  <c r="E4422" i="16"/>
  <c r="E4423" i="16"/>
  <c r="E4424" i="16"/>
  <c r="E4425" i="16"/>
  <c r="E4426" i="16"/>
  <c r="E4427" i="16"/>
  <c r="E4428" i="16"/>
  <c r="E4429" i="16"/>
  <c r="E4430" i="16"/>
  <c r="E4431" i="16"/>
  <c r="E4432" i="16"/>
  <c r="E4433" i="16"/>
  <c r="E4434" i="16"/>
  <c r="E4435" i="16"/>
  <c r="E4436" i="16"/>
  <c r="E4437" i="16"/>
  <c r="E4438" i="16"/>
  <c r="E4439" i="16"/>
  <c r="E4440" i="16"/>
  <c r="E4441" i="16"/>
  <c r="E4442" i="16"/>
  <c r="E4443" i="16"/>
  <c r="E4444" i="16"/>
  <c r="E4445" i="16"/>
  <c r="E4446" i="16"/>
  <c r="E4447" i="16"/>
  <c r="E4448" i="16"/>
  <c r="E4449" i="16"/>
  <c r="E4450" i="16"/>
  <c r="E4451" i="16"/>
  <c r="E4452" i="16"/>
  <c r="E4453" i="16"/>
  <c r="E4454" i="16"/>
  <c r="E4455" i="16"/>
  <c r="E4456" i="16"/>
  <c r="E4457" i="16"/>
  <c r="E4458" i="16"/>
  <c r="E4459" i="16"/>
  <c r="E4460" i="16"/>
  <c r="E4461" i="16"/>
  <c r="E4462" i="16"/>
  <c r="E4463" i="16"/>
  <c r="E4464" i="16"/>
  <c r="E4465" i="16"/>
  <c r="E4466" i="16"/>
  <c r="E4467" i="16"/>
  <c r="E4468" i="16"/>
  <c r="E4469" i="16"/>
  <c r="E4470" i="16"/>
  <c r="E4471" i="16"/>
  <c r="E4472" i="16"/>
  <c r="E4473" i="16"/>
  <c r="E4474" i="16"/>
  <c r="E4475" i="16"/>
  <c r="E4476" i="16"/>
  <c r="E4477" i="16"/>
  <c r="E4478" i="16"/>
  <c r="E4479" i="16"/>
  <c r="E4480" i="16"/>
  <c r="E4481" i="16"/>
  <c r="E4482" i="16"/>
  <c r="E4483" i="16"/>
  <c r="E4484" i="16"/>
  <c r="E4485" i="16"/>
  <c r="E4486" i="16"/>
  <c r="E4487" i="16"/>
  <c r="E4488" i="16"/>
  <c r="E4489" i="16"/>
  <c r="E4490" i="16"/>
  <c r="E4491" i="16"/>
  <c r="E4492" i="16"/>
  <c r="E4493" i="16"/>
  <c r="E4494" i="16"/>
  <c r="E4495" i="16"/>
  <c r="E4496" i="16"/>
  <c r="E4497" i="16"/>
  <c r="E4498" i="16"/>
  <c r="E4499" i="16"/>
  <c r="E4500" i="16"/>
  <c r="E4501" i="16"/>
  <c r="E4502" i="16"/>
  <c r="E4503" i="16"/>
  <c r="E4504" i="16"/>
  <c r="E4505" i="16"/>
  <c r="E4506" i="16"/>
  <c r="E4507" i="16"/>
  <c r="E4508" i="16"/>
  <c r="E4509" i="16"/>
  <c r="E4510" i="16"/>
  <c r="E4511" i="16"/>
  <c r="E4512" i="16"/>
  <c r="E4513" i="16"/>
  <c r="E4514" i="16"/>
  <c r="E4515" i="16"/>
  <c r="E4516" i="16"/>
  <c r="E4517" i="16"/>
  <c r="E4518" i="16"/>
  <c r="E4519" i="16"/>
  <c r="E4520" i="16"/>
  <c r="E4521" i="16"/>
  <c r="E4522" i="16"/>
  <c r="E4523" i="16"/>
  <c r="E4524" i="16"/>
  <c r="E4525" i="16"/>
  <c r="E4526" i="16"/>
  <c r="E4527" i="16"/>
  <c r="E4528" i="16"/>
  <c r="E4529" i="16"/>
  <c r="E4530" i="16"/>
  <c r="E4531" i="16"/>
  <c r="E4532" i="16"/>
  <c r="E4533" i="16"/>
  <c r="E4534" i="16"/>
  <c r="E4535" i="16"/>
  <c r="E4536" i="16"/>
  <c r="E4537" i="16"/>
  <c r="E4538" i="16"/>
  <c r="E4539" i="16"/>
  <c r="E4540" i="16"/>
  <c r="E4541" i="16"/>
  <c r="E4542" i="16"/>
  <c r="E4543" i="16"/>
  <c r="E4544" i="16"/>
  <c r="E4545" i="16"/>
  <c r="E4546" i="16"/>
  <c r="E4547" i="16"/>
  <c r="E4548" i="16"/>
  <c r="E4549" i="16"/>
  <c r="E4550" i="16"/>
  <c r="E4551" i="16"/>
  <c r="E4552" i="16"/>
  <c r="E4553" i="16"/>
  <c r="E4554" i="16"/>
  <c r="E4555" i="16"/>
  <c r="E4556" i="16"/>
  <c r="E4557" i="16"/>
  <c r="E4558" i="16"/>
  <c r="E4559" i="16"/>
  <c r="E4560" i="16"/>
  <c r="E4561" i="16"/>
  <c r="E4562" i="16"/>
  <c r="E4563" i="16"/>
  <c r="E4564" i="16"/>
  <c r="E4565" i="16"/>
  <c r="E4566" i="16"/>
  <c r="E4567" i="16"/>
  <c r="E4568" i="16"/>
  <c r="E4569" i="16"/>
  <c r="E4570" i="16"/>
  <c r="E4571" i="16"/>
  <c r="E4572" i="16"/>
  <c r="E4573" i="16"/>
  <c r="E4574" i="16"/>
  <c r="E4575" i="16"/>
  <c r="E4576" i="16"/>
  <c r="E4577" i="16"/>
  <c r="E4578" i="16"/>
  <c r="E4579" i="16"/>
  <c r="E4580" i="16"/>
  <c r="E4581" i="16"/>
  <c r="E4582" i="16"/>
  <c r="E4583" i="16"/>
  <c r="E4584" i="16"/>
  <c r="E4585" i="16"/>
  <c r="E4586" i="16"/>
  <c r="E4587" i="16"/>
  <c r="E4588" i="16"/>
  <c r="E4589" i="16"/>
  <c r="E4590" i="16"/>
  <c r="E4591" i="16"/>
  <c r="E4592" i="16"/>
  <c r="E4593" i="16"/>
  <c r="E4594" i="16"/>
  <c r="E4595" i="16"/>
  <c r="E4596" i="16"/>
  <c r="E4597" i="16"/>
  <c r="E4598" i="16"/>
  <c r="E4599" i="16"/>
  <c r="E4600" i="16"/>
  <c r="E4601" i="16"/>
  <c r="E4602" i="16"/>
  <c r="E4603" i="16"/>
  <c r="E4604" i="16"/>
  <c r="E4605" i="16"/>
  <c r="E4606" i="16"/>
  <c r="E4607" i="16"/>
  <c r="E4608" i="16"/>
  <c r="E4609" i="16"/>
  <c r="E4610" i="16"/>
  <c r="E4611" i="16"/>
  <c r="E4612" i="16"/>
  <c r="E4613" i="16"/>
  <c r="E4614" i="16"/>
  <c r="E4615" i="16"/>
  <c r="E4616" i="16"/>
  <c r="E4617" i="16"/>
  <c r="E4618" i="16"/>
  <c r="E4619" i="16"/>
  <c r="E4620" i="16"/>
  <c r="E4621" i="16"/>
  <c r="E4622" i="16"/>
  <c r="E4623" i="16"/>
  <c r="E4624" i="16"/>
  <c r="E4625" i="16"/>
  <c r="E4626" i="16"/>
  <c r="E4627" i="16"/>
  <c r="E4628" i="16"/>
  <c r="E4629" i="16"/>
  <c r="E4630" i="16"/>
  <c r="E4631" i="16"/>
  <c r="E4632" i="16"/>
  <c r="E4633" i="16"/>
  <c r="E4634" i="16"/>
  <c r="E4635" i="16"/>
  <c r="E4636" i="16"/>
  <c r="E4637" i="16"/>
  <c r="E4638" i="16"/>
  <c r="E4639" i="16"/>
  <c r="E4640" i="16"/>
  <c r="E4641" i="16"/>
  <c r="E4642" i="16"/>
  <c r="E4643" i="16"/>
  <c r="E4644" i="16"/>
  <c r="E4645" i="16"/>
  <c r="E4646" i="16"/>
  <c r="E4647" i="16"/>
  <c r="E4648" i="16"/>
  <c r="E4649" i="16"/>
  <c r="E4650" i="16"/>
  <c r="E4651" i="16"/>
  <c r="E4652" i="16"/>
  <c r="E4653" i="16"/>
  <c r="E4654" i="16"/>
  <c r="E4655" i="16"/>
  <c r="E4656" i="16"/>
  <c r="E4657" i="16"/>
  <c r="E4658" i="16"/>
  <c r="E4659" i="16"/>
  <c r="E4660" i="16"/>
  <c r="E4661" i="16"/>
  <c r="E4662" i="16"/>
  <c r="E4663" i="16"/>
  <c r="E4664" i="16"/>
  <c r="E4665" i="16"/>
  <c r="E4666" i="16"/>
  <c r="E4667" i="16"/>
  <c r="E4668" i="16"/>
  <c r="E4669" i="16"/>
  <c r="E4670" i="16"/>
  <c r="E4671" i="16"/>
  <c r="E4672" i="16"/>
  <c r="E4673" i="16"/>
  <c r="E4674" i="16"/>
  <c r="E4675" i="16"/>
  <c r="E4676" i="16"/>
  <c r="E4677" i="16"/>
  <c r="E4678" i="16"/>
  <c r="E4679" i="16"/>
  <c r="E4680" i="16"/>
  <c r="E4681" i="16"/>
  <c r="E4682" i="16"/>
  <c r="E4683" i="16"/>
  <c r="E4684" i="16"/>
  <c r="E4685" i="16"/>
  <c r="E4686" i="16"/>
  <c r="E4687" i="16"/>
  <c r="E4688" i="16"/>
  <c r="E4689" i="16"/>
  <c r="E4690" i="16"/>
  <c r="E4691" i="16"/>
  <c r="E4692" i="16"/>
  <c r="E4693" i="16"/>
  <c r="E4694" i="16"/>
  <c r="E4695" i="16"/>
  <c r="E4696" i="16"/>
  <c r="E4697" i="16"/>
  <c r="E4698" i="16"/>
  <c r="E4699" i="16"/>
  <c r="E4700" i="16"/>
  <c r="E4701" i="16"/>
  <c r="E4702" i="16"/>
  <c r="E4703" i="16"/>
  <c r="E4704" i="16"/>
  <c r="E4705" i="16"/>
  <c r="E4706" i="16"/>
  <c r="E4707" i="16"/>
  <c r="E4708" i="16"/>
  <c r="E4709" i="16"/>
  <c r="E4710" i="16"/>
  <c r="E4711" i="16"/>
  <c r="E4712" i="16"/>
  <c r="E4713" i="16"/>
  <c r="E4714" i="16"/>
  <c r="E4715" i="16"/>
  <c r="E4716" i="16"/>
  <c r="E4717" i="16"/>
  <c r="E4718" i="16"/>
  <c r="E4719" i="16"/>
  <c r="E4720" i="16"/>
  <c r="E4721" i="16"/>
  <c r="E4722" i="16"/>
  <c r="E4723" i="16"/>
  <c r="E4724" i="16"/>
  <c r="E4725" i="16"/>
  <c r="E4726" i="16"/>
  <c r="E4727" i="16"/>
  <c r="E4728" i="16"/>
  <c r="E4729" i="16"/>
  <c r="E4730" i="16"/>
  <c r="E4731" i="16"/>
  <c r="E4732" i="16"/>
  <c r="E4733" i="16"/>
  <c r="E4734" i="16"/>
  <c r="E4735" i="16"/>
  <c r="E4736" i="16"/>
  <c r="E4737" i="16"/>
  <c r="E4738" i="16"/>
  <c r="E4739" i="16"/>
  <c r="E4740" i="16"/>
  <c r="E4741" i="16"/>
  <c r="E4742" i="16"/>
  <c r="E4743" i="16"/>
  <c r="E4744" i="16"/>
  <c r="E4745" i="16"/>
  <c r="E4746" i="16"/>
  <c r="E4747" i="16"/>
  <c r="E4748" i="16"/>
  <c r="E4749" i="16"/>
  <c r="E4750" i="16"/>
  <c r="E4751" i="16"/>
  <c r="E4752" i="16"/>
  <c r="E4753" i="16"/>
  <c r="E4754" i="16"/>
  <c r="E4755" i="16"/>
  <c r="E4756" i="16"/>
  <c r="E4757" i="16"/>
  <c r="E4758" i="16"/>
  <c r="E4759" i="16"/>
  <c r="E4760" i="16"/>
  <c r="E4761" i="16"/>
  <c r="E4762" i="16"/>
  <c r="E4763" i="16"/>
  <c r="E4764" i="16"/>
  <c r="E4765" i="16"/>
  <c r="E4766" i="16"/>
  <c r="E4767" i="16"/>
  <c r="E4768" i="16"/>
  <c r="E4769" i="16"/>
  <c r="E4770" i="16"/>
  <c r="E4771" i="16"/>
  <c r="E4772" i="16"/>
  <c r="E4773" i="16"/>
  <c r="E4774" i="16"/>
  <c r="E4775" i="16"/>
  <c r="E4776" i="16"/>
  <c r="E4777" i="16"/>
  <c r="E4778" i="16"/>
  <c r="E4779" i="16"/>
  <c r="E4780" i="16"/>
  <c r="E4781" i="16"/>
  <c r="E4782" i="16"/>
  <c r="E4783" i="16"/>
  <c r="E4784" i="16"/>
  <c r="E4785" i="16"/>
  <c r="E4786" i="16"/>
  <c r="E4787" i="16"/>
  <c r="E4788" i="16"/>
  <c r="E4789" i="16"/>
  <c r="E4790" i="16"/>
  <c r="E4791" i="16"/>
  <c r="E4792" i="16"/>
  <c r="E4793" i="16"/>
  <c r="E4794" i="16"/>
  <c r="E4795" i="16"/>
  <c r="E4796" i="16"/>
  <c r="E4797" i="16"/>
  <c r="E4798" i="16"/>
  <c r="E4799" i="16"/>
  <c r="E4800" i="16"/>
  <c r="E4801" i="16"/>
  <c r="E4802" i="16"/>
  <c r="E4803" i="16"/>
  <c r="E4804" i="16"/>
  <c r="E4805" i="16"/>
  <c r="E4806" i="16"/>
  <c r="E4807" i="16"/>
  <c r="E4808" i="16"/>
  <c r="E4809" i="16"/>
  <c r="E4810" i="16"/>
  <c r="E4811" i="16"/>
  <c r="E4812" i="16"/>
  <c r="E4813" i="16"/>
  <c r="E4814" i="16"/>
  <c r="E4815" i="16"/>
  <c r="E4816" i="16"/>
  <c r="E4817" i="16"/>
  <c r="E4818" i="16"/>
  <c r="E4819" i="16"/>
  <c r="E4820" i="16"/>
  <c r="E4821" i="16"/>
  <c r="E4822" i="16"/>
  <c r="E4823" i="16"/>
  <c r="E4824" i="16"/>
  <c r="E4825" i="16"/>
  <c r="E4826" i="16"/>
  <c r="E4827" i="16"/>
  <c r="E4828" i="16"/>
  <c r="E4829" i="16"/>
  <c r="E4830" i="16"/>
  <c r="E4831" i="16"/>
  <c r="E4832" i="16"/>
  <c r="E4833" i="16"/>
  <c r="E4834" i="16"/>
  <c r="E4835" i="16"/>
  <c r="E4836" i="16"/>
  <c r="E4837" i="16"/>
  <c r="E4838" i="16"/>
  <c r="E4839" i="16"/>
  <c r="E4840" i="16"/>
  <c r="E4841" i="16"/>
  <c r="E4842" i="16"/>
  <c r="E4843" i="16"/>
  <c r="E4844" i="16"/>
  <c r="E4845" i="16"/>
  <c r="E4846" i="16"/>
  <c r="E4847" i="16"/>
  <c r="E4848" i="16"/>
  <c r="E4849" i="16"/>
  <c r="E4850" i="16"/>
  <c r="E4851" i="16"/>
  <c r="E4852" i="16"/>
  <c r="E4853" i="16"/>
  <c r="E4854" i="16"/>
  <c r="E4855" i="16"/>
  <c r="E4856" i="16"/>
  <c r="E4857" i="16"/>
  <c r="E4858" i="16"/>
  <c r="E4859" i="16"/>
  <c r="E4860" i="16"/>
  <c r="E4861" i="16"/>
  <c r="E4862" i="16"/>
  <c r="E4863" i="16"/>
  <c r="E4864" i="16"/>
  <c r="E4865" i="16"/>
  <c r="E4866" i="16"/>
  <c r="E4867" i="16"/>
  <c r="E4868" i="16"/>
  <c r="E4869" i="16"/>
  <c r="E4870" i="16"/>
  <c r="E4871" i="16"/>
  <c r="E4872" i="16"/>
  <c r="E4873" i="16"/>
  <c r="E4874" i="16"/>
  <c r="E4875" i="16"/>
  <c r="E4876" i="16"/>
  <c r="E4877" i="16"/>
  <c r="E4878" i="16"/>
  <c r="E4879" i="16"/>
  <c r="E4880" i="16"/>
  <c r="E4881" i="16"/>
  <c r="E4882" i="16"/>
  <c r="E4883" i="16"/>
  <c r="E4884" i="16"/>
  <c r="E4885" i="16"/>
  <c r="E4886" i="16"/>
  <c r="E4887" i="16"/>
  <c r="E4888" i="16"/>
  <c r="E4889" i="16"/>
  <c r="E4890" i="16"/>
  <c r="E4891" i="16"/>
  <c r="E4892" i="16"/>
  <c r="E4893" i="16"/>
  <c r="E4894" i="16"/>
  <c r="E4895" i="16"/>
  <c r="E4896" i="16"/>
  <c r="E4897" i="16"/>
  <c r="E4898" i="16"/>
  <c r="E4899" i="16"/>
  <c r="E4900" i="16"/>
  <c r="E4901" i="16"/>
  <c r="E4902" i="16"/>
  <c r="E4903" i="16"/>
  <c r="E4904" i="16"/>
  <c r="E4905" i="16"/>
  <c r="E4906" i="16"/>
  <c r="E4907" i="16"/>
  <c r="E4908" i="16"/>
  <c r="E4909" i="16"/>
  <c r="E4910" i="16"/>
  <c r="E4911" i="16"/>
  <c r="E4912" i="16"/>
  <c r="E4913" i="16"/>
  <c r="E4914" i="16"/>
  <c r="E4915" i="16"/>
  <c r="E4916" i="16"/>
  <c r="E4917" i="16"/>
  <c r="E4918" i="16"/>
  <c r="E4919" i="16"/>
  <c r="E4920" i="16"/>
  <c r="E4921" i="16"/>
  <c r="E4922" i="16"/>
  <c r="E4923" i="16"/>
  <c r="E4924" i="16"/>
  <c r="E4925" i="16"/>
  <c r="E4926" i="16"/>
  <c r="E4927" i="16"/>
  <c r="E4928" i="16"/>
  <c r="E4929" i="16"/>
  <c r="E4930" i="16"/>
  <c r="E4931" i="16"/>
  <c r="E4932" i="16"/>
  <c r="E4933" i="16"/>
  <c r="E4934" i="16"/>
  <c r="E4935" i="16"/>
  <c r="E4936" i="16"/>
  <c r="E4937" i="16"/>
  <c r="E4938" i="16"/>
  <c r="E4939" i="16"/>
  <c r="E4940" i="16"/>
  <c r="E4941" i="16"/>
  <c r="E4942" i="16"/>
  <c r="E4943" i="16"/>
  <c r="E4944" i="16"/>
  <c r="E4945" i="16"/>
  <c r="E4946" i="16"/>
  <c r="E4947" i="16"/>
  <c r="E4948" i="16"/>
  <c r="E4949" i="16"/>
  <c r="E4950" i="16"/>
  <c r="E4951" i="16"/>
  <c r="E4952" i="16"/>
  <c r="E4953" i="16"/>
  <c r="E4954" i="16"/>
  <c r="E4955" i="16"/>
  <c r="E4956" i="16"/>
  <c r="E4957" i="16"/>
  <c r="E4958" i="16"/>
  <c r="E4959" i="16"/>
  <c r="E4960" i="16"/>
  <c r="E4961" i="16"/>
  <c r="E4962" i="16"/>
  <c r="E4963" i="16"/>
  <c r="E4964" i="16"/>
  <c r="E4965" i="16"/>
  <c r="E4966" i="16"/>
  <c r="E4967" i="16"/>
  <c r="E4968" i="16"/>
  <c r="E4969" i="16"/>
  <c r="E4970" i="16"/>
  <c r="E4971" i="16"/>
  <c r="E4972" i="16"/>
  <c r="E4973" i="16"/>
  <c r="E4974" i="16"/>
  <c r="E4975" i="16"/>
  <c r="E4976" i="16"/>
  <c r="E4977" i="16"/>
  <c r="E4978" i="16"/>
  <c r="E4979" i="16"/>
  <c r="E4980" i="16"/>
  <c r="E4981" i="16"/>
  <c r="E4982" i="16"/>
  <c r="E4983" i="16"/>
  <c r="E4984" i="16"/>
  <c r="E4985" i="16"/>
  <c r="E4986" i="16"/>
  <c r="E4987" i="16"/>
  <c r="E4988" i="16"/>
  <c r="E4989" i="16"/>
  <c r="E4990" i="16"/>
  <c r="E4991" i="16"/>
  <c r="E4992" i="16"/>
  <c r="E4993" i="16"/>
  <c r="E4994" i="16"/>
  <c r="E4995" i="16"/>
  <c r="E4996" i="16"/>
  <c r="E4997" i="16"/>
  <c r="E4998" i="16"/>
  <c r="E4999" i="16"/>
  <c r="E5000" i="16"/>
  <c r="E5001" i="16"/>
  <c r="E5002" i="16"/>
  <c r="E5003" i="16"/>
  <c r="E5004" i="16"/>
  <c r="E5005" i="16"/>
  <c r="E5006" i="16"/>
  <c r="E5007" i="16"/>
  <c r="E5008" i="16"/>
  <c r="E5009" i="16"/>
  <c r="E5010" i="16"/>
  <c r="E5011" i="16"/>
  <c r="E5012" i="16"/>
  <c r="E5013" i="16"/>
  <c r="E5014" i="16"/>
  <c r="E5015" i="16"/>
  <c r="E5016" i="16"/>
  <c r="N17" i="18"/>
  <c r="D17" i="18" s="1"/>
  <c r="N10" i="15"/>
  <c r="D28" i="15"/>
  <c r="F17" i="16" l="1"/>
  <c r="E5017" i="16"/>
  <c r="I23" i="18"/>
  <c r="I24" i="15"/>
  <c r="I22" i="18" s="1"/>
  <c r="J23" i="18"/>
  <c r="J24" i="15"/>
  <c r="J22" i="18" s="1"/>
  <c r="H23" i="18"/>
  <c r="H24" i="15"/>
  <c r="H22" i="18" s="1"/>
  <c r="F23" i="18"/>
  <c r="F24" i="15"/>
  <c r="F22" i="18" s="1"/>
  <c r="M23" i="18"/>
  <c r="M24" i="15"/>
  <c r="M22" i="18" s="1"/>
  <c r="L23" i="18"/>
  <c r="L24" i="15"/>
  <c r="L22" i="18" s="1"/>
  <c r="G22" i="18"/>
  <c r="K23" i="18"/>
  <c r="K24" i="15"/>
  <c r="K12" i="18"/>
  <c r="K11" i="15"/>
  <c r="K11" i="18" s="1"/>
  <c r="J12" i="18"/>
  <c r="J11" i="15"/>
  <c r="I12" i="18"/>
  <c r="I11" i="15"/>
  <c r="I11" i="18" s="1"/>
  <c r="H12" i="18"/>
  <c r="H11" i="15"/>
  <c r="H11" i="18" s="1"/>
  <c r="G12" i="18"/>
  <c r="G11" i="15"/>
  <c r="G11" i="18" s="1"/>
  <c r="F12" i="18"/>
  <c r="F11" i="15"/>
  <c r="M12" i="18"/>
  <c r="M11" i="15"/>
  <c r="M11" i="18" s="1"/>
  <c r="L12" i="18"/>
  <c r="L11" i="15"/>
  <c r="L11" i="18" s="1"/>
  <c r="N8" i="18"/>
  <c r="N14" i="15"/>
  <c r="D14" i="15" s="1"/>
  <c r="E13" i="15"/>
  <c r="F18" i="16"/>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F124" i="16" s="1"/>
  <c r="F125" i="16" s="1"/>
  <c r="F126" i="16" s="1"/>
  <c r="F127" i="16" s="1"/>
  <c r="F128" i="16" s="1"/>
  <c r="F129" i="16" s="1"/>
  <c r="F130" i="16" s="1"/>
  <c r="F131" i="16" s="1"/>
  <c r="F132" i="16" s="1"/>
  <c r="F133" i="16" s="1"/>
  <c r="F134" i="16" s="1"/>
  <c r="F135" i="16" s="1"/>
  <c r="F136" i="16" s="1"/>
  <c r="F137" i="16" s="1"/>
  <c r="F138" i="16" s="1"/>
  <c r="F139" i="16" s="1"/>
  <c r="F140" i="16" s="1"/>
  <c r="F141" i="16" s="1"/>
  <c r="F142" i="16" s="1"/>
  <c r="F143" i="16" s="1"/>
  <c r="F144" i="16" s="1"/>
  <c r="F145" i="16" s="1"/>
  <c r="F146" i="16" s="1"/>
  <c r="F147" i="16" s="1"/>
  <c r="F148" i="16" s="1"/>
  <c r="F149" i="16" s="1"/>
  <c r="F150" i="16" s="1"/>
  <c r="F151" i="16" s="1"/>
  <c r="F152" i="16" s="1"/>
  <c r="F153" i="16" s="1"/>
  <c r="F154" i="16" s="1"/>
  <c r="F155" i="16" s="1"/>
  <c r="F156" i="16" s="1"/>
  <c r="F157" i="16" s="1"/>
  <c r="F158" i="16" s="1"/>
  <c r="F159" i="16" s="1"/>
  <c r="F160" i="16" s="1"/>
  <c r="F161" i="16" s="1"/>
  <c r="F162" i="16" s="1"/>
  <c r="F163" i="16" s="1"/>
  <c r="F164" i="16" s="1"/>
  <c r="F165" i="16" s="1"/>
  <c r="F166" i="16" s="1"/>
  <c r="F167" i="16" s="1"/>
  <c r="F168" i="16" s="1"/>
  <c r="F169" i="16" s="1"/>
  <c r="F170" i="16" s="1"/>
  <c r="F171" i="16" s="1"/>
  <c r="F172" i="16" s="1"/>
  <c r="F173" i="16" s="1"/>
  <c r="F174" i="16" s="1"/>
  <c r="F175" i="16" s="1"/>
  <c r="F176" i="16" s="1"/>
  <c r="F177" i="16" s="1"/>
  <c r="F178" i="16" s="1"/>
  <c r="F179" i="16" s="1"/>
  <c r="F180" i="16" s="1"/>
  <c r="F181" i="16" s="1"/>
  <c r="F182" i="16" s="1"/>
  <c r="F183" i="16" s="1"/>
  <c r="F184" i="16" s="1"/>
  <c r="F185" i="16" s="1"/>
  <c r="F186" i="16" s="1"/>
  <c r="F187" i="16" s="1"/>
  <c r="F188" i="16" s="1"/>
  <c r="F189" i="16" s="1"/>
  <c r="F190" i="16" s="1"/>
  <c r="F191" i="16" s="1"/>
  <c r="F192" i="16" s="1"/>
  <c r="F193" i="16" s="1"/>
  <c r="F194" i="16" s="1"/>
  <c r="F195" i="16" s="1"/>
  <c r="F196" i="16" s="1"/>
  <c r="F197" i="16" s="1"/>
  <c r="F198" i="16" s="1"/>
  <c r="F199" i="16" s="1"/>
  <c r="F200" i="16" s="1"/>
  <c r="F201" i="16" s="1"/>
  <c r="F202" i="16" s="1"/>
  <c r="F203" i="16" s="1"/>
  <c r="F204" i="16" s="1"/>
  <c r="F205" i="16" s="1"/>
  <c r="F206" i="16" s="1"/>
  <c r="F207" i="16" s="1"/>
  <c r="F208" i="16" s="1"/>
  <c r="F209" i="16" s="1"/>
  <c r="F210" i="16" s="1"/>
  <c r="F211" i="16" s="1"/>
  <c r="F212" i="16" s="1"/>
  <c r="F213" i="16" s="1"/>
  <c r="F214" i="16" s="1"/>
  <c r="F215" i="16" s="1"/>
  <c r="F216" i="16" s="1"/>
  <c r="F217" i="16" s="1"/>
  <c r="F218" i="16" s="1"/>
  <c r="F219" i="16" s="1"/>
  <c r="F220" i="16" s="1"/>
  <c r="F221" i="16" s="1"/>
  <c r="F222" i="16" s="1"/>
  <c r="F223" i="16" s="1"/>
  <c r="F224" i="16" s="1"/>
  <c r="F225" i="16" s="1"/>
  <c r="F226" i="16" s="1"/>
  <c r="F227" i="16" s="1"/>
  <c r="F228" i="16" s="1"/>
  <c r="F229" i="16" s="1"/>
  <c r="F230" i="16" s="1"/>
  <c r="F231" i="16" s="1"/>
  <c r="F232" i="16" s="1"/>
  <c r="F233" i="16" s="1"/>
  <c r="F234" i="16" s="1"/>
  <c r="F235" i="16" s="1"/>
  <c r="F236" i="16" s="1"/>
  <c r="F237" i="16" s="1"/>
  <c r="F238" i="16" s="1"/>
  <c r="F239" i="16" s="1"/>
  <c r="F240" i="16" s="1"/>
  <c r="F241" i="16" s="1"/>
  <c r="F242" i="16" s="1"/>
  <c r="F243" i="16" s="1"/>
  <c r="F244" i="16" s="1"/>
  <c r="F245" i="16" s="1"/>
  <c r="F246" i="16" s="1"/>
  <c r="F247" i="16" s="1"/>
  <c r="F248" i="16" s="1"/>
  <c r="F249" i="16" s="1"/>
  <c r="F250" i="16" s="1"/>
  <c r="F251" i="16" s="1"/>
  <c r="F252" i="16" s="1"/>
  <c r="F253" i="16" s="1"/>
  <c r="F254" i="16" s="1"/>
  <c r="F255" i="16" s="1"/>
  <c r="F256" i="16" s="1"/>
  <c r="F257" i="16" s="1"/>
  <c r="F258" i="16" s="1"/>
  <c r="F259" i="16" s="1"/>
  <c r="F260" i="16" s="1"/>
  <c r="F261" i="16" s="1"/>
  <c r="F262" i="16" s="1"/>
  <c r="F263" i="16" s="1"/>
  <c r="F264" i="16" s="1"/>
  <c r="F265" i="16" s="1"/>
  <c r="F266" i="16" s="1"/>
  <c r="F267" i="16" s="1"/>
  <c r="F268" i="16" s="1"/>
  <c r="F269" i="16" s="1"/>
  <c r="F270" i="16" s="1"/>
  <c r="F271" i="16" s="1"/>
  <c r="F272" i="16" s="1"/>
  <c r="F273" i="16" s="1"/>
  <c r="F274" i="16" s="1"/>
  <c r="F275" i="16" s="1"/>
  <c r="F276" i="16" s="1"/>
  <c r="F277" i="16" s="1"/>
  <c r="F278" i="16" s="1"/>
  <c r="F279" i="16" s="1"/>
  <c r="F280" i="16" s="1"/>
  <c r="F281" i="16" s="1"/>
  <c r="F282" i="16" s="1"/>
  <c r="F283" i="16" s="1"/>
  <c r="F284" i="16" s="1"/>
  <c r="F285" i="16" s="1"/>
  <c r="F286" i="16" s="1"/>
  <c r="F287" i="16" s="1"/>
  <c r="F288" i="16" s="1"/>
  <c r="F289" i="16" s="1"/>
  <c r="F290" i="16" s="1"/>
  <c r="F291" i="16" s="1"/>
  <c r="F292" i="16" s="1"/>
  <c r="F293" i="16" s="1"/>
  <c r="F294" i="16" s="1"/>
  <c r="F295" i="16" s="1"/>
  <c r="F296" i="16" s="1"/>
  <c r="F297" i="16" s="1"/>
  <c r="F298" i="16" s="1"/>
  <c r="F299" i="16" s="1"/>
  <c r="F300" i="16" s="1"/>
  <c r="F301" i="16" s="1"/>
  <c r="F302" i="16" s="1"/>
  <c r="F303" i="16" s="1"/>
  <c r="F304" i="16" s="1"/>
  <c r="F305" i="16" s="1"/>
  <c r="F306" i="16" s="1"/>
  <c r="F307" i="16" s="1"/>
  <c r="F308" i="16" s="1"/>
  <c r="F309" i="16" s="1"/>
  <c r="F310" i="16" s="1"/>
  <c r="F311" i="16" s="1"/>
  <c r="F312" i="16" s="1"/>
  <c r="F313" i="16" s="1"/>
  <c r="F314" i="16" s="1"/>
  <c r="F315" i="16" s="1"/>
  <c r="F316" i="16" s="1"/>
  <c r="F317" i="16" s="1"/>
  <c r="F318" i="16" s="1"/>
  <c r="F319" i="16" s="1"/>
  <c r="F320" i="16" s="1"/>
  <c r="F321" i="16" s="1"/>
  <c r="F322" i="16" s="1"/>
  <c r="F323" i="16" s="1"/>
  <c r="F324" i="16" s="1"/>
  <c r="F325" i="16" s="1"/>
  <c r="F326" i="16" s="1"/>
  <c r="F327" i="16" s="1"/>
  <c r="F328" i="16" s="1"/>
  <c r="F329" i="16" s="1"/>
  <c r="F330" i="16" s="1"/>
  <c r="F331" i="16" s="1"/>
  <c r="F332" i="16" s="1"/>
  <c r="F333" i="16" s="1"/>
  <c r="F334" i="16" s="1"/>
  <c r="F335" i="16" s="1"/>
  <c r="F336" i="16" s="1"/>
  <c r="F337" i="16" s="1"/>
  <c r="F338" i="16" s="1"/>
  <c r="F339" i="16" s="1"/>
  <c r="F340" i="16" s="1"/>
  <c r="F341" i="16" s="1"/>
  <c r="F342" i="16" s="1"/>
  <c r="F343" i="16" s="1"/>
  <c r="F344" i="16" s="1"/>
  <c r="F345" i="16" s="1"/>
  <c r="F346" i="16" s="1"/>
  <c r="F347" i="16" s="1"/>
  <c r="F348" i="16" s="1"/>
  <c r="F349" i="16" s="1"/>
  <c r="F350" i="16" s="1"/>
  <c r="F351" i="16" s="1"/>
  <c r="F352" i="16" s="1"/>
  <c r="F353" i="16" s="1"/>
  <c r="F354" i="16" s="1"/>
  <c r="F355" i="16" s="1"/>
  <c r="F356" i="16" s="1"/>
  <c r="F357" i="16" s="1"/>
  <c r="F358" i="16" s="1"/>
  <c r="F359" i="16" s="1"/>
  <c r="F360" i="16" s="1"/>
  <c r="F361" i="16" s="1"/>
  <c r="F362" i="16" s="1"/>
  <c r="F363" i="16" s="1"/>
  <c r="F364" i="16" s="1"/>
  <c r="F365" i="16" s="1"/>
  <c r="F366" i="16" s="1"/>
  <c r="F367" i="16" s="1"/>
  <c r="F368" i="16" s="1"/>
  <c r="F369" i="16" s="1"/>
  <c r="F370" i="16" s="1"/>
  <c r="F371" i="16" s="1"/>
  <c r="F372" i="16" s="1"/>
  <c r="F373" i="16" s="1"/>
  <c r="F374" i="16" s="1"/>
  <c r="F375" i="16" s="1"/>
  <c r="F376" i="16" s="1"/>
  <c r="F377" i="16" s="1"/>
  <c r="F378" i="16" s="1"/>
  <c r="F379" i="16" s="1"/>
  <c r="F380" i="16" s="1"/>
  <c r="F381" i="16" s="1"/>
  <c r="F382" i="16" s="1"/>
  <c r="F383" i="16" s="1"/>
  <c r="F384" i="16" s="1"/>
  <c r="F385" i="16" s="1"/>
  <c r="F386" i="16" s="1"/>
  <c r="F387" i="16" s="1"/>
  <c r="F388" i="16" s="1"/>
  <c r="F389" i="16" s="1"/>
  <c r="F390" i="16" s="1"/>
  <c r="F391" i="16" s="1"/>
  <c r="F392" i="16" s="1"/>
  <c r="F393" i="16" s="1"/>
  <c r="F394" i="16" s="1"/>
  <c r="F395" i="16" s="1"/>
  <c r="F396" i="16" s="1"/>
  <c r="F397" i="16" s="1"/>
  <c r="F398" i="16" s="1"/>
  <c r="F399" i="16" s="1"/>
  <c r="F400" i="16" s="1"/>
  <c r="F401" i="16" s="1"/>
  <c r="F402" i="16" s="1"/>
  <c r="F403" i="16" s="1"/>
  <c r="F404" i="16" s="1"/>
  <c r="F405" i="16" s="1"/>
  <c r="F406" i="16" s="1"/>
  <c r="F407" i="16" s="1"/>
  <c r="F408" i="16" s="1"/>
  <c r="F409" i="16" s="1"/>
  <c r="F410" i="16" s="1"/>
  <c r="F411" i="16" s="1"/>
  <c r="F412" i="16" s="1"/>
  <c r="F413" i="16" s="1"/>
  <c r="F414" i="16" s="1"/>
  <c r="F415" i="16" s="1"/>
  <c r="F416" i="16" s="1"/>
  <c r="F417" i="16" s="1"/>
  <c r="F418" i="16" s="1"/>
  <c r="F419" i="16" s="1"/>
  <c r="F420" i="16" s="1"/>
  <c r="F421" i="16" s="1"/>
  <c r="F422" i="16" s="1"/>
  <c r="F423" i="16" s="1"/>
  <c r="F424" i="16" s="1"/>
  <c r="F425" i="16" s="1"/>
  <c r="F426" i="16" s="1"/>
  <c r="F427" i="16" s="1"/>
  <c r="F428" i="16" s="1"/>
  <c r="F429" i="16" s="1"/>
  <c r="F430" i="16" s="1"/>
  <c r="F431" i="16" s="1"/>
  <c r="F432" i="16" s="1"/>
  <c r="F433" i="16" s="1"/>
  <c r="F434" i="16" s="1"/>
  <c r="F435" i="16" s="1"/>
  <c r="F436" i="16" s="1"/>
  <c r="F437" i="16" s="1"/>
  <c r="F438" i="16" s="1"/>
  <c r="F439" i="16" s="1"/>
  <c r="F440" i="16" s="1"/>
  <c r="F441" i="16" s="1"/>
  <c r="F442" i="16" s="1"/>
  <c r="F443" i="16" s="1"/>
  <c r="F444" i="16" s="1"/>
  <c r="F445" i="16" s="1"/>
  <c r="F446" i="16" s="1"/>
  <c r="F447" i="16" s="1"/>
  <c r="F448" i="16" s="1"/>
  <c r="F449" i="16" s="1"/>
  <c r="F450" i="16" s="1"/>
  <c r="F451" i="16" s="1"/>
  <c r="F452" i="16" s="1"/>
  <c r="F453" i="16" s="1"/>
  <c r="F454" i="16" s="1"/>
  <c r="F455" i="16" s="1"/>
  <c r="F456" i="16" s="1"/>
  <c r="F457" i="16" s="1"/>
  <c r="F458" i="16" s="1"/>
  <c r="F459" i="16" s="1"/>
  <c r="F460" i="16" s="1"/>
  <c r="F461" i="16" s="1"/>
  <c r="F462" i="16" s="1"/>
  <c r="F463" i="16" s="1"/>
  <c r="F464" i="16" s="1"/>
  <c r="F465" i="16" s="1"/>
  <c r="F466" i="16" s="1"/>
  <c r="F467" i="16" s="1"/>
  <c r="F468" i="16" s="1"/>
  <c r="F469" i="16" s="1"/>
  <c r="F470" i="16" s="1"/>
  <c r="F471" i="16" s="1"/>
  <c r="F472" i="16" s="1"/>
  <c r="F473" i="16" s="1"/>
  <c r="F474" i="16" s="1"/>
  <c r="F475" i="16" s="1"/>
  <c r="F476" i="16" s="1"/>
  <c r="F477" i="16" s="1"/>
  <c r="F478" i="16" s="1"/>
  <c r="F479" i="16" s="1"/>
  <c r="F480" i="16" s="1"/>
  <c r="F481" i="16" s="1"/>
  <c r="F482" i="16" s="1"/>
  <c r="F483" i="16" s="1"/>
  <c r="F484" i="16" s="1"/>
  <c r="F485" i="16" s="1"/>
  <c r="F486" i="16" s="1"/>
  <c r="F487" i="16" s="1"/>
  <c r="F488" i="16" s="1"/>
  <c r="F489" i="16" s="1"/>
  <c r="F490" i="16" s="1"/>
  <c r="F491" i="16" s="1"/>
  <c r="F492" i="16" s="1"/>
  <c r="F493" i="16" s="1"/>
  <c r="F494" i="16" s="1"/>
  <c r="F495" i="16" s="1"/>
  <c r="F496" i="16" s="1"/>
  <c r="F497" i="16" s="1"/>
  <c r="F498" i="16" s="1"/>
  <c r="F499" i="16" s="1"/>
  <c r="F500" i="16" s="1"/>
  <c r="F501" i="16" s="1"/>
  <c r="F502" i="16" s="1"/>
  <c r="F503" i="16" s="1"/>
  <c r="F504" i="16" s="1"/>
  <c r="F505" i="16" s="1"/>
  <c r="F506" i="16" s="1"/>
  <c r="F507" i="16" s="1"/>
  <c r="F508" i="16" s="1"/>
  <c r="F509" i="16" s="1"/>
  <c r="F510" i="16" s="1"/>
  <c r="F511" i="16" s="1"/>
  <c r="F512" i="16" s="1"/>
  <c r="F513" i="16" s="1"/>
  <c r="F514" i="16" s="1"/>
  <c r="F515" i="16" s="1"/>
  <c r="F516" i="16" s="1"/>
  <c r="F517" i="16" s="1"/>
  <c r="F518" i="16" s="1"/>
  <c r="F519" i="16" s="1"/>
  <c r="F520" i="16" s="1"/>
  <c r="F521" i="16" s="1"/>
  <c r="F522" i="16" s="1"/>
  <c r="F523" i="16" s="1"/>
  <c r="F524" i="16" s="1"/>
  <c r="F525" i="16" s="1"/>
  <c r="F526" i="16" s="1"/>
  <c r="F527" i="16" s="1"/>
  <c r="F528" i="16" s="1"/>
  <c r="F529" i="16" s="1"/>
  <c r="F530" i="16" s="1"/>
  <c r="F531" i="16" s="1"/>
  <c r="F532" i="16" s="1"/>
  <c r="F533" i="16" s="1"/>
  <c r="F534" i="16" s="1"/>
  <c r="F535" i="16" s="1"/>
  <c r="F536" i="16" s="1"/>
  <c r="F537" i="16" s="1"/>
  <c r="F538" i="16" s="1"/>
  <c r="F539" i="16" s="1"/>
  <c r="F540" i="16" s="1"/>
  <c r="F541" i="16" s="1"/>
  <c r="F542" i="16" s="1"/>
  <c r="F543" i="16" s="1"/>
  <c r="F544" i="16" s="1"/>
  <c r="F545" i="16" s="1"/>
  <c r="F546" i="16" s="1"/>
  <c r="F547" i="16" s="1"/>
  <c r="F548" i="16" s="1"/>
  <c r="F549" i="16" s="1"/>
  <c r="F550" i="16" s="1"/>
  <c r="F551" i="16" s="1"/>
  <c r="F552" i="16" s="1"/>
  <c r="F553" i="16" s="1"/>
  <c r="F554" i="16" s="1"/>
  <c r="F555" i="16" s="1"/>
  <c r="F556" i="16" s="1"/>
  <c r="F557" i="16" s="1"/>
  <c r="F558" i="16" s="1"/>
  <c r="F559" i="16" s="1"/>
  <c r="F560" i="16" s="1"/>
  <c r="F561" i="16" s="1"/>
  <c r="F562" i="16" s="1"/>
  <c r="F563" i="16" s="1"/>
  <c r="F564" i="16" s="1"/>
  <c r="F565" i="16" s="1"/>
  <c r="F566" i="16" s="1"/>
  <c r="F567" i="16" s="1"/>
  <c r="F568" i="16" s="1"/>
  <c r="F569" i="16" s="1"/>
  <c r="F570" i="16" s="1"/>
  <c r="F571" i="16" s="1"/>
  <c r="F572" i="16" s="1"/>
  <c r="F573" i="16" s="1"/>
  <c r="F574" i="16" s="1"/>
  <c r="F575" i="16" s="1"/>
  <c r="F576" i="16" s="1"/>
  <c r="F577" i="16" s="1"/>
  <c r="F578" i="16" s="1"/>
  <c r="F579" i="16" s="1"/>
  <c r="F580" i="16" s="1"/>
  <c r="F581" i="16" s="1"/>
  <c r="F582" i="16" s="1"/>
  <c r="F583" i="16" s="1"/>
  <c r="F584" i="16" s="1"/>
  <c r="F585" i="16" s="1"/>
  <c r="F586" i="16" s="1"/>
  <c r="F587" i="16" s="1"/>
  <c r="F588" i="16" s="1"/>
  <c r="F589" i="16" s="1"/>
  <c r="F590" i="16" s="1"/>
  <c r="F591" i="16" s="1"/>
  <c r="F592" i="16" s="1"/>
  <c r="F593" i="16" s="1"/>
  <c r="F594" i="16" s="1"/>
  <c r="F595" i="16" s="1"/>
  <c r="F596" i="16" s="1"/>
  <c r="F597" i="16" s="1"/>
  <c r="F598" i="16" s="1"/>
  <c r="F599" i="16" s="1"/>
  <c r="F600" i="16" s="1"/>
  <c r="F601" i="16" s="1"/>
  <c r="F602" i="16" s="1"/>
  <c r="F603" i="16" s="1"/>
  <c r="F604" i="16" s="1"/>
  <c r="F605" i="16" s="1"/>
  <c r="F606" i="16" s="1"/>
  <c r="F607" i="16" s="1"/>
  <c r="F608" i="16" s="1"/>
  <c r="F609" i="16" s="1"/>
  <c r="F610" i="16" s="1"/>
  <c r="F611" i="16" s="1"/>
  <c r="F612" i="16" s="1"/>
  <c r="F613" i="16" s="1"/>
  <c r="F614" i="16" s="1"/>
  <c r="F615" i="16" s="1"/>
  <c r="F616" i="16" s="1"/>
  <c r="F617" i="16" s="1"/>
  <c r="F618" i="16" s="1"/>
  <c r="F619" i="16" s="1"/>
  <c r="F620" i="16" s="1"/>
  <c r="F621" i="16" s="1"/>
  <c r="F622" i="16" s="1"/>
  <c r="F623" i="16" s="1"/>
  <c r="F624" i="16" s="1"/>
  <c r="F625" i="16" s="1"/>
  <c r="F626" i="16" s="1"/>
  <c r="F627" i="16" s="1"/>
  <c r="F628" i="16" s="1"/>
  <c r="F629" i="16" s="1"/>
  <c r="F630" i="16" s="1"/>
  <c r="F631" i="16" s="1"/>
  <c r="F632" i="16" s="1"/>
  <c r="F633" i="16" s="1"/>
  <c r="F634" i="16" s="1"/>
  <c r="F635" i="16" s="1"/>
  <c r="F636" i="16" s="1"/>
  <c r="F637" i="16" s="1"/>
  <c r="F638" i="16" s="1"/>
  <c r="F639" i="16" s="1"/>
  <c r="F640" i="16" s="1"/>
  <c r="F641" i="16" s="1"/>
  <c r="F642" i="16" s="1"/>
  <c r="F643" i="16" s="1"/>
  <c r="F644" i="16" s="1"/>
  <c r="F645" i="16" s="1"/>
  <c r="F646" i="16" s="1"/>
  <c r="F647" i="16" s="1"/>
  <c r="F648" i="16" s="1"/>
  <c r="F649" i="16" s="1"/>
  <c r="F650" i="16" s="1"/>
  <c r="F651" i="16" s="1"/>
  <c r="F652" i="16" s="1"/>
  <c r="F653" i="16" s="1"/>
  <c r="F654" i="16" s="1"/>
  <c r="F655" i="16" s="1"/>
  <c r="F656" i="16" s="1"/>
  <c r="F657" i="16" s="1"/>
  <c r="F658" i="16" s="1"/>
  <c r="F659" i="16" s="1"/>
  <c r="F660" i="16" s="1"/>
  <c r="F661" i="16" s="1"/>
  <c r="F662" i="16" s="1"/>
  <c r="F663" i="16" s="1"/>
  <c r="F664" i="16" s="1"/>
  <c r="F665" i="16" s="1"/>
  <c r="F666" i="16" s="1"/>
  <c r="F667" i="16" s="1"/>
  <c r="F668" i="16" s="1"/>
  <c r="F669" i="16" s="1"/>
  <c r="F670" i="16" s="1"/>
  <c r="F671" i="16" s="1"/>
  <c r="F672" i="16" s="1"/>
  <c r="F673" i="16" s="1"/>
  <c r="F674" i="16" s="1"/>
  <c r="F675" i="16" s="1"/>
  <c r="F676" i="16" s="1"/>
  <c r="F677" i="16" s="1"/>
  <c r="F678" i="16" s="1"/>
  <c r="F679" i="16" s="1"/>
  <c r="F680" i="16" s="1"/>
  <c r="F681" i="16" s="1"/>
  <c r="F682" i="16" s="1"/>
  <c r="F683" i="16" s="1"/>
  <c r="F684" i="16" s="1"/>
  <c r="F685" i="16" s="1"/>
  <c r="F686" i="16" s="1"/>
  <c r="F687" i="16" s="1"/>
  <c r="F688" i="16" s="1"/>
  <c r="F689" i="16" s="1"/>
  <c r="F690" i="16" s="1"/>
  <c r="F691" i="16" s="1"/>
  <c r="F692" i="16" s="1"/>
  <c r="F693" i="16" s="1"/>
  <c r="F694" i="16" s="1"/>
  <c r="F695" i="16" s="1"/>
  <c r="F696" i="16" s="1"/>
  <c r="F697" i="16" s="1"/>
  <c r="F698" i="16" s="1"/>
  <c r="F699" i="16" s="1"/>
  <c r="F700" i="16" s="1"/>
  <c r="F701" i="16" s="1"/>
  <c r="F702" i="16" s="1"/>
  <c r="F703" i="16" s="1"/>
  <c r="F704" i="16" s="1"/>
  <c r="F705" i="16" s="1"/>
  <c r="F706" i="16" s="1"/>
  <c r="F707" i="16" s="1"/>
  <c r="F708" i="16" s="1"/>
  <c r="F709" i="16" s="1"/>
  <c r="F710" i="16" s="1"/>
  <c r="F711" i="16" s="1"/>
  <c r="F712" i="16" s="1"/>
  <c r="F713" i="16" s="1"/>
  <c r="F714" i="16" s="1"/>
  <c r="F715" i="16" s="1"/>
  <c r="F716" i="16" s="1"/>
  <c r="F717" i="16" s="1"/>
  <c r="F718" i="16" s="1"/>
  <c r="F719" i="16" s="1"/>
  <c r="F720" i="16" s="1"/>
  <c r="F721" i="16" s="1"/>
  <c r="F722" i="16" s="1"/>
  <c r="F723" i="16" s="1"/>
  <c r="F724" i="16" s="1"/>
  <c r="F725" i="16" s="1"/>
  <c r="F726" i="16" s="1"/>
  <c r="F727" i="16" s="1"/>
  <c r="F728" i="16" s="1"/>
  <c r="F729" i="16" s="1"/>
  <c r="F730" i="16" s="1"/>
  <c r="F731" i="16" s="1"/>
  <c r="F732" i="16" s="1"/>
  <c r="F733" i="16" s="1"/>
  <c r="F734" i="16" s="1"/>
  <c r="F735" i="16" s="1"/>
  <c r="F736" i="16" s="1"/>
  <c r="F737" i="16" s="1"/>
  <c r="F738" i="16" s="1"/>
  <c r="F739" i="16" s="1"/>
  <c r="F740" i="16" s="1"/>
  <c r="F741" i="16" s="1"/>
  <c r="F742" i="16" s="1"/>
  <c r="F743" i="16" s="1"/>
  <c r="F744" i="16" s="1"/>
  <c r="F745" i="16" s="1"/>
  <c r="F746" i="16" s="1"/>
  <c r="F747" i="16" s="1"/>
  <c r="F748" i="16" s="1"/>
  <c r="F749" i="16" s="1"/>
  <c r="F750" i="16" s="1"/>
  <c r="F751" i="16" s="1"/>
  <c r="F752" i="16" s="1"/>
  <c r="F753" i="16" s="1"/>
  <c r="F754" i="16" s="1"/>
  <c r="F755" i="16" s="1"/>
  <c r="F756" i="16" s="1"/>
  <c r="F757" i="16" s="1"/>
  <c r="F758" i="16" s="1"/>
  <c r="F759" i="16" s="1"/>
  <c r="F760" i="16" s="1"/>
  <c r="F761" i="16" s="1"/>
  <c r="F762" i="16" s="1"/>
  <c r="F763" i="16" s="1"/>
  <c r="F764" i="16" s="1"/>
  <c r="F765" i="16" s="1"/>
  <c r="F766" i="16" s="1"/>
  <c r="F767" i="16" s="1"/>
  <c r="F768" i="16" s="1"/>
  <c r="F769" i="16" s="1"/>
  <c r="F770" i="16" s="1"/>
  <c r="F771" i="16" s="1"/>
  <c r="F772" i="16" s="1"/>
  <c r="F773" i="16" s="1"/>
  <c r="F774" i="16" s="1"/>
  <c r="F775" i="16" s="1"/>
  <c r="F776" i="16" s="1"/>
  <c r="F777" i="16" s="1"/>
  <c r="F778" i="16" s="1"/>
  <c r="F779" i="16" s="1"/>
  <c r="F780" i="16" s="1"/>
  <c r="F781" i="16" s="1"/>
  <c r="F782" i="16" s="1"/>
  <c r="F783" i="16" s="1"/>
  <c r="F784" i="16" s="1"/>
  <c r="F785" i="16" s="1"/>
  <c r="F786" i="16" s="1"/>
  <c r="F787" i="16" s="1"/>
  <c r="F788" i="16" s="1"/>
  <c r="F789" i="16" s="1"/>
  <c r="F790" i="16" s="1"/>
  <c r="F791" i="16" s="1"/>
  <c r="F792" i="16" s="1"/>
  <c r="F793" i="16" s="1"/>
  <c r="F794" i="16" s="1"/>
  <c r="F795" i="16" s="1"/>
  <c r="F796" i="16" s="1"/>
  <c r="F797" i="16" s="1"/>
  <c r="F798" i="16" s="1"/>
  <c r="F799" i="16" s="1"/>
  <c r="F800" i="16" s="1"/>
  <c r="F801" i="16" s="1"/>
  <c r="F802" i="16" s="1"/>
  <c r="F803" i="16" s="1"/>
  <c r="F804" i="16" s="1"/>
  <c r="F805" i="16" s="1"/>
  <c r="F806" i="16" s="1"/>
  <c r="F807" i="16" s="1"/>
  <c r="F808" i="16" s="1"/>
  <c r="F809" i="16" s="1"/>
  <c r="F810" i="16" s="1"/>
  <c r="F811" i="16" s="1"/>
  <c r="F812" i="16" s="1"/>
  <c r="F813" i="16" s="1"/>
  <c r="F814" i="16" s="1"/>
  <c r="F815" i="16" s="1"/>
  <c r="F816" i="16" s="1"/>
  <c r="F817" i="16" s="1"/>
  <c r="F818" i="16" s="1"/>
  <c r="F819" i="16" s="1"/>
  <c r="F820" i="16" s="1"/>
  <c r="F821" i="16" s="1"/>
  <c r="F822" i="16" s="1"/>
  <c r="F823" i="16" s="1"/>
  <c r="F824" i="16" s="1"/>
  <c r="F825" i="16" s="1"/>
  <c r="F826" i="16" s="1"/>
  <c r="F827" i="16" s="1"/>
  <c r="F828" i="16" s="1"/>
  <c r="F829" i="16" s="1"/>
  <c r="F830" i="16" s="1"/>
  <c r="F831" i="16" s="1"/>
  <c r="F832" i="16" s="1"/>
  <c r="F833" i="16" s="1"/>
  <c r="F834" i="16" s="1"/>
  <c r="F835" i="16" s="1"/>
  <c r="F836" i="16" s="1"/>
  <c r="F837" i="16" s="1"/>
  <c r="F838" i="16" s="1"/>
  <c r="F839" i="16" s="1"/>
  <c r="F840" i="16" s="1"/>
  <c r="F841" i="16" s="1"/>
  <c r="F842" i="16" s="1"/>
  <c r="F843" i="16" s="1"/>
  <c r="F844" i="16" s="1"/>
  <c r="F845" i="16" s="1"/>
  <c r="F846" i="16" s="1"/>
  <c r="F847" i="16" s="1"/>
  <c r="F848" i="16" s="1"/>
  <c r="F849" i="16" s="1"/>
  <c r="F850" i="16" s="1"/>
  <c r="F851" i="16" s="1"/>
  <c r="F852" i="16" s="1"/>
  <c r="F853" i="16" s="1"/>
  <c r="F854" i="16" s="1"/>
  <c r="F855" i="16" s="1"/>
  <c r="F856" i="16" s="1"/>
  <c r="F857" i="16" s="1"/>
  <c r="F858" i="16" s="1"/>
  <c r="F859" i="16" s="1"/>
  <c r="F860" i="16" s="1"/>
  <c r="F861" i="16" s="1"/>
  <c r="F862" i="16" s="1"/>
  <c r="F863" i="16" s="1"/>
  <c r="F864" i="16" s="1"/>
  <c r="F865" i="16" s="1"/>
  <c r="F866" i="16" s="1"/>
  <c r="F867" i="16" s="1"/>
  <c r="F868" i="16" s="1"/>
  <c r="F869" i="16" s="1"/>
  <c r="F870" i="16" s="1"/>
  <c r="F871" i="16" s="1"/>
  <c r="F872" i="16" s="1"/>
  <c r="F873" i="16" s="1"/>
  <c r="F874" i="16" s="1"/>
  <c r="F875" i="16" s="1"/>
  <c r="F876" i="16" s="1"/>
  <c r="F877" i="16" s="1"/>
  <c r="F878" i="16" s="1"/>
  <c r="F879" i="16" s="1"/>
  <c r="F880" i="16" s="1"/>
  <c r="F881" i="16" s="1"/>
  <c r="F882" i="16" s="1"/>
  <c r="F883" i="16" s="1"/>
  <c r="F884" i="16" s="1"/>
  <c r="F885" i="16" s="1"/>
  <c r="F886" i="16" s="1"/>
  <c r="F887" i="16" s="1"/>
  <c r="F888" i="16" s="1"/>
  <c r="F889" i="16" s="1"/>
  <c r="F890" i="16" s="1"/>
  <c r="F891" i="16" s="1"/>
  <c r="F892" i="16" s="1"/>
  <c r="F893" i="16" s="1"/>
  <c r="F894" i="16" s="1"/>
  <c r="F895" i="16" s="1"/>
  <c r="F896" i="16" s="1"/>
  <c r="F897" i="16" s="1"/>
  <c r="F898" i="16" s="1"/>
  <c r="F899" i="16" s="1"/>
  <c r="F900" i="16" s="1"/>
  <c r="F901" i="16" s="1"/>
  <c r="F902" i="16" s="1"/>
  <c r="F903" i="16" s="1"/>
  <c r="F904" i="16" s="1"/>
  <c r="F905" i="16" s="1"/>
  <c r="F906" i="16" s="1"/>
  <c r="F907" i="16" s="1"/>
  <c r="F908" i="16" s="1"/>
  <c r="F909" i="16" s="1"/>
  <c r="F910" i="16" s="1"/>
  <c r="F911" i="16" s="1"/>
  <c r="F912" i="16" s="1"/>
  <c r="F913" i="16" s="1"/>
  <c r="F914" i="16" s="1"/>
  <c r="F915" i="16" s="1"/>
  <c r="F916" i="16" s="1"/>
  <c r="F917" i="16" s="1"/>
  <c r="F918" i="16" s="1"/>
  <c r="F919" i="16" s="1"/>
  <c r="F920" i="16" s="1"/>
  <c r="F921" i="16" s="1"/>
  <c r="F922" i="16" s="1"/>
  <c r="F923" i="16" s="1"/>
  <c r="F924" i="16" s="1"/>
  <c r="F925" i="16" s="1"/>
  <c r="F926" i="16" s="1"/>
  <c r="F927" i="16" s="1"/>
  <c r="F928" i="16" s="1"/>
  <c r="F929" i="16" s="1"/>
  <c r="F930" i="16" s="1"/>
  <c r="F931" i="16" s="1"/>
  <c r="F932" i="16" s="1"/>
  <c r="F933" i="16" s="1"/>
  <c r="F934" i="16" s="1"/>
  <c r="F935" i="16" s="1"/>
  <c r="F936" i="16" s="1"/>
  <c r="F937" i="16" s="1"/>
  <c r="F938" i="16" s="1"/>
  <c r="F939" i="16" s="1"/>
  <c r="F940" i="16" s="1"/>
  <c r="F941" i="16" s="1"/>
  <c r="F942" i="16" s="1"/>
  <c r="F943" i="16" s="1"/>
  <c r="F944" i="16" s="1"/>
  <c r="F945" i="16" s="1"/>
  <c r="F946" i="16" s="1"/>
  <c r="F947" i="16" s="1"/>
  <c r="F948" i="16" s="1"/>
  <c r="F949" i="16" s="1"/>
  <c r="F950" i="16" s="1"/>
  <c r="F951" i="16" s="1"/>
  <c r="F952" i="16" s="1"/>
  <c r="F953" i="16" s="1"/>
  <c r="F954" i="16" s="1"/>
  <c r="F955" i="16" s="1"/>
  <c r="F956" i="16" s="1"/>
  <c r="F957" i="16" s="1"/>
  <c r="F958" i="16" s="1"/>
  <c r="F959" i="16" s="1"/>
  <c r="F960" i="16" s="1"/>
  <c r="F961" i="16" s="1"/>
  <c r="F962" i="16" s="1"/>
  <c r="F963" i="16" s="1"/>
  <c r="F964" i="16" s="1"/>
  <c r="F965" i="16" s="1"/>
  <c r="F966" i="16" s="1"/>
  <c r="F967" i="16" s="1"/>
  <c r="F968" i="16" s="1"/>
  <c r="F969" i="16" s="1"/>
  <c r="F970" i="16" s="1"/>
  <c r="F971" i="16" s="1"/>
  <c r="F972" i="16" s="1"/>
  <c r="F973" i="16" s="1"/>
  <c r="F974" i="16" s="1"/>
  <c r="F975" i="16" s="1"/>
  <c r="F976" i="16" s="1"/>
  <c r="F977" i="16" s="1"/>
  <c r="F978" i="16" s="1"/>
  <c r="F979" i="16" s="1"/>
  <c r="F980" i="16" s="1"/>
  <c r="F981" i="16" s="1"/>
  <c r="F982" i="16" s="1"/>
  <c r="F983" i="16" s="1"/>
  <c r="F984" i="16" s="1"/>
  <c r="F985" i="16" s="1"/>
  <c r="F986" i="16" s="1"/>
  <c r="F987" i="16" s="1"/>
  <c r="F988" i="16" s="1"/>
  <c r="F989" i="16" s="1"/>
  <c r="F990" i="16" s="1"/>
  <c r="F991" i="16" s="1"/>
  <c r="F992" i="16" s="1"/>
  <c r="F993" i="16" s="1"/>
  <c r="F994" i="16" s="1"/>
  <c r="F995" i="16" s="1"/>
  <c r="F996" i="16" s="1"/>
  <c r="F997" i="16" s="1"/>
  <c r="F998" i="16" s="1"/>
  <c r="F999" i="16" s="1"/>
  <c r="F1000" i="16" s="1"/>
  <c r="F1001" i="16" s="1"/>
  <c r="F1002" i="16" s="1"/>
  <c r="F1003" i="16" s="1"/>
  <c r="F1004" i="16" s="1"/>
  <c r="F1005" i="16" s="1"/>
  <c r="F1006" i="16" s="1"/>
  <c r="F1007" i="16" s="1"/>
  <c r="F1008" i="16" s="1"/>
  <c r="F1009" i="16" s="1"/>
  <c r="F1010" i="16" s="1"/>
  <c r="F1011" i="16" s="1"/>
  <c r="F1012" i="16" s="1"/>
  <c r="F1013" i="16" s="1"/>
  <c r="F1014" i="16" s="1"/>
  <c r="F1015" i="16" s="1"/>
  <c r="F1016" i="16" s="1"/>
  <c r="F1017" i="16" s="1"/>
  <c r="F1018" i="16" s="1"/>
  <c r="F1019" i="16" s="1"/>
  <c r="F1020" i="16" s="1"/>
  <c r="F1021" i="16" s="1"/>
  <c r="F1022" i="16" s="1"/>
  <c r="F1023" i="16" s="1"/>
  <c r="F1024" i="16" s="1"/>
  <c r="F1025" i="16" s="1"/>
  <c r="F1026" i="16" s="1"/>
  <c r="F1027" i="16" s="1"/>
  <c r="F1028" i="16" s="1"/>
  <c r="F1029" i="16" s="1"/>
  <c r="F1030" i="16" s="1"/>
  <c r="F1031" i="16" s="1"/>
  <c r="F1032" i="16" s="1"/>
  <c r="F1033" i="16" s="1"/>
  <c r="F1034" i="16" s="1"/>
  <c r="F1035" i="16" s="1"/>
  <c r="F1036" i="16" s="1"/>
  <c r="F1037" i="16" s="1"/>
  <c r="F1038" i="16" s="1"/>
  <c r="F1039" i="16" s="1"/>
  <c r="F1040" i="16" s="1"/>
  <c r="F1041" i="16" s="1"/>
  <c r="F1042" i="16" s="1"/>
  <c r="F1043" i="16" s="1"/>
  <c r="F1044" i="16" s="1"/>
  <c r="F1045" i="16" s="1"/>
  <c r="F1046" i="16" s="1"/>
  <c r="F1047" i="16" s="1"/>
  <c r="F1048" i="16" s="1"/>
  <c r="F1049" i="16" s="1"/>
  <c r="F1050" i="16" s="1"/>
  <c r="F1051" i="16" s="1"/>
  <c r="F1052" i="16" s="1"/>
  <c r="F1053" i="16" s="1"/>
  <c r="F1054" i="16" s="1"/>
  <c r="F1055" i="16" s="1"/>
  <c r="F1056" i="16" s="1"/>
  <c r="F1057" i="16" s="1"/>
  <c r="F1058" i="16" s="1"/>
  <c r="F1059" i="16" s="1"/>
  <c r="F1060" i="16" s="1"/>
  <c r="F1061" i="16" s="1"/>
  <c r="F1062" i="16" s="1"/>
  <c r="F1063" i="16" s="1"/>
  <c r="F1064" i="16" s="1"/>
  <c r="F1065" i="16" s="1"/>
  <c r="F1066" i="16" s="1"/>
  <c r="F1067" i="16" s="1"/>
  <c r="F1068" i="16" s="1"/>
  <c r="F1069" i="16" s="1"/>
  <c r="F1070" i="16" s="1"/>
  <c r="F1071" i="16" s="1"/>
  <c r="F1072" i="16" s="1"/>
  <c r="F1073" i="16" s="1"/>
  <c r="F1074" i="16" s="1"/>
  <c r="F1075" i="16" s="1"/>
  <c r="F1076" i="16" s="1"/>
  <c r="F1077" i="16" s="1"/>
  <c r="F1078" i="16" s="1"/>
  <c r="F1079" i="16" s="1"/>
  <c r="F1080" i="16" s="1"/>
  <c r="F1081" i="16" s="1"/>
  <c r="F1082" i="16" s="1"/>
  <c r="F1083" i="16" s="1"/>
  <c r="F1084" i="16" s="1"/>
  <c r="F1085" i="16" s="1"/>
  <c r="F1086" i="16" s="1"/>
  <c r="F1087" i="16" s="1"/>
  <c r="F1088" i="16" s="1"/>
  <c r="F1089" i="16" s="1"/>
  <c r="F1090" i="16" s="1"/>
  <c r="F1091" i="16" s="1"/>
  <c r="F1092" i="16" s="1"/>
  <c r="F1093" i="16" s="1"/>
  <c r="F1094" i="16" s="1"/>
  <c r="F1095" i="16" s="1"/>
  <c r="F1096" i="16" s="1"/>
  <c r="F1097" i="16" s="1"/>
  <c r="F1098" i="16" s="1"/>
  <c r="F1099" i="16" s="1"/>
  <c r="F1100" i="16" s="1"/>
  <c r="F1101" i="16" s="1"/>
  <c r="F1102" i="16" s="1"/>
  <c r="F1103" i="16" s="1"/>
  <c r="F1104" i="16" s="1"/>
  <c r="F1105" i="16" s="1"/>
  <c r="F1106" i="16" s="1"/>
  <c r="F1107" i="16" s="1"/>
  <c r="F1108" i="16" s="1"/>
  <c r="F1109" i="16" s="1"/>
  <c r="F1110" i="16" s="1"/>
  <c r="F1111" i="16" s="1"/>
  <c r="F1112" i="16" s="1"/>
  <c r="F1113" i="16" s="1"/>
  <c r="F1114" i="16" s="1"/>
  <c r="F1115" i="16" s="1"/>
  <c r="F1116" i="16" s="1"/>
  <c r="F1117" i="16" s="1"/>
  <c r="F1118" i="16" s="1"/>
  <c r="F1119" i="16" s="1"/>
  <c r="F1120" i="16" s="1"/>
  <c r="F1121" i="16" s="1"/>
  <c r="F1122" i="16" s="1"/>
  <c r="F1123" i="16" s="1"/>
  <c r="F1124" i="16" s="1"/>
  <c r="F1125" i="16" s="1"/>
  <c r="F1126" i="16" s="1"/>
  <c r="F1127" i="16" s="1"/>
  <c r="F1128" i="16" s="1"/>
  <c r="F1129" i="16" s="1"/>
  <c r="F1130" i="16" s="1"/>
  <c r="F1131" i="16" s="1"/>
  <c r="F1132" i="16" s="1"/>
  <c r="F1133" i="16" s="1"/>
  <c r="F1134" i="16" s="1"/>
  <c r="F1135" i="16" s="1"/>
  <c r="F1136" i="16" s="1"/>
  <c r="F1137" i="16" s="1"/>
  <c r="F1138" i="16" s="1"/>
  <c r="F1139" i="16" s="1"/>
  <c r="F1140" i="16" s="1"/>
  <c r="F1141" i="16" s="1"/>
  <c r="F1142" i="16" s="1"/>
  <c r="F1143" i="16" s="1"/>
  <c r="F1144" i="16" s="1"/>
  <c r="F1145" i="16" s="1"/>
  <c r="F1146" i="16" s="1"/>
  <c r="F1147" i="16" s="1"/>
  <c r="F1148" i="16" s="1"/>
  <c r="F1149" i="16" s="1"/>
  <c r="F1150" i="16" s="1"/>
  <c r="F1151" i="16" s="1"/>
  <c r="F1152" i="16" s="1"/>
  <c r="F1153" i="16" s="1"/>
  <c r="F1154" i="16" s="1"/>
  <c r="F1155" i="16" s="1"/>
  <c r="F1156" i="16" s="1"/>
  <c r="F1157" i="16" s="1"/>
  <c r="F1158" i="16" s="1"/>
  <c r="F1159" i="16" s="1"/>
  <c r="F1160" i="16" s="1"/>
  <c r="F1161" i="16" s="1"/>
  <c r="F1162" i="16" s="1"/>
  <c r="F1163" i="16" s="1"/>
  <c r="F1164" i="16" s="1"/>
  <c r="F1165" i="16" s="1"/>
  <c r="F1166" i="16" s="1"/>
  <c r="F1167" i="16" s="1"/>
  <c r="F1168" i="16" s="1"/>
  <c r="F1169" i="16" s="1"/>
  <c r="F1170" i="16" s="1"/>
  <c r="F1171" i="16" s="1"/>
  <c r="F1172" i="16" s="1"/>
  <c r="F1173" i="16" s="1"/>
  <c r="F1174" i="16" s="1"/>
  <c r="F1175" i="16" s="1"/>
  <c r="F1176" i="16" s="1"/>
  <c r="F1177" i="16" s="1"/>
  <c r="F1178" i="16" s="1"/>
  <c r="F1179" i="16" s="1"/>
  <c r="F1180" i="16" s="1"/>
  <c r="F1181" i="16" s="1"/>
  <c r="F1182" i="16" s="1"/>
  <c r="F1183" i="16" s="1"/>
  <c r="F1184" i="16" s="1"/>
  <c r="F1185" i="16" s="1"/>
  <c r="F1186" i="16" s="1"/>
  <c r="F1187" i="16" s="1"/>
  <c r="F1188" i="16" s="1"/>
  <c r="F1189" i="16" s="1"/>
  <c r="F1190" i="16" s="1"/>
  <c r="F1191" i="16" s="1"/>
  <c r="F1192" i="16" s="1"/>
  <c r="F1193" i="16" s="1"/>
  <c r="F1194" i="16" s="1"/>
  <c r="F1195" i="16" s="1"/>
  <c r="F1196" i="16" s="1"/>
  <c r="F1197" i="16" s="1"/>
  <c r="F1198" i="16" s="1"/>
  <c r="F1199" i="16" s="1"/>
  <c r="F1200" i="16" s="1"/>
  <c r="F1201" i="16" s="1"/>
  <c r="F1202" i="16" s="1"/>
  <c r="F1203" i="16" s="1"/>
  <c r="F1204" i="16" s="1"/>
  <c r="F1205" i="16" s="1"/>
  <c r="F1206" i="16" s="1"/>
  <c r="F1207" i="16" s="1"/>
  <c r="F1208" i="16" s="1"/>
  <c r="F1209" i="16" s="1"/>
  <c r="F1210" i="16" s="1"/>
  <c r="F1211" i="16" s="1"/>
  <c r="F1212" i="16" s="1"/>
  <c r="F1213" i="16" s="1"/>
  <c r="F1214" i="16" s="1"/>
  <c r="F1215" i="16" s="1"/>
  <c r="F1216" i="16" s="1"/>
  <c r="F1217" i="16" s="1"/>
  <c r="F1218" i="16" s="1"/>
  <c r="F1219" i="16" s="1"/>
  <c r="F1220" i="16" s="1"/>
  <c r="F1221" i="16" s="1"/>
  <c r="F1222" i="16" s="1"/>
  <c r="F1223" i="16" s="1"/>
  <c r="F1224" i="16" s="1"/>
  <c r="F1225" i="16" s="1"/>
  <c r="F1226" i="16" s="1"/>
  <c r="F1227" i="16" s="1"/>
  <c r="F1228" i="16" s="1"/>
  <c r="F1229" i="16" s="1"/>
  <c r="F1230" i="16" s="1"/>
  <c r="F1231" i="16" s="1"/>
  <c r="F1232" i="16" s="1"/>
  <c r="F1233" i="16" s="1"/>
  <c r="F1234" i="16" s="1"/>
  <c r="F1235" i="16" s="1"/>
  <c r="F1236" i="16" s="1"/>
  <c r="F1237" i="16" s="1"/>
  <c r="F1238" i="16" s="1"/>
  <c r="F1239" i="16" s="1"/>
  <c r="F1240" i="16" s="1"/>
  <c r="F1241" i="16" s="1"/>
  <c r="F1242" i="16" s="1"/>
  <c r="F1243" i="16" s="1"/>
  <c r="F1244" i="16" s="1"/>
  <c r="F1245" i="16" s="1"/>
  <c r="F1246" i="16" s="1"/>
  <c r="F1247" i="16" s="1"/>
  <c r="F1248" i="16" s="1"/>
  <c r="F1249" i="16" s="1"/>
  <c r="F1250" i="16" s="1"/>
  <c r="F1251" i="16" s="1"/>
  <c r="F1252" i="16" s="1"/>
  <c r="F1253" i="16" s="1"/>
  <c r="F1254" i="16" s="1"/>
  <c r="F1255" i="16" s="1"/>
  <c r="F1256" i="16" s="1"/>
  <c r="F1257" i="16" s="1"/>
  <c r="F1258" i="16" s="1"/>
  <c r="F1259" i="16" s="1"/>
  <c r="F1260" i="16" s="1"/>
  <c r="F1261" i="16" s="1"/>
  <c r="F1262" i="16" s="1"/>
  <c r="F1263" i="16" s="1"/>
  <c r="F1264" i="16" s="1"/>
  <c r="F1265" i="16" s="1"/>
  <c r="F1266" i="16" s="1"/>
  <c r="F1267" i="16" s="1"/>
  <c r="F1268" i="16" s="1"/>
  <c r="F1269" i="16" s="1"/>
  <c r="F1270" i="16" s="1"/>
  <c r="F1271" i="16" s="1"/>
  <c r="F1272" i="16" s="1"/>
  <c r="F1273" i="16" s="1"/>
  <c r="F1274" i="16" s="1"/>
  <c r="F1275" i="16" s="1"/>
  <c r="F1276" i="16" s="1"/>
  <c r="F1277" i="16" s="1"/>
  <c r="F1278" i="16" s="1"/>
  <c r="F1279" i="16" s="1"/>
  <c r="F1280" i="16" s="1"/>
  <c r="F1281" i="16" s="1"/>
  <c r="F1282" i="16" s="1"/>
  <c r="F1283" i="16" s="1"/>
  <c r="F1284" i="16" s="1"/>
  <c r="F1285" i="16" s="1"/>
  <c r="F1286" i="16" s="1"/>
  <c r="F1287" i="16" s="1"/>
  <c r="F1288" i="16" s="1"/>
  <c r="F1289" i="16" s="1"/>
  <c r="F1290" i="16" s="1"/>
  <c r="F1291" i="16" s="1"/>
  <c r="F1292" i="16" s="1"/>
  <c r="F1293" i="16" s="1"/>
  <c r="F1294" i="16" s="1"/>
  <c r="F1295" i="16" s="1"/>
  <c r="F1296" i="16" s="1"/>
  <c r="F1297" i="16" s="1"/>
  <c r="F1298" i="16" s="1"/>
  <c r="F1299" i="16" s="1"/>
  <c r="F1300" i="16" s="1"/>
  <c r="F1301" i="16" s="1"/>
  <c r="F1302" i="16" s="1"/>
  <c r="F1303" i="16" s="1"/>
  <c r="F1304" i="16" s="1"/>
  <c r="F1305" i="16" s="1"/>
  <c r="F1306" i="16" s="1"/>
  <c r="F1307" i="16" s="1"/>
  <c r="F1308" i="16" s="1"/>
  <c r="F1309" i="16" s="1"/>
  <c r="F1310" i="16" s="1"/>
  <c r="F1311" i="16" s="1"/>
  <c r="F1312" i="16" s="1"/>
  <c r="F1313" i="16" s="1"/>
  <c r="F1314" i="16" s="1"/>
  <c r="F1315" i="16" s="1"/>
  <c r="F1316" i="16" s="1"/>
  <c r="F1317" i="16" s="1"/>
  <c r="F1318" i="16" s="1"/>
  <c r="F1319" i="16" s="1"/>
  <c r="F1320" i="16" s="1"/>
  <c r="F1321" i="16" s="1"/>
  <c r="F1322" i="16" s="1"/>
  <c r="F1323" i="16" s="1"/>
  <c r="F1324" i="16" s="1"/>
  <c r="F1325" i="16" s="1"/>
  <c r="F1326" i="16" s="1"/>
  <c r="F1327" i="16" s="1"/>
  <c r="F1328" i="16" s="1"/>
  <c r="F1329" i="16" s="1"/>
  <c r="F1330" i="16" s="1"/>
  <c r="F1331" i="16" s="1"/>
  <c r="F1332" i="16" s="1"/>
  <c r="F1333" i="16" s="1"/>
  <c r="F1334" i="16" s="1"/>
  <c r="F1335" i="16" s="1"/>
  <c r="F1336" i="16" s="1"/>
  <c r="F1337" i="16" s="1"/>
  <c r="F1338" i="16" s="1"/>
  <c r="F1339" i="16" s="1"/>
  <c r="F1340" i="16" s="1"/>
  <c r="F1341" i="16" s="1"/>
  <c r="F1342" i="16" s="1"/>
  <c r="F1343" i="16" s="1"/>
  <c r="F1344" i="16" s="1"/>
  <c r="F1345" i="16" s="1"/>
  <c r="F1346" i="16" s="1"/>
  <c r="F1347" i="16" s="1"/>
  <c r="F1348" i="16" s="1"/>
  <c r="F1349" i="16" s="1"/>
  <c r="F1350" i="16" s="1"/>
  <c r="F1351" i="16" s="1"/>
  <c r="F1352" i="16" s="1"/>
  <c r="F1353" i="16" s="1"/>
  <c r="F1354" i="16" s="1"/>
  <c r="F1355" i="16" s="1"/>
  <c r="F1356" i="16" s="1"/>
  <c r="F1357" i="16" s="1"/>
  <c r="F1358" i="16" s="1"/>
  <c r="F1359" i="16" s="1"/>
  <c r="F1360" i="16" s="1"/>
  <c r="F1361" i="16" s="1"/>
  <c r="F1362" i="16" s="1"/>
  <c r="F1363" i="16" s="1"/>
  <c r="F1364" i="16" s="1"/>
  <c r="F1365" i="16" s="1"/>
  <c r="F1366" i="16" s="1"/>
  <c r="F1367" i="16" s="1"/>
  <c r="F1368" i="16" s="1"/>
  <c r="F1369" i="16" s="1"/>
  <c r="F1370" i="16" s="1"/>
  <c r="F1371" i="16" s="1"/>
  <c r="F1372" i="16" s="1"/>
  <c r="F1373" i="16" s="1"/>
  <c r="F1374" i="16" s="1"/>
  <c r="F1375" i="16" s="1"/>
  <c r="F1376" i="16" s="1"/>
  <c r="F1377" i="16" s="1"/>
  <c r="F1378" i="16" s="1"/>
  <c r="F1379" i="16" s="1"/>
  <c r="F1380" i="16" s="1"/>
  <c r="F1381" i="16" s="1"/>
  <c r="F1382" i="16" s="1"/>
  <c r="F1383" i="16" s="1"/>
  <c r="F1384" i="16" s="1"/>
  <c r="F1385" i="16" s="1"/>
  <c r="F1386" i="16" s="1"/>
  <c r="F1387" i="16" s="1"/>
  <c r="F1388" i="16" s="1"/>
  <c r="F1389" i="16" s="1"/>
  <c r="F1390" i="16" s="1"/>
  <c r="F1391" i="16" s="1"/>
  <c r="F1392" i="16" s="1"/>
  <c r="F1393" i="16" s="1"/>
  <c r="F1394" i="16" s="1"/>
  <c r="F1395" i="16" s="1"/>
  <c r="F1396" i="16" s="1"/>
  <c r="F1397" i="16" s="1"/>
  <c r="F1398" i="16" s="1"/>
  <c r="F1399" i="16" s="1"/>
  <c r="F1400" i="16" s="1"/>
  <c r="F1401" i="16" s="1"/>
  <c r="F1402" i="16" s="1"/>
  <c r="F1403" i="16" s="1"/>
  <c r="F1404" i="16" s="1"/>
  <c r="F1405" i="16" s="1"/>
  <c r="F1406" i="16" s="1"/>
  <c r="F1407" i="16" s="1"/>
  <c r="F1408" i="16" s="1"/>
  <c r="F1409" i="16" s="1"/>
  <c r="F1410" i="16" s="1"/>
  <c r="F1411" i="16" s="1"/>
  <c r="F1412" i="16" s="1"/>
  <c r="F1413" i="16" s="1"/>
  <c r="F1414" i="16" s="1"/>
  <c r="F1415" i="16" s="1"/>
  <c r="F1416" i="16" s="1"/>
  <c r="F1417" i="16" s="1"/>
  <c r="F1418" i="16" s="1"/>
  <c r="F1419" i="16" s="1"/>
  <c r="F1420" i="16" s="1"/>
  <c r="F1421" i="16" s="1"/>
  <c r="F1422" i="16" s="1"/>
  <c r="F1423" i="16" s="1"/>
  <c r="F1424" i="16" s="1"/>
  <c r="F1425" i="16" s="1"/>
  <c r="F1426" i="16" s="1"/>
  <c r="F1427" i="16" s="1"/>
  <c r="F1428" i="16" s="1"/>
  <c r="F1429" i="16" s="1"/>
  <c r="F1430" i="16" s="1"/>
  <c r="F1431" i="16" s="1"/>
  <c r="F1432" i="16" s="1"/>
  <c r="F1433" i="16" s="1"/>
  <c r="F1434" i="16" s="1"/>
  <c r="F1435" i="16" s="1"/>
  <c r="F1436" i="16" s="1"/>
  <c r="F1437" i="16" s="1"/>
  <c r="F1438" i="16" s="1"/>
  <c r="F1439" i="16" s="1"/>
  <c r="F1440" i="16" s="1"/>
  <c r="F1441" i="16" s="1"/>
  <c r="F1442" i="16" s="1"/>
  <c r="F1443" i="16" s="1"/>
  <c r="F1444" i="16" s="1"/>
  <c r="F1445" i="16" s="1"/>
  <c r="F1446" i="16" s="1"/>
  <c r="F1447" i="16" s="1"/>
  <c r="F1448" i="16" s="1"/>
  <c r="F1449" i="16" s="1"/>
  <c r="F1450" i="16" s="1"/>
  <c r="F1451" i="16" s="1"/>
  <c r="F1452" i="16" s="1"/>
  <c r="F1453" i="16" s="1"/>
  <c r="F1454" i="16" s="1"/>
  <c r="F1455" i="16" s="1"/>
  <c r="F1456" i="16" s="1"/>
  <c r="F1457" i="16" s="1"/>
  <c r="F1458" i="16" s="1"/>
  <c r="F1459" i="16" s="1"/>
  <c r="F1460" i="16" s="1"/>
  <c r="F1461" i="16" s="1"/>
  <c r="F1462" i="16" s="1"/>
  <c r="F1463" i="16" s="1"/>
  <c r="F1464" i="16" s="1"/>
  <c r="F1465" i="16" s="1"/>
  <c r="F1466" i="16" s="1"/>
  <c r="F1467" i="16" s="1"/>
  <c r="F1468" i="16" s="1"/>
  <c r="F1469" i="16" s="1"/>
  <c r="F1470" i="16" s="1"/>
  <c r="F1471" i="16" s="1"/>
  <c r="F1472" i="16" s="1"/>
  <c r="F1473" i="16" s="1"/>
  <c r="F1474" i="16" s="1"/>
  <c r="F1475" i="16" s="1"/>
  <c r="F1476" i="16" s="1"/>
  <c r="F1477" i="16" s="1"/>
  <c r="F1478" i="16" s="1"/>
  <c r="F1479" i="16" s="1"/>
  <c r="F1480" i="16" s="1"/>
  <c r="F1481" i="16" s="1"/>
  <c r="F1482" i="16" s="1"/>
  <c r="F1483" i="16" s="1"/>
  <c r="F1484" i="16" s="1"/>
  <c r="F1485" i="16" s="1"/>
  <c r="F1486" i="16" s="1"/>
  <c r="F1487" i="16" s="1"/>
  <c r="F1488" i="16" s="1"/>
  <c r="F1489" i="16" s="1"/>
  <c r="F1490" i="16" s="1"/>
  <c r="F1491" i="16" s="1"/>
  <c r="F1492" i="16" s="1"/>
  <c r="F1493" i="16" s="1"/>
  <c r="F1494" i="16" s="1"/>
  <c r="F1495" i="16" s="1"/>
  <c r="F1496" i="16" s="1"/>
  <c r="F1497" i="16" s="1"/>
  <c r="F1498" i="16" s="1"/>
  <c r="F1499" i="16" s="1"/>
  <c r="F1500" i="16" s="1"/>
  <c r="F1501" i="16" s="1"/>
  <c r="F1502" i="16" s="1"/>
  <c r="F1503" i="16" s="1"/>
  <c r="F1504" i="16" s="1"/>
  <c r="F1505" i="16" s="1"/>
  <c r="F1506" i="16" s="1"/>
  <c r="F1507" i="16" s="1"/>
  <c r="F1508" i="16" s="1"/>
  <c r="F1509" i="16" s="1"/>
  <c r="F1510" i="16" s="1"/>
  <c r="F1511" i="16" s="1"/>
  <c r="F1512" i="16" s="1"/>
  <c r="F1513" i="16" s="1"/>
  <c r="F1514" i="16" s="1"/>
  <c r="F1515" i="16" s="1"/>
  <c r="F1516" i="16" s="1"/>
  <c r="F1517" i="16" s="1"/>
  <c r="F1518" i="16" s="1"/>
  <c r="F1519" i="16" s="1"/>
  <c r="F1520" i="16" s="1"/>
  <c r="F1521" i="16" s="1"/>
  <c r="F1522" i="16" s="1"/>
  <c r="F1523" i="16" s="1"/>
  <c r="F1524" i="16" s="1"/>
  <c r="F1525" i="16" s="1"/>
  <c r="F1526" i="16" s="1"/>
  <c r="F1527" i="16" s="1"/>
  <c r="F1528" i="16" s="1"/>
  <c r="F1529" i="16" s="1"/>
  <c r="F1530" i="16" s="1"/>
  <c r="F1531" i="16" s="1"/>
  <c r="F1532" i="16" s="1"/>
  <c r="F1533" i="16" s="1"/>
  <c r="F1534" i="16" s="1"/>
  <c r="F1535" i="16" s="1"/>
  <c r="F1536" i="16" s="1"/>
  <c r="F1537" i="16" s="1"/>
  <c r="F1538" i="16" s="1"/>
  <c r="F1539" i="16" s="1"/>
  <c r="F1540" i="16" s="1"/>
  <c r="F1541" i="16" s="1"/>
  <c r="F1542" i="16" s="1"/>
  <c r="F1543" i="16" s="1"/>
  <c r="F1544" i="16" s="1"/>
  <c r="F1545" i="16" s="1"/>
  <c r="F1546" i="16" s="1"/>
  <c r="F1547" i="16" s="1"/>
  <c r="F1548" i="16" s="1"/>
  <c r="F1549" i="16" s="1"/>
  <c r="F1550" i="16" s="1"/>
  <c r="F1551" i="16" s="1"/>
  <c r="F1552" i="16" s="1"/>
  <c r="F1553" i="16" s="1"/>
  <c r="F1554" i="16" s="1"/>
  <c r="F1555" i="16" s="1"/>
  <c r="F1556" i="16" s="1"/>
  <c r="F1557" i="16" s="1"/>
  <c r="F1558" i="16" s="1"/>
  <c r="F1559" i="16" s="1"/>
  <c r="F1560" i="16" s="1"/>
  <c r="F1561" i="16" s="1"/>
  <c r="F1562" i="16" s="1"/>
  <c r="F1563" i="16" s="1"/>
  <c r="F1564" i="16" s="1"/>
  <c r="F1565" i="16" s="1"/>
  <c r="F1566" i="16" s="1"/>
  <c r="F1567" i="16" s="1"/>
  <c r="F1568" i="16" s="1"/>
  <c r="F1569" i="16" s="1"/>
  <c r="F1570" i="16" s="1"/>
  <c r="F1571" i="16" s="1"/>
  <c r="F1572" i="16" s="1"/>
  <c r="F1573" i="16" s="1"/>
  <c r="F1574" i="16" s="1"/>
  <c r="F1575" i="16" s="1"/>
  <c r="F1576" i="16" s="1"/>
  <c r="F1577" i="16" s="1"/>
  <c r="F1578" i="16" s="1"/>
  <c r="F1579" i="16" s="1"/>
  <c r="F1580" i="16" s="1"/>
  <c r="F1581" i="16" s="1"/>
  <c r="F1582" i="16" s="1"/>
  <c r="F1583" i="16" s="1"/>
  <c r="F1584" i="16" s="1"/>
  <c r="F1585" i="16" s="1"/>
  <c r="F1586" i="16" s="1"/>
  <c r="F1587" i="16" s="1"/>
  <c r="F1588" i="16" s="1"/>
  <c r="F1589" i="16" s="1"/>
  <c r="F1590" i="16" s="1"/>
  <c r="F1591" i="16" s="1"/>
  <c r="F1592" i="16" s="1"/>
  <c r="F1593" i="16" s="1"/>
  <c r="F1594" i="16" s="1"/>
  <c r="F1595" i="16" s="1"/>
  <c r="F1596" i="16" s="1"/>
  <c r="F1597" i="16" s="1"/>
  <c r="F1598" i="16" s="1"/>
  <c r="F1599" i="16" s="1"/>
  <c r="F1600" i="16" s="1"/>
  <c r="F1601" i="16" s="1"/>
  <c r="F1602" i="16" s="1"/>
  <c r="F1603" i="16" s="1"/>
  <c r="F1604" i="16" s="1"/>
  <c r="F1605" i="16" s="1"/>
  <c r="F1606" i="16" s="1"/>
  <c r="F1607" i="16" s="1"/>
  <c r="F1608" i="16" s="1"/>
  <c r="F1609" i="16" s="1"/>
  <c r="F1610" i="16" s="1"/>
  <c r="F1611" i="16" s="1"/>
  <c r="F1612" i="16" s="1"/>
  <c r="F1613" i="16" s="1"/>
  <c r="F1614" i="16" s="1"/>
  <c r="F1615" i="16" s="1"/>
  <c r="F1616" i="16" s="1"/>
  <c r="F1617" i="16" s="1"/>
  <c r="F1618" i="16" s="1"/>
  <c r="F1619" i="16" s="1"/>
  <c r="F1620" i="16" s="1"/>
  <c r="F1621" i="16" s="1"/>
  <c r="F1622" i="16" s="1"/>
  <c r="F1623" i="16" s="1"/>
  <c r="F1624" i="16" s="1"/>
  <c r="F1625" i="16" s="1"/>
  <c r="F1626" i="16" s="1"/>
  <c r="F1627" i="16" s="1"/>
  <c r="F1628" i="16" s="1"/>
  <c r="F1629" i="16" s="1"/>
  <c r="F1630" i="16" s="1"/>
  <c r="F1631" i="16" s="1"/>
  <c r="F1632" i="16" s="1"/>
  <c r="F1633" i="16" s="1"/>
  <c r="F1634" i="16" s="1"/>
  <c r="F1635" i="16" s="1"/>
  <c r="F1636" i="16" s="1"/>
  <c r="F1637" i="16" s="1"/>
  <c r="F1638" i="16" s="1"/>
  <c r="F1639" i="16" s="1"/>
  <c r="F1640" i="16" s="1"/>
  <c r="F1641" i="16" s="1"/>
  <c r="F1642" i="16" s="1"/>
  <c r="F1643" i="16" s="1"/>
  <c r="F1644" i="16" s="1"/>
  <c r="F1645" i="16" s="1"/>
  <c r="F1646" i="16" s="1"/>
  <c r="F1647" i="16" s="1"/>
  <c r="F1648" i="16" s="1"/>
  <c r="F1649" i="16" s="1"/>
  <c r="F1650" i="16" s="1"/>
  <c r="F1651" i="16" s="1"/>
  <c r="F1652" i="16" s="1"/>
  <c r="F1653" i="16" s="1"/>
  <c r="F1654" i="16" s="1"/>
  <c r="F1655" i="16" s="1"/>
  <c r="F1656" i="16" s="1"/>
  <c r="F1657" i="16" s="1"/>
  <c r="F1658" i="16" s="1"/>
  <c r="F1659" i="16" s="1"/>
  <c r="F1660" i="16" s="1"/>
  <c r="F1661" i="16" s="1"/>
  <c r="F1662" i="16" s="1"/>
  <c r="F1663" i="16" s="1"/>
  <c r="F1664" i="16" s="1"/>
  <c r="F1665" i="16" s="1"/>
  <c r="F1666" i="16" s="1"/>
  <c r="F1667" i="16" s="1"/>
  <c r="F1668" i="16" s="1"/>
  <c r="F1669" i="16" s="1"/>
  <c r="F1670" i="16" s="1"/>
  <c r="F1671" i="16" s="1"/>
  <c r="F1672" i="16" s="1"/>
  <c r="F1673" i="16" s="1"/>
  <c r="F1674" i="16" s="1"/>
  <c r="F1675" i="16" s="1"/>
  <c r="F1676" i="16" s="1"/>
  <c r="F1677" i="16" s="1"/>
  <c r="F1678" i="16" s="1"/>
  <c r="F1679" i="16" s="1"/>
  <c r="F1680" i="16" s="1"/>
  <c r="F1681" i="16" s="1"/>
  <c r="F1682" i="16" s="1"/>
  <c r="F1683" i="16" s="1"/>
  <c r="F1684" i="16" s="1"/>
  <c r="F1685" i="16" s="1"/>
  <c r="F1686" i="16" s="1"/>
  <c r="F1687" i="16" s="1"/>
  <c r="F1688" i="16" s="1"/>
  <c r="F1689" i="16" s="1"/>
  <c r="F1690" i="16" s="1"/>
  <c r="F1691" i="16" s="1"/>
  <c r="F1692" i="16" s="1"/>
  <c r="F1693" i="16" s="1"/>
  <c r="F1694" i="16" s="1"/>
  <c r="F1695" i="16" s="1"/>
  <c r="F1696" i="16" s="1"/>
  <c r="F1697" i="16" s="1"/>
  <c r="F1698" i="16" s="1"/>
  <c r="F1699" i="16" s="1"/>
  <c r="F1700" i="16" s="1"/>
  <c r="F1701" i="16" s="1"/>
  <c r="F1702" i="16" s="1"/>
  <c r="F1703" i="16" s="1"/>
  <c r="F1704" i="16" s="1"/>
  <c r="F1705" i="16" s="1"/>
  <c r="F1706" i="16" s="1"/>
  <c r="F1707" i="16" s="1"/>
  <c r="F1708" i="16" s="1"/>
  <c r="F1709" i="16" s="1"/>
  <c r="F1710" i="16" s="1"/>
  <c r="F1711" i="16" s="1"/>
  <c r="F1712" i="16" s="1"/>
  <c r="F1713" i="16" s="1"/>
  <c r="F1714" i="16" s="1"/>
  <c r="F1715" i="16" s="1"/>
  <c r="F1716" i="16" s="1"/>
  <c r="F1717" i="16" s="1"/>
  <c r="F1718" i="16" s="1"/>
  <c r="F1719" i="16" s="1"/>
  <c r="F1720" i="16" s="1"/>
  <c r="F1721" i="16" s="1"/>
  <c r="F1722" i="16" s="1"/>
  <c r="F1723" i="16" s="1"/>
  <c r="F1724" i="16" s="1"/>
  <c r="F1725" i="16" s="1"/>
  <c r="F1726" i="16" s="1"/>
  <c r="F1727" i="16" s="1"/>
  <c r="F1728" i="16" s="1"/>
  <c r="F1729" i="16" s="1"/>
  <c r="F1730" i="16" s="1"/>
  <c r="F1731" i="16" s="1"/>
  <c r="F1732" i="16" s="1"/>
  <c r="F1733" i="16" s="1"/>
  <c r="F1734" i="16" s="1"/>
  <c r="F1735" i="16" s="1"/>
  <c r="F1736" i="16" s="1"/>
  <c r="F1737" i="16" s="1"/>
  <c r="F1738" i="16" s="1"/>
  <c r="F1739" i="16" s="1"/>
  <c r="F1740" i="16" s="1"/>
  <c r="F1741" i="16" s="1"/>
  <c r="F1742" i="16" s="1"/>
  <c r="F1743" i="16" s="1"/>
  <c r="F1744" i="16" s="1"/>
  <c r="F1745" i="16" s="1"/>
  <c r="F1746" i="16" s="1"/>
  <c r="F1747" i="16" s="1"/>
  <c r="F1748" i="16" s="1"/>
  <c r="F1749" i="16" s="1"/>
  <c r="F1750" i="16" s="1"/>
  <c r="F1751" i="16" s="1"/>
  <c r="F1752" i="16" s="1"/>
  <c r="F1753" i="16" s="1"/>
  <c r="F1754" i="16" s="1"/>
  <c r="F1755" i="16" s="1"/>
  <c r="F1756" i="16" s="1"/>
  <c r="F1757" i="16" s="1"/>
  <c r="F1758" i="16" s="1"/>
  <c r="F1759" i="16" s="1"/>
  <c r="F1760" i="16" s="1"/>
  <c r="F1761" i="16" s="1"/>
  <c r="F1762" i="16" s="1"/>
  <c r="F1763" i="16" s="1"/>
  <c r="F1764" i="16" s="1"/>
  <c r="F1765" i="16" s="1"/>
  <c r="F1766" i="16" s="1"/>
  <c r="F1767" i="16" s="1"/>
  <c r="F1768" i="16" s="1"/>
  <c r="F1769" i="16" s="1"/>
  <c r="F1770" i="16" s="1"/>
  <c r="F1771" i="16" s="1"/>
  <c r="F1772" i="16" s="1"/>
  <c r="F1773" i="16" s="1"/>
  <c r="F1774" i="16" s="1"/>
  <c r="F1775" i="16" s="1"/>
  <c r="F1776" i="16" s="1"/>
  <c r="F1777" i="16" s="1"/>
  <c r="F1778" i="16" s="1"/>
  <c r="F1779" i="16" s="1"/>
  <c r="F1780" i="16" s="1"/>
  <c r="F1781" i="16" s="1"/>
  <c r="F1782" i="16" s="1"/>
  <c r="F1783" i="16" s="1"/>
  <c r="F1784" i="16" s="1"/>
  <c r="F1785" i="16" s="1"/>
  <c r="F1786" i="16" s="1"/>
  <c r="F1787" i="16" s="1"/>
  <c r="F1788" i="16" s="1"/>
  <c r="F1789" i="16" s="1"/>
  <c r="F1790" i="16" s="1"/>
  <c r="F1791" i="16" s="1"/>
  <c r="F1792" i="16" s="1"/>
  <c r="F1793" i="16" s="1"/>
  <c r="F1794" i="16" s="1"/>
  <c r="F1795" i="16" s="1"/>
  <c r="F1796" i="16" s="1"/>
  <c r="F1797" i="16" s="1"/>
  <c r="F1798" i="16" s="1"/>
  <c r="F1799" i="16" s="1"/>
  <c r="F1800" i="16" s="1"/>
  <c r="F1801" i="16" s="1"/>
  <c r="F1802" i="16" s="1"/>
  <c r="F1803" i="16" s="1"/>
  <c r="F1804" i="16" s="1"/>
  <c r="F1805" i="16" s="1"/>
  <c r="F1806" i="16" s="1"/>
  <c r="F1807" i="16" s="1"/>
  <c r="F1808" i="16" s="1"/>
  <c r="F1809" i="16" s="1"/>
  <c r="F1810" i="16" s="1"/>
  <c r="F1811" i="16" s="1"/>
  <c r="F1812" i="16" s="1"/>
  <c r="F1813" i="16" s="1"/>
  <c r="F1814" i="16" s="1"/>
  <c r="F1815" i="16" s="1"/>
  <c r="F1816" i="16" s="1"/>
  <c r="F1817" i="16" s="1"/>
  <c r="F1818" i="16" s="1"/>
  <c r="F1819" i="16" s="1"/>
  <c r="F1820" i="16" s="1"/>
  <c r="F1821" i="16" s="1"/>
  <c r="F1822" i="16" s="1"/>
  <c r="F1823" i="16" s="1"/>
  <c r="F1824" i="16" s="1"/>
  <c r="F1825" i="16" s="1"/>
  <c r="F1826" i="16" s="1"/>
  <c r="F1827" i="16" s="1"/>
  <c r="F1828" i="16" s="1"/>
  <c r="F1829" i="16" s="1"/>
  <c r="F1830" i="16" s="1"/>
  <c r="F1831" i="16" s="1"/>
  <c r="F1832" i="16" s="1"/>
  <c r="F1833" i="16" s="1"/>
  <c r="F1834" i="16" s="1"/>
  <c r="F1835" i="16" s="1"/>
  <c r="F1836" i="16" s="1"/>
  <c r="F1837" i="16" s="1"/>
  <c r="F1838" i="16" s="1"/>
  <c r="F1839" i="16" s="1"/>
  <c r="F1840" i="16" s="1"/>
  <c r="F1841" i="16" s="1"/>
  <c r="F1842" i="16" s="1"/>
  <c r="F1843" i="16" s="1"/>
  <c r="F1844" i="16" s="1"/>
  <c r="F1845" i="16" s="1"/>
  <c r="F1846" i="16" s="1"/>
  <c r="F1847" i="16" s="1"/>
  <c r="F1848" i="16" s="1"/>
  <c r="F1849" i="16" s="1"/>
  <c r="F1850" i="16" s="1"/>
  <c r="F1851" i="16" s="1"/>
  <c r="F1852" i="16" s="1"/>
  <c r="F1853" i="16" s="1"/>
  <c r="F1854" i="16" s="1"/>
  <c r="F1855" i="16" s="1"/>
  <c r="F1856" i="16" s="1"/>
  <c r="F1857" i="16" s="1"/>
  <c r="F1858" i="16" s="1"/>
  <c r="F1859" i="16" s="1"/>
  <c r="F1860" i="16" s="1"/>
  <c r="F1861" i="16" s="1"/>
  <c r="F1862" i="16" s="1"/>
  <c r="F1863" i="16" s="1"/>
  <c r="F1864" i="16" s="1"/>
  <c r="F1865" i="16" s="1"/>
  <c r="F1866" i="16" s="1"/>
  <c r="F1867" i="16" s="1"/>
  <c r="F1868" i="16" s="1"/>
  <c r="F1869" i="16" s="1"/>
  <c r="F1870" i="16" s="1"/>
  <c r="F1871" i="16" s="1"/>
  <c r="F1872" i="16" s="1"/>
  <c r="F1873" i="16" s="1"/>
  <c r="F1874" i="16" s="1"/>
  <c r="F1875" i="16" s="1"/>
  <c r="F1876" i="16" s="1"/>
  <c r="F1877" i="16" s="1"/>
  <c r="F1878" i="16" s="1"/>
  <c r="F1879" i="16" s="1"/>
  <c r="F1880" i="16" s="1"/>
  <c r="F1881" i="16" s="1"/>
  <c r="F1882" i="16" s="1"/>
  <c r="F1883" i="16" s="1"/>
  <c r="F1884" i="16" s="1"/>
  <c r="F1885" i="16" s="1"/>
  <c r="F1886" i="16" s="1"/>
  <c r="F1887" i="16" s="1"/>
  <c r="F1888" i="16" s="1"/>
  <c r="F1889" i="16" s="1"/>
  <c r="F1890" i="16" s="1"/>
  <c r="F1891" i="16" s="1"/>
  <c r="F1892" i="16" s="1"/>
  <c r="F1893" i="16" s="1"/>
  <c r="F1894" i="16" s="1"/>
  <c r="F1895" i="16" s="1"/>
  <c r="F1896" i="16" s="1"/>
  <c r="F1897" i="16" s="1"/>
  <c r="F1898" i="16" s="1"/>
  <c r="F1899" i="16" s="1"/>
  <c r="F1900" i="16" s="1"/>
  <c r="F1901" i="16" s="1"/>
  <c r="F1902" i="16" s="1"/>
  <c r="F1903" i="16" s="1"/>
  <c r="F1904" i="16" s="1"/>
  <c r="F1905" i="16" s="1"/>
  <c r="F1906" i="16" s="1"/>
  <c r="F1907" i="16" s="1"/>
  <c r="F1908" i="16" s="1"/>
  <c r="F1909" i="16" s="1"/>
  <c r="F1910" i="16" s="1"/>
  <c r="F1911" i="16" s="1"/>
  <c r="F1912" i="16" s="1"/>
  <c r="F1913" i="16" s="1"/>
  <c r="F1914" i="16" s="1"/>
  <c r="F1915" i="16" s="1"/>
  <c r="F1916" i="16" s="1"/>
  <c r="F1917" i="16" s="1"/>
  <c r="F1918" i="16" s="1"/>
  <c r="F1919" i="16" s="1"/>
  <c r="F1920" i="16" s="1"/>
  <c r="F1921" i="16" s="1"/>
  <c r="F1922" i="16" s="1"/>
  <c r="F1923" i="16" s="1"/>
  <c r="F1924" i="16" s="1"/>
  <c r="F1925" i="16" s="1"/>
  <c r="F1926" i="16" s="1"/>
  <c r="F1927" i="16" s="1"/>
  <c r="F1928" i="16" s="1"/>
  <c r="F1929" i="16" s="1"/>
  <c r="F1930" i="16" s="1"/>
  <c r="F1931" i="16" s="1"/>
  <c r="F1932" i="16" s="1"/>
  <c r="F1933" i="16" s="1"/>
  <c r="F1934" i="16" s="1"/>
  <c r="F1935" i="16" s="1"/>
  <c r="F1936" i="16" s="1"/>
  <c r="F1937" i="16" s="1"/>
  <c r="F1938" i="16" s="1"/>
  <c r="F1939" i="16" s="1"/>
  <c r="F1940" i="16" s="1"/>
  <c r="F1941" i="16" s="1"/>
  <c r="F1942" i="16" s="1"/>
  <c r="F1943" i="16" s="1"/>
  <c r="F1944" i="16" s="1"/>
  <c r="F1945" i="16" s="1"/>
  <c r="F1946" i="16" s="1"/>
  <c r="F1947" i="16" s="1"/>
  <c r="F1948" i="16" s="1"/>
  <c r="F1949" i="16" s="1"/>
  <c r="F1950" i="16" s="1"/>
  <c r="F1951" i="16" s="1"/>
  <c r="F1952" i="16" s="1"/>
  <c r="F1953" i="16" s="1"/>
  <c r="F1954" i="16" s="1"/>
  <c r="F1955" i="16" s="1"/>
  <c r="F1956" i="16" s="1"/>
  <c r="F1957" i="16" s="1"/>
  <c r="F1958" i="16" s="1"/>
  <c r="F1959" i="16" s="1"/>
  <c r="F1960" i="16" s="1"/>
  <c r="F1961" i="16" s="1"/>
  <c r="F1962" i="16" s="1"/>
  <c r="F1963" i="16" s="1"/>
  <c r="F1964" i="16" s="1"/>
  <c r="F1965" i="16" s="1"/>
  <c r="F1966" i="16" s="1"/>
  <c r="F1967" i="16" s="1"/>
  <c r="F1968" i="16" s="1"/>
  <c r="F1969" i="16" s="1"/>
  <c r="F1970" i="16" s="1"/>
  <c r="F1971" i="16" s="1"/>
  <c r="F1972" i="16" s="1"/>
  <c r="F1973" i="16" s="1"/>
  <c r="F1974" i="16" s="1"/>
  <c r="F1975" i="16" s="1"/>
  <c r="F1976" i="16" s="1"/>
  <c r="F1977" i="16" s="1"/>
  <c r="F1978" i="16" s="1"/>
  <c r="F1979" i="16" s="1"/>
  <c r="F1980" i="16" s="1"/>
  <c r="F1981" i="16" s="1"/>
  <c r="F1982" i="16" s="1"/>
  <c r="F1983" i="16" s="1"/>
  <c r="F1984" i="16" s="1"/>
  <c r="F1985" i="16" s="1"/>
  <c r="F1986" i="16" s="1"/>
  <c r="F1987" i="16" s="1"/>
  <c r="F1988" i="16" s="1"/>
  <c r="F1989" i="16" s="1"/>
  <c r="F1990" i="16" s="1"/>
  <c r="F1991" i="16" s="1"/>
  <c r="F1992" i="16" s="1"/>
  <c r="F1993" i="16" s="1"/>
  <c r="F1994" i="16" s="1"/>
  <c r="F1995" i="16" s="1"/>
  <c r="F1996" i="16" s="1"/>
  <c r="F1997" i="16" s="1"/>
  <c r="F1998" i="16" s="1"/>
  <c r="F1999" i="16" s="1"/>
  <c r="F2000" i="16" s="1"/>
  <c r="F2001" i="16" s="1"/>
  <c r="F2002" i="16" s="1"/>
  <c r="F2003" i="16" s="1"/>
  <c r="F2004" i="16" s="1"/>
  <c r="F2005" i="16" s="1"/>
  <c r="F2006" i="16" s="1"/>
  <c r="F2007" i="16" s="1"/>
  <c r="F2008" i="16" s="1"/>
  <c r="F2009" i="16" s="1"/>
  <c r="F2010" i="16" s="1"/>
  <c r="F2011" i="16" s="1"/>
  <c r="F2012" i="16" s="1"/>
  <c r="F2013" i="16" s="1"/>
  <c r="F2014" i="16" s="1"/>
  <c r="F2015" i="16" s="1"/>
  <c r="F2016" i="16" s="1"/>
  <c r="F2017" i="16" s="1"/>
  <c r="F2018" i="16" s="1"/>
  <c r="F2019" i="16" s="1"/>
  <c r="F2020" i="16" s="1"/>
  <c r="F2021" i="16" s="1"/>
  <c r="F2022" i="16" s="1"/>
  <c r="F2023" i="16" s="1"/>
  <c r="F2024" i="16" s="1"/>
  <c r="F2025" i="16" s="1"/>
  <c r="F2026" i="16" s="1"/>
  <c r="F2027" i="16" s="1"/>
  <c r="F2028" i="16" s="1"/>
  <c r="F2029" i="16" s="1"/>
  <c r="F2030" i="16" s="1"/>
  <c r="F2031" i="16" s="1"/>
  <c r="F2032" i="16" s="1"/>
  <c r="F2033" i="16" s="1"/>
  <c r="F2034" i="16" s="1"/>
  <c r="F2035" i="16" s="1"/>
  <c r="F2036" i="16" s="1"/>
  <c r="F2037" i="16" s="1"/>
  <c r="F2038" i="16" s="1"/>
  <c r="F2039" i="16" s="1"/>
  <c r="F2040" i="16" s="1"/>
  <c r="F2041" i="16" s="1"/>
  <c r="F2042" i="16" s="1"/>
  <c r="F2043" i="16" s="1"/>
  <c r="F2044" i="16" s="1"/>
  <c r="F2045" i="16" s="1"/>
  <c r="F2046" i="16" s="1"/>
  <c r="F2047" i="16" s="1"/>
  <c r="F2048" i="16" s="1"/>
  <c r="F2049" i="16" s="1"/>
  <c r="F2050" i="16" s="1"/>
  <c r="F2051" i="16" s="1"/>
  <c r="F2052" i="16" s="1"/>
  <c r="F2053" i="16" s="1"/>
  <c r="F2054" i="16" s="1"/>
  <c r="F2055" i="16" s="1"/>
  <c r="F2056" i="16" s="1"/>
  <c r="F2057" i="16" s="1"/>
  <c r="F2058" i="16" s="1"/>
  <c r="F2059" i="16" s="1"/>
  <c r="F2060" i="16" s="1"/>
  <c r="F2061" i="16" s="1"/>
  <c r="F2062" i="16" s="1"/>
  <c r="F2063" i="16" s="1"/>
  <c r="F2064" i="16" s="1"/>
  <c r="F2065" i="16" s="1"/>
  <c r="F2066" i="16" s="1"/>
  <c r="F2067" i="16" s="1"/>
  <c r="F2068" i="16" s="1"/>
  <c r="F2069" i="16" s="1"/>
  <c r="F2070" i="16" s="1"/>
  <c r="F2071" i="16" s="1"/>
  <c r="F2072" i="16" s="1"/>
  <c r="F2073" i="16" s="1"/>
  <c r="F2074" i="16" s="1"/>
  <c r="F2075" i="16" s="1"/>
  <c r="F2076" i="16" s="1"/>
  <c r="F2077" i="16" s="1"/>
  <c r="F2078" i="16" s="1"/>
  <c r="F2079" i="16" s="1"/>
  <c r="F2080" i="16" s="1"/>
  <c r="F2081" i="16" s="1"/>
  <c r="F2082" i="16" s="1"/>
  <c r="F2083" i="16" s="1"/>
  <c r="F2084" i="16" s="1"/>
  <c r="F2085" i="16" s="1"/>
  <c r="F2086" i="16" s="1"/>
  <c r="F2087" i="16" s="1"/>
  <c r="F2088" i="16" s="1"/>
  <c r="F2089" i="16" s="1"/>
  <c r="F2090" i="16" s="1"/>
  <c r="F2091" i="16" s="1"/>
  <c r="F2092" i="16" s="1"/>
  <c r="F2093" i="16" s="1"/>
  <c r="F2094" i="16" s="1"/>
  <c r="F2095" i="16" s="1"/>
  <c r="F2096" i="16" s="1"/>
  <c r="F2097" i="16" s="1"/>
  <c r="F2098" i="16" s="1"/>
  <c r="F2099" i="16" s="1"/>
  <c r="F2100" i="16" s="1"/>
  <c r="F2101" i="16" s="1"/>
  <c r="F2102" i="16" s="1"/>
  <c r="F2103" i="16" s="1"/>
  <c r="F2104" i="16" s="1"/>
  <c r="F2105" i="16" s="1"/>
  <c r="F2106" i="16" s="1"/>
  <c r="F2107" i="16" s="1"/>
  <c r="F2108" i="16" s="1"/>
  <c r="F2109" i="16" s="1"/>
  <c r="F2110" i="16" s="1"/>
  <c r="F2111" i="16" s="1"/>
  <c r="F2112" i="16" s="1"/>
  <c r="F2113" i="16" s="1"/>
  <c r="F2114" i="16" s="1"/>
  <c r="F2115" i="16" s="1"/>
  <c r="F2116" i="16" s="1"/>
  <c r="F2117" i="16" s="1"/>
  <c r="F2118" i="16" s="1"/>
  <c r="F2119" i="16" s="1"/>
  <c r="F2120" i="16" s="1"/>
  <c r="F2121" i="16" s="1"/>
  <c r="F2122" i="16" s="1"/>
  <c r="F2123" i="16" s="1"/>
  <c r="F2124" i="16" s="1"/>
  <c r="F2125" i="16" s="1"/>
  <c r="F2126" i="16" s="1"/>
  <c r="F2127" i="16" s="1"/>
  <c r="F2128" i="16" s="1"/>
  <c r="F2129" i="16" s="1"/>
  <c r="F2130" i="16" s="1"/>
  <c r="F2131" i="16" s="1"/>
  <c r="F2132" i="16" s="1"/>
  <c r="F2133" i="16" s="1"/>
  <c r="F2134" i="16" s="1"/>
  <c r="F2135" i="16" s="1"/>
  <c r="F2136" i="16" s="1"/>
  <c r="F2137" i="16" s="1"/>
  <c r="F2138" i="16" s="1"/>
  <c r="F2139" i="16" s="1"/>
  <c r="F2140" i="16" s="1"/>
  <c r="F2141" i="16" s="1"/>
  <c r="F2142" i="16" s="1"/>
  <c r="F2143" i="16" s="1"/>
  <c r="F2144" i="16" s="1"/>
  <c r="F2145" i="16" s="1"/>
  <c r="F2146" i="16" s="1"/>
  <c r="F2147" i="16" s="1"/>
  <c r="F2148" i="16" s="1"/>
  <c r="F2149" i="16" s="1"/>
  <c r="F2150" i="16" s="1"/>
  <c r="F2151" i="16" s="1"/>
  <c r="F2152" i="16" s="1"/>
  <c r="F2153" i="16" s="1"/>
  <c r="F2154" i="16" s="1"/>
  <c r="F2155" i="16" s="1"/>
  <c r="F2156" i="16" s="1"/>
  <c r="F2157" i="16" s="1"/>
  <c r="F2158" i="16" s="1"/>
  <c r="F2159" i="16" s="1"/>
  <c r="F2160" i="16" s="1"/>
  <c r="F2161" i="16" s="1"/>
  <c r="F2162" i="16" s="1"/>
  <c r="F2163" i="16" s="1"/>
  <c r="F2164" i="16" s="1"/>
  <c r="F2165" i="16" s="1"/>
  <c r="F2166" i="16" s="1"/>
  <c r="F2167" i="16" s="1"/>
  <c r="F2168" i="16" s="1"/>
  <c r="F2169" i="16" s="1"/>
  <c r="F2170" i="16" s="1"/>
  <c r="F2171" i="16" s="1"/>
  <c r="F2172" i="16" s="1"/>
  <c r="F2173" i="16" s="1"/>
  <c r="F2174" i="16" s="1"/>
  <c r="F2175" i="16" s="1"/>
  <c r="F2176" i="16" s="1"/>
  <c r="F2177" i="16" s="1"/>
  <c r="F2178" i="16" s="1"/>
  <c r="F2179" i="16" s="1"/>
  <c r="F2180" i="16" s="1"/>
  <c r="F2181" i="16" s="1"/>
  <c r="F2182" i="16" s="1"/>
  <c r="F2183" i="16" s="1"/>
  <c r="F2184" i="16" s="1"/>
  <c r="F2185" i="16" s="1"/>
  <c r="F2186" i="16" s="1"/>
  <c r="F2187" i="16" s="1"/>
  <c r="F2188" i="16" s="1"/>
  <c r="F2189" i="16" s="1"/>
  <c r="F2190" i="16" s="1"/>
  <c r="F2191" i="16" s="1"/>
  <c r="F2192" i="16" s="1"/>
  <c r="F2193" i="16" s="1"/>
  <c r="F2194" i="16" s="1"/>
  <c r="F2195" i="16" s="1"/>
  <c r="F2196" i="16" s="1"/>
  <c r="F2197" i="16" s="1"/>
  <c r="F2198" i="16" s="1"/>
  <c r="F2199" i="16" s="1"/>
  <c r="F2200" i="16" s="1"/>
  <c r="F2201" i="16" s="1"/>
  <c r="F2202" i="16" s="1"/>
  <c r="F2203" i="16" s="1"/>
  <c r="F2204" i="16" s="1"/>
  <c r="F2205" i="16" s="1"/>
  <c r="F2206" i="16" s="1"/>
  <c r="F2207" i="16" s="1"/>
  <c r="F2208" i="16" s="1"/>
  <c r="F2209" i="16" s="1"/>
  <c r="F2210" i="16" s="1"/>
  <c r="F2211" i="16" s="1"/>
  <c r="F2212" i="16" s="1"/>
  <c r="F2213" i="16" s="1"/>
  <c r="F2214" i="16" s="1"/>
  <c r="F2215" i="16" s="1"/>
  <c r="F2216" i="16" s="1"/>
  <c r="F2217" i="16" s="1"/>
  <c r="F2218" i="16" s="1"/>
  <c r="F2219" i="16" s="1"/>
  <c r="F2220" i="16" s="1"/>
  <c r="F2221" i="16" s="1"/>
  <c r="F2222" i="16" s="1"/>
  <c r="F2223" i="16" s="1"/>
  <c r="F2224" i="16" s="1"/>
  <c r="F2225" i="16" s="1"/>
  <c r="F2226" i="16" s="1"/>
  <c r="F2227" i="16" s="1"/>
  <c r="F2228" i="16" s="1"/>
  <c r="F2229" i="16" s="1"/>
  <c r="F2230" i="16" s="1"/>
  <c r="F2231" i="16" s="1"/>
  <c r="F2232" i="16" s="1"/>
  <c r="F2233" i="16" s="1"/>
  <c r="F2234" i="16" s="1"/>
  <c r="F2235" i="16" s="1"/>
  <c r="F2236" i="16" s="1"/>
  <c r="F2237" i="16" s="1"/>
  <c r="F2238" i="16" s="1"/>
  <c r="F2239" i="16" s="1"/>
  <c r="F2240" i="16" s="1"/>
  <c r="F2241" i="16" s="1"/>
  <c r="F2242" i="16" s="1"/>
  <c r="F2243" i="16" s="1"/>
  <c r="F2244" i="16" s="1"/>
  <c r="F2245" i="16" s="1"/>
  <c r="F2246" i="16" s="1"/>
  <c r="F2247" i="16" s="1"/>
  <c r="F2248" i="16" s="1"/>
  <c r="F2249" i="16" s="1"/>
  <c r="F2250" i="16" s="1"/>
  <c r="F2251" i="16" s="1"/>
  <c r="F2252" i="16" s="1"/>
  <c r="F2253" i="16" s="1"/>
  <c r="F2254" i="16" s="1"/>
  <c r="F2255" i="16" s="1"/>
  <c r="F2256" i="16" s="1"/>
  <c r="F2257" i="16" s="1"/>
  <c r="F2258" i="16" s="1"/>
  <c r="F2259" i="16" s="1"/>
  <c r="F2260" i="16" s="1"/>
  <c r="F2261" i="16" s="1"/>
  <c r="F2262" i="16" s="1"/>
  <c r="F2263" i="16" s="1"/>
  <c r="F2264" i="16" s="1"/>
  <c r="F2265" i="16" s="1"/>
  <c r="F2266" i="16" s="1"/>
  <c r="F2267" i="16" s="1"/>
  <c r="F2268" i="16" s="1"/>
  <c r="F2269" i="16" s="1"/>
  <c r="F2270" i="16" s="1"/>
  <c r="F2271" i="16" s="1"/>
  <c r="F2272" i="16" s="1"/>
  <c r="F2273" i="16" s="1"/>
  <c r="F2274" i="16" s="1"/>
  <c r="F2275" i="16" s="1"/>
  <c r="F2276" i="16" s="1"/>
  <c r="F2277" i="16" s="1"/>
  <c r="F2278" i="16" s="1"/>
  <c r="F2279" i="16" s="1"/>
  <c r="F2280" i="16" s="1"/>
  <c r="F2281" i="16" s="1"/>
  <c r="F2282" i="16" s="1"/>
  <c r="F2283" i="16" s="1"/>
  <c r="F2284" i="16" s="1"/>
  <c r="F2285" i="16" s="1"/>
  <c r="F2286" i="16" s="1"/>
  <c r="F2287" i="16" s="1"/>
  <c r="F2288" i="16" s="1"/>
  <c r="F2289" i="16" s="1"/>
  <c r="F2290" i="16" s="1"/>
  <c r="F2291" i="16" s="1"/>
  <c r="F2292" i="16" s="1"/>
  <c r="F2293" i="16" s="1"/>
  <c r="F2294" i="16" s="1"/>
  <c r="F2295" i="16" s="1"/>
  <c r="F2296" i="16" s="1"/>
  <c r="F2297" i="16" s="1"/>
  <c r="F2298" i="16" s="1"/>
  <c r="F2299" i="16" s="1"/>
  <c r="F2300" i="16" s="1"/>
  <c r="F2301" i="16" s="1"/>
  <c r="F2302" i="16" s="1"/>
  <c r="F2303" i="16" s="1"/>
  <c r="F2304" i="16" s="1"/>
  <c r="F2305" i="16" s="1"/>
  <c r="F2306" i="16" s="1"/>
  <c r="F2307" i="16" s="1"/>
  <c r="F2308" i="16" s="1"/>
  <c r="F2309" i="16" s="1"/>
  <c r="F2310" i="16" s="1"/>
  <c r="F2311" i="16" s="1"/>
  <c r="F2312" i="16" s="1"/>
  <c r="F2313" i="16" s="1"/>
  <c r="F2314" i="16" s="1"/>
  <c r="F2315" i="16" s="1"/>
  <c r="F2316" i="16" s="1"/>
  <c r="F2317" i="16" s="1"/>
  <c r="F2318" i="16" s="1"/>
  <c r="F2319" i="16" s="1"/>
  <c r="F2320" i="16" s="1"/>
  <c r="F2321" i="16" s="1"/>
  <c r="F2322" i="16" s="1"/>
  <c r="F2323" i="16" s="1"/>
  <c r="F2324" i="16" s="1"/>
  <c r="F2325" i="16" s="1"/>
  <c r="F2326" i="16" s="1"/>
  <c r="F2327" i="16" s="1"/>
  <c r="F2328" i="16" s="1"/>
  <c r="F2329" i="16" s="1"/>
  <c r="F2330" i="16" s="1"/>
  <c r="F2331" i="16" s="1"/>
  <c r="F2332" i="16" s="1"/>
  <c r="F2333" i="16" s="1"/>
  <c r="F2334" i="16" s="1"/>
  <c r="F2335" i="16" s="1"/>
  <c r="F2336" i="16" s="1"/>
  <c r="F2337" i="16" s="1"/>
  <c r="F2338" i="16" s="1"/>
  <c r="F2339" i="16" s="1"/>
  <c r="F2340" i="16" s="1"/>
  <c r="F2341" i="16" s="1"/>
  <c r="F2342" i="16" s="1"/>
  <c r="F2343" i="16" s="1"/>
  <c r="F2344" i="16" s="1"/>
  <c r="F2345" i="16" s="1"/>
  <c r="F2346" i="16" s="1"/>
  <c r="F2347" i="16" s="1"/>
  <c r="F2348" i="16" s="1"/>
  <c r="F2349" i="16" s="1"/>
  <c r="F2350" i="16" s="1"/>
  <c r="F2351" i="16" s="1"/>
  <c r="F2352" i="16" s="1"/>
  <c r="F2353" i="16" s="1"/>
  <c r="F2354" i="16" s="1"/>
  <c r="F2355" i="16" s="1"/>
  <c r="F2356" i="16" s="1"/>
  <c r="F2357" i="16" s="1"/>
  <c r="F2358" i="16" s="1"/>
  <c r="F2359" i="16" s="1"/>
  <c r="F2360" i="16" s="1"/>
  <c r="F2361" i="16" s="1"/>
  <c r="F2362" i="16" s="1"/>
  <c r="F2363" i="16" s="1"/>
  <c r="F2364" i="16" s="1"/>
  <c r="F2365" i="16" s="1"/>
  <c r="F2366" i="16" s="1"/>
  <c r="F2367" i="16" s="1"/>
  <c r="F2368" i="16" s="1"/>
  <c r="F2369" i="16" s="1"/>
  <c r="F2370" i="16" s="1"/>
  <c r="F2371" i="16" s="1"/>
  <c r="F2372" i="16" s="1"/>
  <c r="F2373" i="16" s="1"/>
  <c r="F2374" i="16" s="1"/>
  <c r="F2375" i="16" s="1"/>
  <c r="F2376" i="16" s="1"/>
  <c r="F2377" i="16" s="1"/>
  <c r="F2378" i="16" s="1"/>
  <c r="F2379" i="16" s="1"/>
  <c r="F2380" i="16" s="1"/>
  <c r="F2381" i="16" s="1"/>
  <c r="F2382" i="16" s="1"/>
  <c r="F2383" i="16" s="1"/>
  <c r="F2384" i="16" s="1"/>
  <c r="F2385" i="16" s="1"/>
  <c r="F2386" i="16" s="1"/>
  <c r="F2387" i="16" s="1"/>
  <c r="F2388" i="16" s="1"/>
  <c r="F2389" i="16" s="1"/>
  <c r="F2390" i="16" s="1"/>
  <c r="F2391" i="16" s="1"/>
  <c r="F2392" i="16" s="1"/>
  <c r="F2393" i="16" s="1"/>
  <c r="F2394" i="16" s="1"/>
  <c r="F2395" i="16" s="1"/>
  <c r="F2396" i="16" s="1"/>
  <c r="F2397" i="16" s="1"/>
  <c r="F2398" i="16" s="1"/>
  <c r="F2399" i="16" s="1"/>
  <c r="F2400" i="16" s="1"/>
  <c r="F2401" i="16" s="1"/>
  <c r="F2402" i="16" s="1"/>
  <c r="F2403" i="16" s="1"/>
  <c r="F2404" i="16" s="1"/>
  <c r="F2405" i="16" s="1"/>
  <c r="F2406" i="16" s="1"/>
  <c r="F2407" i="16" s="1"/>
  <c r="F2408" i="16" s="1"/>
  <c r="F2409" i="16" s="1"/>
  <c r="F2410" i="16" s="1"/>
  <c r="F2411" i="16" s="1"/>
  <c r="F2412" i="16" s="1"/>
  <c r="F2413" i="16" s="1"/>
  <c r="F2414" i="16" s="1"/>
  <c r="F2415" i="16" s="1"/>
  <c r="F2416" i="16" s="1"/>
  <c r="F2417" i="16" s="1"/>
  <c r="F2418" i="16" s="1"/>
  <c r="F2419" i="16" s="1"/>
  <c r="F2420" i="16" s="1"/>
  <c r="F2421" i="16" s="1"/>
  <c r="F2422" i="16" s="1"/>
  <c r="F2423" i="16" s="1"/>
  <c r="F2424" i="16" s="1"/>
  <c r="F2425" i="16" s="1"/>
  <c r="F2426" i="16" s="1"/>
  <c r="F2427" i="16" s="1"/>
  <c r="F2428" i="16" s="1"/>
  <c r="F2429" i="16" s="1"/>
  <c r="F2430" i="16" s="1"/>
  <c r="F2431" i="16" s="1"/>
  <c r="F2432" i="16" s="1"/>
  <c r="F2433" i="16" s="1"/>
  <c r="F2434" i="16" s="1"/>
  <c r="F2435" i="16" s="1"/>
  <c r="F2436" i="16" s="1"/>
  <c r="F2437" i="16" s="1"/>
  <c r="F2438" i="16" s="1"/>
  <c r="F2439" i="16" s="1"/>
  <c r="F2440" i="16" s="1"/>
  <c r="F2441" i="16" s="1"/>
  <c r="F2442" i="16" s="1"/>
  <c r="F2443" i="16" s="1"/>
  <c r="F2444" i="16" s="1"/>
  <c r="F2445" i="16" s="1"/>
  <c r="F2446" i="16" s="1"/>
  <c r="F2447" i="16" s="1"/>
  <c r="F2448" i="16" s="1"/>
  <c r="F2449" i="16" s="1"/>
  <c r="F2450" i="16" s="1"/>
  <c r="F2451" i="16" s="1"/>
  <c r="F2452" i="16" s="1"/>
  <c r="F2453" i="16" s="1"/>
  <c r="F2454" i="16" s="1"/>
  <c r="F2455" i="16" s="1"/>
  <c r="F2456" i="16" s="1"/>
  <c r="F2457" i="16" s="1"/>
  <c r="F2458" i="16" s="1"/>
  <c r="F2459" i="16" s="1"/>
  <c r="F2460" i="16" s="1"/>
  <c r="F2461" i="16" s="1"/>
  <c r="F2462" i="16" s="1"/>
  <c r="F2463" i="16" s="1"/>
  <c r="F2464" i="16" s="1"/>
  <c r="F2465" i="16" s="1"/>
  <c r="F2466" i="16" s="1"/>
  <c r="F2467" i="16" s="1"/>
  <c r="F2468" i="16" s="1"/>
  <c r="F2469" i="16" s="1"/>
  <c r="F2470" i="16" s="1"/>
  <c r="F2471" i="16" s="1"/>
  <c r="F2472" i="16" s="1"/>
  <c r="F2473" i="16" s="1"/>
  <c r="F2474" i="16" s="1"/>
  <c r="F2475" i="16" s="1"/>
  <c r="F2476" i="16" s="1"/>
  <c r="F2477" i="16" s="1"/>
  <c r="F2478" i="16" s="1"/>
  <c r="F2479" i="16" s="1"/>
  <c r="F2480" i="16" s="1"/>
  <c r="F2481" i="16" s="1"/>
  <c r="F2482" i="16" s="1"/>
  <c r="F2483" i="16" s="1"/>
  <c r="F2484" i="16" s="1"/>
  <c r="F2485" i="16" s="1"/>
  <c r="F2486" i="16" s="1"/>
  <c r="F2487" i="16" s="1"/>
  <c r="F2488" i="16" s="1"/>
  <c r="F2489" i="16" s="1"/>
  <c r="F2490" i="16" s="1"/>
  <c r="F2491" i="16" s="1"/>
  <c r="F2492" i="16" s="1"/>
  <c r="F2493" i="16" s="1"/>
  <c r="F2494" i="16" s="1"/>
  <c r="F2495" i="16" s="1"/>
  <c r="F2496" i="16" s="1"/>
  <c r="F2497" i="16" s="1"/>
  <c r="F2498" i="16" s="1"/>
  <c r="F2499" i="16" s="1"/>
  <c r="F2500" i="16" s="1"/>
  <c r="F2501" i="16" s="1"/>
  <c r="F2502" i="16" s="1"/>
  <c r="F2503" i="16" s="1"/>
  <c r="F2504" i="16" s="1"/>
  <c r="F2505" i="16" s="1"/>
  <c r="F2506" i="16" s="1"/>
  <c r="F2507" i="16" s="1"/>
  <c r="F2508" i="16" s="1"/>
  <c r="F2509" i="16" s="1"/>
  <c r="F2510" i="16" s="1"/>
  <c r="F2511" i="16" s="1"/>
  <c r="F2512" i="16" s="1"/>
  <c r="F2513" i="16" s="1"/>
  <c r="F2514" i="16" s="1"/>
  <c r="F2515" i="16" s="1"/>
  <c r="F2516" i="16" s="1"/>
  <c r="F2517" i="16" s="1"/>
  <c r="F2518" i="16" s="1"/>
  <c r="F2519" i="16" s="1"/>
  <c r="F2520" i="16" s="1"/>
  <c r="F2521" i="16" s="1"/>
  <c r="F2522" i="16" s="1"/>
  <c r="F2523" i="16" s="1"/>
  <c r="F2524" i="16" s="1"/>
  <c r="F2525" i="16" s="1"/>
  <c r="F2526" i="16" s="1"/>
  <c r="F2527" i="16" s="1"/>
  <c r="F2528" i="16" s="1"/>
  <c r="F2529" i="16" s="1"/>
  <c r="F2530" i="16" s="1"/>
  <c r="F2531" i="16" s="1"/>
  <c r="F2532" i="16" s="1"/>
  <c r="F2533" i="16" s="1"/>
  <c r="F2534" i="16" s="1"/>
  <c r="F2535" i="16" s="1"/>
  <c r="F2536" i="16" s="1"/>
  <c r="F2537" i="16" s="1"/>
  <c r="F2538" i="16" s="1"/>
  <c r="F2539" i="16" s="1"/>
  <c r="F2540" i="16" s="1"/>
  <c r="F2541" i="16" s="1"/>
  <c r="F2542" i="16" s="1"/>
  <c r="F2543" i="16" s="1"/>
  <c r="F2544" i="16" s="1"/>
  <c r="F2545" i="16" s="1"/>
  <c r="F2546" i="16" s="1"/>
  <c r="F2547" i="16" s="1"/>
  <c r="F2548" i="16" s="1"/>
  <c r="F2549" i="16" s="1"/>
  <c r="F2550" i="16" s="1"/>
  <c r="F2551" i="16" s="1"/>
  <c r="F2552" i="16" s="1"/>
  <c r="F2553" i="16" s="1"/>
  <c r="F2554" i="16" s="1"/>
  <c r="F2555" i="16" s="1"/>
  <c r="F2556" i="16" s="1"/>
  <c r="F2557" i="16" s="1"/>
  <c r="F2558" i="16" s="1"/>
  <c r="F2559" i="16" s="1"/>
  <c r="F2560" i="16" s="1"/>
  <c r="F2561" i="16" s="1"/>
  <c r="F2562" i="16" s="1"/>
  <c r="F2563" i="16" s="1"/>
  <c r="F2564" i="16" s="1"/>
  <c r="F2565" i="16" s="1"/>
  <c r="F2566" i="16" s="1"/>
  <c r="F2567" i="16" s="1"/>
  <c r="F2568" i="16" s="1"/>
  <c r="F2569" i="16" s="1"/>
  <c r="F2570" i="16" s="1"/>
  <c r="F2571" i="16" s="1"/>
  <c r="F2572" i="16" s="1"/>
  <c r="F2573" i="16" s="1"/>
  <c r="F2574" i="16" s="1"/>
  <c r="F2575" i="16" s="1"/>
  <c r="F2576" i="16" s="1"/>
  <c r="F2577" i="16" s="1"/>
  <c r="F2578" i="16" s="1"/>
  <c r="F2579" i="16" s="1"/>
  <c r="F2580" i="16" s="1"/>
  <c r="F2581" i="16" s="1"/>
  <c r="F2582" i="16" s="1"/>
  <c r="F2583" i="16" s="1"/>
  <c r="F2584" i="16" s="1"/>
  <c r="F2585" i="16" s="1"/>
  <c r="F2586" i="16" s="1"/>
  <c r="F2587" i="16" s="1"/>
  <c r="F2588" i="16" s="1"/>
  <c r="F2589" i="16" s="1"/>
  <c r="F2590" i="16" s="1"/>
  <c r="F2591" i="16" s="1"/>
  <c r="F2592" i="16" s="1"/>
  <c r="F2593" i="16" s="1"/>
  <c r="F2594" i="16" s="1"/>
  <c r="F2595" i="16" s="1"/>
  <c r="F2596" i="16" s="1"/>
  <c r="F2597" i="16" s="1"/>
  <c r="F2598" i="16" s="1"/>
  <c r="F2599" i="16" s="1"/>
  <c r="F2600" i="16" s="1"/>
  <c r="F2601" i="16" s="1"/>
  <c r="F2602" i="16" s="1"/>
  <c r="F2603" i="16" s="1"/>
  <c r="F2604" i="16" s="1"/>
  <c r="F2605" i="16" s="1"/>
  <c r="F2606" i="16" s="1"/>
  <c r="F2607" i="16" s="1"/>
  <c r="F2608" i="16" s="1"/>
  <c r="F2609" i="16" s="1"/>
  <c r="F2610" i="16" s="1"/>
  <c r="F2611" i="16" s="1"/>
  <c r="F2612" i="16" s="1"/>
  <c r="F2613" i="16" s="1"/>
  <c r="F2614" i="16" s="1"/>
  <c r="F2615" i="16" s="1"/>
  <c r="F2616" i="16" s="1"/>
  <c r="F2617" i="16" s="1"/>
  <c r="F2618" i="16" s="1"/>
  <c r="F2619" i="16" s="1"/>
  <c r="F2620" i="16" s="1"/>
  <c r="F2621" i="16" s="1"/>
  <c r="F2622" i="16" s="1"/>
  <c r="F2623" i="16" s="1"/>
  <c r="F2624" i="16" s="1"/>
  <c r="F2625" i="16" s="1"/>
  <c r="F2626" i="16" s="1"/>
  <c r="F2627" i="16" s="1"/>
  <c r="F2628" i="16" s="1"/>
  <c r="F2629" i="16" s="1"/>
  <c r="F2630" i="16" s="1"/>
  <c r="F2631" i="16" s="1"/>
  <c r="F2632" i="16" s="1"/>
  <c r="F2633" i="16" s="1"/>
  <c r="F2634" i="16" s="1"/>
  <c r="F2635" i="16" s="1"/>
  <c r="F2636" i="16" s="1"/>
  <c r="F2637" i="16" s="1"/>
  <c r="F2638" i="16" s="1"/>
  <c r="F2639" i="16" s="1"/>
  <c r="F2640" i="16" s="1"/>
  <c r="F2641" i="16" s="1"/>
  <c r="F2642" i="16" s="1"/>
  <c r="F2643" i="16" s="1"/>
  <c r="F2644" i="16" s="1"/>
  <c r="F2645" i="16" s="1"/>
  <c r="F2646" i="16" s="1"/>
  <c r="F2647" i="16" s="1"/>
  <c r="F2648" i="16" s="1"/>
  <c r="F2649" i="16" s="1"/>
  <c r="F2650" i="16" s="1"/>
  <c r="F2651" i="16" s="1"/>
  <c r="F2652" i="16" s="1"/>
  <c r="F2653" i="16" s="1"/>
  <c r="F2654" i="16" s="1"/>
  <c r="F2655" i="16" s="1"/>
  <c r="F2656" i="16" s="1"/>
  <c r="F2657" i="16" s="1"/>
  <c r="F2658" i="16" s="1"/>
  <c r="F2659" i="16" s="1"/>
  <c r="F2660" i="16" s="1"/>
  <c r="F2661" i="16" s="1"/>
  <c r="F2662" i="16" s="1"/>
  <c r="F2663" i="16" s="1"/>
  <c r="F2664" i="16" s="1"/>
  <c r="F2665" i="16" s="1"/>
  <c r="F2666" i="16" s="1"/>
  <c r="F2667" i="16" s="1"/>
  <c r="F2668" i="16" s="1"/>
  <c r="F2669" i="16" s="1"/>
  <c r="F2670" i="16" s="1"/>
  <c r="F2671" i="16" s="1"/>
  <c r="F2672" i="16" s="1"/>
  <c r="F2673" i="16" s="1"/>
  <c r="F2674" i="16" s="1"/>
  <c r="F2675" i="16" s="1"/>
  <c r="F2676" i="16" s="1"/>
  <c r="F2677" i="16" s="1"/>
  <c r="F2678" i="16" s="1"/>
  <c r="F2679" i="16" s="1"/>
  <c r="F2680" i="16" s="1"/>
  <c r="F2681" i="16" s="1"/>
  <c r="F2682" i="16" s="1"/>
  <c r="F2683" i="16" s="1"/>
  <c r="F2684" i="16" s="1"/>
  <c r="F2685" i="16" s="1"/>
  <c r="F2686" i="16" s="1"/>
  <c r="F2687" i="16" s="1"/>
  <c r="F2688" i="16" s="1"/>
  <c r="F2689" i="16" s="1"/>
  <c r="F2690" i="16" s="1"/>
  <c r="F2691" i="16" s="1"/>
  <c r="F2692" i="16" s="1"/>
  <c r="F2693" i="16" s="1"/>
  <c r="F2694" i="16" s="1"/>
  <c r="F2695" i="16" s="1"/>
  <c r="F2696" i="16" s="1"/>
  <c r="F2697" i="16" s="1"/>
  <c r="F2698" i="16" s="1"/>
  <c r="F2699" i="16" s="1"/>
  <c r="F2700" i="16" s="1"/>
  <c r="F2701" i="16" s="1"/>
  <c r="F2702" i="16" s="1"/>
  <c r="F2703" i="16" s="1"/>
  <c r="F2704" i="16" s="1"/>
  <c r="F2705" i="16" s="1"/>
  <c r="F2706" i="16" s="1"/>
  <c r="F2707" i="16" s="1"/>
  <c r="F2708" i="16" s="1"/>
  <c r="F2709" i="16" s="1"/>
  <c r="F2710" i="16" s="1"/>
  <c r="F2711" i="16" s="1"/>
  <c r="F2712" i="16" s="1"/>
  <c r="F2713" i="16" s="1"/>
  <c r="F2714" i="16" s="1"/>
  <c r="F2715" i="16" s="1"/>
  <c r="F2716" i="16" s="1"/>
  <c r="F2717" i="16" s="1"/>
  <c r="F2718" i="16" s="1"/>
  <c r="F2719" i="16" s="1"/>
  <c r="F2720" i="16" s="1"/>
  <c r="F2721" i="16" s="1"/>
  <c r="F2722" i="16" s="1"/>
  <c r="F2723" i="16" s="1"/>
  <c r="F2724" i="16" s="1"/>
  <c r="F2725" i="16" s="1"/>
  <c r="F2726" i="16" s="1"/>
  <c r="F2727" i="16" s="1"/>
  <c r="F2728" i="16" s="1"/>
  <c r="F2729" i="16" s="1"/>
  <c r="F2730" i="16" s="1"/>
  <c r="F2731" i="16" s="1"/>
  <c r="F2732" i="16" s="1"/>
  <c r="F2733" i="16" s="1"/>
  <c r="F2734" i="16" s="1"/>
  <c r="F2735" i="16" s="1"/>
  <c r="F2736" i="16" s="1"/>
  <c r="F2737" i="16" s="1"/>
  <c r="F2738" i="16" s="1"/>
  <c r="F2739" i="16" s="1"/>
  <c r="F2740" i="16" s="1"/>
  <c r="F2741" i="16" s="1"/>
  <c r="F2742" i="16" s="1"/>
  <c r="F2743" i="16" s="1"/>
  <c r="F2744" i="16" s="1"/>
  <c r="F2745" i="16" s="1"/>
  <c r="F2746" i="16" s="1"/>
  <c r="F2747" i="16" s="1"/>
  <c r="F2748" i="16" s="1"/>
  <c r="F2749" i="16" s="1"/>
  <c r="F2750" i="16" s="1"/>
  <c r="F2751" i="16" s="1"/>
  <c r="F2752" i="16" s="1"/>
  <c r="F2753" i="16" s="1"/>
  <c r="F2754" i="16" s="1"/>
  <c r="F2755" i="16" s="1"/>
  <c r="F2756" i="16" s="1"/>
  <c r="F2757" i="16" s="1"/>
  <c r="F2758" i="16" s="1"/>
  <c r="F2759" i="16" s="1"/>
  <c r="F2760" i="16" s="1"/>
  <c r="F2761" i="16" s="1"/>
  <c r="F2762" i="16" s="1"/>
  <c r="F2763" i="16" s="1"/>
  <c r="F2764" i="16" s="1"/>
  <c r="F2765" i="16" s="1"/>
  <c r="F2766" i="16" s="1"/>
  <c r="F2767" i="16" s="1"/>
  <c r="F2768" i="16" s="1"/>
  <c r="F2769" i="16" s="1"/>
  <c r="F2770" i="16" s="1"/>
  <c r="F2771" i="16" s="1"/>
  <c r="F2772" i="16" s="1"/>
  <c r="F2773" i="16" s="1"/>
  <c r="F2774" i="16" s="1"/>
  <c r="F2775" i="16" s="1"/>
  <c r="F2776" i="16" s="1"/>
  <c r="F2777" i="16" s="1"/>
  <c r="F2778" i="16" s="1"/>
  <c r="F2779" i="16" s="1"/>
  <c r="F2780" i="16" s="1"/>
  <c r="F2781" i="16" s="1"/>
  <c r="F2782" i="16" s="1"/>
  <c r="F2783" i="16" s="1"/>
  <c r="F2784" i="16" s="1"/>
  <c r="F2785" i="16" s="1"/>
  <c r="F2786" i="16" s="1"/>
  <c r="F2787" i="16" s="1"/>
  <c r="F2788" i="16" s="1"/>
  <c r="F2789" i="16" s="1"/>
  <c r="F2790" i="16" s="1"/>
  <c r="F2791" i="16" s="1"/>
  <c r="F2792" i="16" s="1"/>
  <c r="F2793" i="16" s="1"/>
  <c r="F2794" i="16" s="1"/>
  <c r="F2795" i="16" s="1"/>
  <c r="F2796" i="16" s="1"/>
  <c r="F2797" i="16" s="1"/>
  <c r="F2798" i="16" s="1"/>
  <c r="F2799" i="16" s="1"/>
  <c r="F2800" i="16" s="1"/>
  <c r="F2801" i="16" s="1"/>
  <c r="F2802" i="16" s="1"/>
  <c r="F2803" i="16" s="1"/>
  <c r="F2804" i="16" s="1"/>
  <c r="F2805" i="16" s="1"/>
  <c r="F2806" i="16" s="1"/>
  <c r="F2807" i="16" s="1"/>
  <c r="F2808" i="16" s="1"/>
  <c r="F2809" i="16" s="1"/>
  <c r="F2810" i="16" s="1"/>
  <c r="F2811" i="16" s="1"/>
  <c r="F2812" i="16" s="1"/>
  <c r="F2813" i="16" s="1"/>
  <c r="F2814" i="16" s="1"/>
  <c r="F2815" i="16" s="1"/>
  <c r="F2816" i="16" s="1"/>
  <c r="F2817" i="16" s="1"/>
  <c r="F2818" i="16" s="1"/>
  <c r="F2819" i="16" s="1"/>
  <c r="F2820" i="16" s="1"/>
  <c r="F2821" i="16" s="1"/>
  <c r="F2822" i="16" s="1"/>
  <c r="F2823" i="16" s="1"/>
  <c r="F2824" i="16" s="1"/>
  <c r="F2825" i="16" s="1"/>
  <c r="F2826" i="16" s="1"/>
  <c r="F2827" i="16" s="1"/>
  <c r="F2828" i="16" s="1"/>
  <c r="F2829" i="16" s="1"/>
  <c r="F2830" i="16" s="1"/>
  <c r="F2831" i="16" s="1"/>
  <c r="F2832" i="16" s="1"/>
  <c r="F2833" i="16" s="1"/>
  <c r="F2834" i="16" s="1"/>
  <c r="F2835" i="16" s="1"/>
  <c r="F2836" i="16" s="1"/>
  <c r="F2837" i="16" s="1"/>
  <c r="F2838" i="16" s="1"/>
  <c r="F2839" i="16" s="1"/>
  <c r="F2840" i="16" s="1"/>
  <c r="F2841" i="16" s="1"/>
  <c r="F2842" i="16" s="1"/>
  <c r="F2843" i="16" s="1"/>
  <c r="F2844" i="16" s="1"/>
  <c r="F2845" i="16" s="1"/>
  <c r="F2846" i="16" s="1"/>
  <c r="F2847" i="16" s="1"/>
  <c r="F2848" i="16" s="1"/>
  <c r="F2849" i="16" s="1"/>
  <c r="F2850" i="16" s="1"/>
  <c r="F2851" i="16" s="1"/>
  <c r="F2852" i="16" s="1"/>
  <c r="F2853" i="16" s="1"/>
  <c r="F2854" i="16" s="1"/>
  <c r="F2855" i="16" s="1"/>
  <c r="F2856" i="16" s="1"/>
  <c r="F2857" i="16" s="1"/>
  <c r="F2858" i="16" s="1"/>
  <c r="F2859" i="16" s="1"/>
  <c r="F2860" i="16" s="1"/>
  <c r="F2861" i="16" s="1"/>
  <c r="F2862" i="16" s="1"/>
  <c r="F2863" i="16" s="1"/>
  <c r="F2864" i="16" s="1"/>
  <c r="F2865" i="16" s="1"/>
  <c r="F2866" i="16" s="1"/>
  <c r="F2867" i="16" s="1"/>
  <c r="F2868" i="16" s="1"/>
  <c r="F2869" i="16" s="1"/>
  <c r="F2870" i="16" s="1"/>
  <c r="F2871" i="16" s="1"/>
  <c r="F2872" i="16" s="1"/>
  <c r="F2873" i="16" s="1"/>
  <c r="F2874" i="16" s="1"/>
  <c r="F2875" i="16" s="1"/>
  <c r="F2876" i="16" s="1"/>
  <c r="F2877" i="16" s="1"/>
  <c r="F2878" i="16" s="1"/>
  <c r="F2879" i="16" s="1"/>
  <c r="F2880" i="16" s="1"/>
  <c r="F2881" i="16" s="1"/>
  <c r="F2882" i="16" s="1"/>
  <c r="F2883" i="16" s="1"/>
  <c r="F2884" i="16" s="1"/>
  <c r="F2885" i="16" s="1"/>
  <c r="F2886" i="16" s="1"/>
  <c r="F2887" i="16" s="1"/>
  <c r="F2888" i="16" s="1"/>
  <c r="F2889" i="16" s="1"/>
  <c r="F2890" i="16" s="1"/>
  <c r="F2891" i="16" s="1"/>
  <c r="F2892" i="16" s="1"/>
  <c r="F2893" i="16" s="1"/>
  <c r="F2894" i="16" s="1"/>
  <c r="F2895" i="16" s="1"/>
  <c r="F2896" i="16" s="1"/>
  <c r="F2897" i="16" s="1"/>
  <c r="F2898" i="16" s="1"/>
  <c r="F2899" i="16" s="1"/>
  <c r="F2900" i="16" s="1"/>
  <c r="F2901" i="16" s="1"/>
  <c r="F2902" i="16" s="1"/>
  <c r="F2903" i="16" s="1"/>
  <c r="F2904" i="16" s="1"/>
  <c r="F2905" i="16" s="1"/>
  <c r="F2906" i="16" s="1"/>
  <c r="F2907" i="16" s="1"/>
  <c r="F2908" i="16" s="1"/>
  <c r="F2909" i="16" s="1"/>
  <c r="F2910" i="16" s="1"/>
  <c r="F2911" i="16" s="1"/>
  <c r="F2912" i="16" s="1"/>
  <c r="F2913" i="16" s="1"/>
  <c r="F2914" i="16" s="1"/>
  <c r="F2915" i="16" s="1"/>
  <c r="F2916" i="16" s="1"/>
  <c r="F2917" i="16" s="1"/>
  <c r="F2918" i="16" s="1"/>
  <c r="F2919" i="16" s="1"/>
  <c r="F2920" i="16" s="1"/>
  <c r="F2921" i="16" s="1"/>
  <c r="F2922" i="16" s="1"/>
  <c r="F2923" i="16" s="1"/>
  <c r="F2924" i="16" s="1"/>
  <c r="F2925" i="16" s="1"/>
  <c r="F2926" i="16" s="1"/>
  <c r="F2927" i="16" s="1"/>
  <c r="F2928" i="16" s="1"/>
  <c r="F2929" i="16" s="1"/>
  <c r="F2930" i="16" s="1"/>
  <c r="F2931" i="16" s="1"/>
  <c r="F2932" i="16" s="1"/>
  <c r="F2933" i="16" s="1"/>
  <c r="F2934" i="16" s="1"/>
  <c r="F2935" i="16" s="1"/>
  <c r="F2936" i="16" s="1"/>
  <c r="F2937" i="16" s="1"/>
  <c r="F2938" i="16" s="1"/>
  <c r="F2939" i="16" s="1"/>
  <c r="F2940" i="16" s="1"/>
  <c r="F2941" i="16" s="1"/>
  <c r="F2942" i="16" s="1"/>
  <c r="F2943" i="16" s="1"/>
  <c r="F2944" i="16" s="1"/>
  <c r="F2945" i="16" s="1"/>
  <c r="F2946" i="16" s="1"/>
  <c r="F2947" i="16" s="1"/>
  <c r="F2948" i="16" s="1"/>
  <c r="F2949" i="16" s="1"/>
  <c r="F2950" i="16" s="1"/>
  <c r="F2951" i="16" s="1"/>
  <c r="F2952" i="16" s="1"/>
  <c r="F2953" i="16" s="1"/>
  <c r="F2954" i="16" s="1"/>
  <c r="F2955" i="16" s="1"/>
  <c r="F2956" i="16" s="1"/>
  <c r="F2957" i="16" s="1"/>
  <c r="F2958" i="16" s="1"/>
  <c r="F2959" i="16" s="1"/>
  <c r="F2960" i="16" s="1"/>
  <c r="F2961" i="16" s="1"/>
  <c r="F2962" i="16" s="1"/>
  <c r="F2963" i="16" s="1"/>
  <c r="F2964" i="16" s="1"/>
  <c r="F2965" i="16" s="1"/>
  <c r="F2966" i="16" s="1"/>
  <c r="F2967" i="16" s="1"/>
  <c r="F2968" i="16" s="1"/>
  <c r="F2969" i="16" s="1"/>
  <c r="F2970" i="16" s="1"/>
  <c r="F2971" i="16" s="1"/>
  <c r="F2972" i="16" s="1"/>
  <c r="F2973" i="16" s="1"/>
  <c r="F2974" i="16" s="1"/>
  <c r="F2975" i="16" s="1"/>
  <c r="F2976" i="16" s="1"/>
  <c r="F2977" i="16" s="1"/>
  <c r="F2978" i="16" s="1"/>
  <c r="F2979" i="16" s="1"/>
  <c r="F2980" i="16" s="1"/>
  <c r="F2981" i="16" s="1"/>
  <c r="F2982" i="16" s="1"/>
  <c r="F2983" i="16" s="1"/>
  <c r="F2984" i="16" s="1"/>
  <c r="F2985" i="16" s="1"/>
  <c r="F2986" i="16" s="1"/>
  <c r="F2987" i="16" s="1"/>
  <c r="F2988" i="16" s="1"/>
  <c r="F2989" i="16" s="1"/>
  <c r="F2990" i="16" s="1"/>
  <c r="F2991" i="16" s="1"/>
  <c r="F2992" i="16" s="1"/>
  <c r="F2993" i="16" s="1"/>
  <c r="F2994" i="16" s="1"/>
  <c r="F2995" i="16" s="1"/>
  <c r="F2996" i="16" s="1"/>
  <c r="F2997" i="16" s="1"/>
  <c r="F2998" i="16" s="1"/>
  <c r="F2999" i="16" s="1"/>
  <c r="F3000" i="16" s="1"/>
  <c r="F3001" i="16" s="1"/>
  <c r="F3002" i="16" s="1"/>
  <c r="F3003" i="16" s="1"/>
  <c r="F3004" i="16" s="1"/>
  <c r="F3005" i="16" s="1"/>
  <c r="F3006" i="16" s="1"/>
  <c r="F3007" i="16" s="1"/>
  <c r="F3008" i="16" s="1"/>
  <c r="F3009" i="16" s="1"/>
  <c r="F3010" i="16" s="1"/>
  <c r="F3011" i="16" s="1"/>
  <c r="F3012" i="16" s="1"/>
  <c r="F3013" i="16" s="1"/>
  <c r="F3014" i="16" s="1"/>
  <c r="F3015" i="16" s="1"/>
  <c r="F3016" i="16" s="1"/>
  <c r="F3017" i="16" s="1"/>
  <c r="F3018" i="16" s="1"/>
  <c r="F3019" i="16" s="1"/>
  <c r="F3020" i="16" s="1"/>
  <c r="F3021" i="16" s="1"/>
  <c r="F3022" i="16" s="1"/>
  <c r="F3023" i="16" s="1"/>
  <c r="F3024" i="16" s="1"/>
  <c r="F3025" i="16" s="1"/>
  <c r="F3026" i="16" s="1"/>
  <c r="F3027" i="16" s="1"/>
  <c r="F3028" i="16" s="1"/>
  <c r="F3029" i="16" s="1"/>
  <c r="F3030" i="16" s="1"/>
  <c r="F3031" i="16" s="1"/>
  <c r="F3032" i="16" s="1"/>
  <c r="F3033" i="16" s="1"/>
  <c r="F3034" i="16" s="1"/>
  <c r="F3035" i="16" s="1"/>
  <c r="F3036" i="16" s="1"/>
  <c r="F3037" i="16" s="1"/>
  <c r="F3038" i="16" s="1"/>
  <c r="F3039" i="16" s="1"/>
  <c r="F3040" i="16" s="1"/>
  <c r="F3041" i="16" s="1"/>
  <c r="F3042" i="16" s="1"/>
  <c r="F3043" i="16" s="1"/>
  <c r="F3044" i="16" s="1"/>
  <c r="F3045" i="16" s="1"/>
  <c r="F3046" i="16" s="1"/>
  <c r="F3047" i="16" s="1"/>
  <c r="F3048" i="16" s="1"/>
  <c r="F3049" i="16" s="1"/>
  <c r="F3050" i="16" s="1"/>
  <c r="F3051" i="16" s="1"/>
  <c r="F3052" i="16" s="1"/>
  <c r="F3053" i="16" s="1"/>
  <c r="F3054" i="16" s="1"/>
  <c r="F3055" i="16" s="1"/>
  <c r="F3056" i="16" s="1"/>
  <c r="F3057" i="16" s="1"/>
  <c r="F3058" i="16" s="1"/>
  <c r="F3059" i="16" s="1"/>
  <c r="F3060" i="16" s="1"/>
  <c r="F3061" i="16" s="1"/>
  <c r="F3062" i="16" s="1"/>
  <c r="F3063" i="16" s="1"/>
  <c r="F3064" i="16" s="1"/>
  <c r="F3065" i="16" s="1"/>
  <c r="F3066" i="16" s="1"/>
  <c r="F3067" i="16" s="1"/>
  <c r="F3068" i="16" s="1"/>
  <c r="F3069" i="16" s="1"/>
  <c r="F3070" i="16" s="1"/>
  <c r="F3071" i="16" s="1"/>
  <c r="F3072" i="16" s="1"/>
  <c r="F3073" i="16" s="1"/>
  <c r="F3074" i="16" s="1"/>
  <c r="F3075" i="16" s="1"/>
  <c r="F3076" i="16" s="1"/>
  <c r="F3077" i="16" s="1"/>
  <c r="F3078" i="16" s="1"/>
  <c r="F3079" i="16" s="1"/>
  <c r="F3080" i="16" s="1"/>
  <c r="F3081" i="16" s="1"/>
  <c r="F3082" i="16" s="1"/>
  <c r="F3083" i="16" s="1"/>
  <c r="F3084" i="16" s="1"/>
  <c r="F3085" i="16" s="1"/>
  <c r="F3086" i="16" s="1"/>
  <c r="F3087" i="16" s="1"/>
  <c r="F3088" i="16" s="1"/>
  <c r="F3089" i="16" s="1"/>
  <c r="F3090" i="16" s="1"/>
  <c r="F3091" i="16" s="1"/>
  <c r="F3092" i="16" s="1"/>
  <c r="F3093" i="16" s="1"/>
  <c r="F3094" i="16" s="1"/>
  <c r="F3095" i="16" s="1"/>
  <c r="F3096" i="16" s="1"/>
  <c r="F3097" i="16" s="1"/>
  <c r="F3098" i="16" s="1"/>
  <c r="F3099" i="16" s="1"/>
  <c r="F3100" i="16" s="1"/>
  <c r="F3101" i="16" s="1"/>
  <c r="F3102" i="16" s="1"/>
  <c r="F3103" i="16" s="1"/>
  <c r="F3104" i="16" s="1"/>
  <c r="F3105" i="16" s="1"/>
  <c r="F3106" i="16" s="1"/>
  <c r="F3107" i="16" s="1"/>
  <c r="F3108" i="16" s="1"/>
  <c r="F3109" i="16" s="1"/>
  <c r="F3110" i="16" s="1"/>
  <c r="F3111" i="16" s="1"/>
  <c r="F3112" i="16" s="1"/>
  <c r="F3113" i="16" s="1"/>
  <c r="F3114" i="16" s="1"/>
  <c r="F3115" i="16" s="1"/>
  <c r="F3116" i="16" s="1"/>
  <c r="F3117" i="16" s="1"/>
  <c r="F3118" i="16" s="1"/>
  <c r="F3119" i="16" s="1"/>
  <c r="F3120" i="16" s="1"/>
  <c r="F3121" i="16" s="1"/>
  <c r="F3122" i="16" s="1"/>
  <c r="F3123" i="16" s="1"/>
  <c r="F3124" i="16" s="1"/>
  <c r="F3125" i="16" s="1"/>
  <c r="F3126" i="16" s="1"/>
  <c r="F3127" i="16" s="1"/>
  <c r="F3128" i="16" s="1"/>
  <c r="F3129" i="16" s="1"/>
  <c r="F3130" i="16" s="1"/>
  <c r="F3131" i="16" s="1"/>
  <c r="F3132" i="16" s="1"/>
  <c r="F3133" i="16" s="1"/>
  <c r="F3134" i="16" s="1"/>
  <c r="F3135" i="16" s="1"/>
  <c r="F3136" i="16" s="1"/>
  <c r="F3137" i="16" s="1"/>
  <c r="F3138" i="16" s="1"/>
  <c r="F3139" i="16" s="1"/>
  <c r="F3140" i="16" s="1"/>
  <c r="F3141" i="16" s="1"/>
  <c r="F3142" i="16" s="1"/>
  <c r="F3143" i="16" s="1"/>
  <c r="F3144" i="16" s="1"/>
  <c r="F3145" i="16" s="1"/>
  <c r="F3146" i="16" s="1"/>
  <c r="F3147" i="16" s="1"/>
  <c r="F3148" i="16" s="1"/>
  <c r="F3149" i="16" s="1"/>
  <c r="F3150" i="16" s="1"/>
  <c r="F3151" i="16" s="1"/>
  <c r="F3152" i="16" s="1"/>
  <c r="F3153" i="16" s="1"/>
  <c r="F3154" i="16" s="1"/>
  <c r="F3155" i="16" s="1"/>
  <c r="F3156" i="16" s="1"/>
  <c r="F3157" i="16" s="1"/>
  <c r="F3158" i="16" s="1"/>
  <c r="F3159" i="16" s="1"/>
  <c r="F3160" i="16" s="1"/>
  <c r="F3161" i="16" s="1"/>
  <c r="F3162" i="16" s="1"/>
  <c r="F3163" i="16" s="1"/>
  <c r="F3164" i="16" s="1"/>
  <c r="F3165" i="16" s="1"/>
  <c r="F3166" i="16" s="1"/>
  <c r="F3167" i="16" s="1"/>
  <c r="F3168" i="16" s="1"/>
  <c r="F3169" i="16" s="1"/>
  <c r="F3170" i="16" s="1"/>
  <c r="F3171" i="16" s="1"/>
  <c r="F3172" i="16" s="1"/>
  <c r="F3173" i="16" s="1"/>
  <c r="F3174" i="16" s="1"/>
  <c r="F3175" i="16" s="1"/>
  <c r="F3176" i="16" s="1"/>
  <c r="F3177" i="16" s="1"/>
  <c r="F3178" i="16" s="1"/>
  <c r="F3179" i="16" s="1"/>
  <c r="F3180" i="16" s="1"/>
  <c r="F3181" i="16" s="1"/>
  <c r="F3182" i="16" s="1"/>
  <c r="F3183" i="16" s="1"/>
  <c r="F3184" i="16" s="1"/>
  <c r="F3185" i="16" s="1"/>
  <c r="F3186" i="16" s="1"/>
  <c r="F3187" i="16" s="1"/>
  <c r="F3188" i="16" s="1"/>
  <c r="F3189" i="16" s="1"/>
  <c r="F3190" i="16" s="1"/>
  <c r="F3191" i="16" s="1"/>
  <c r="F3192" i="16" s="1"/>
  <c r="F3193" i="16" s="1"/>
  <c r="F3194" i="16" s="1"/>
  <c r="F3195" i="16" s="1"/>
  <c r="F3196" i="16" s="1"/>
  <c r="F3197" i="16" s="1"/>
  <c r="F3198" i="16" s="1"/>
  <c r="F3199" i="16" s="1"/>
  <c r="F3200" i="16" s="1"/>
  <c r="F3201" i="16" s="1"/>
  <c r="F3202" i="16" s="1"/>
  <c r="F3203" i="16" s="1"/>
  <c r="F3204" i="16" s="1"/>
  <c r="F3205" i="16" s="1"/>
  <c r="F3206" i="16" s="1"/>
  <c r="F3207" i="16" s="1"/>
  <c r="F3208" i="16" s="1"/>
  <c r="F3209" i="16" s="1"/>
  <c r="F3210" i="16" s="1"/>
  <c r="F3211" i="16" s="1"/>
  <c r="F3212" i="16" s="1"/>
  <c r="F3213" i="16" s="1"/>
  <c r="F3214" i="16" s="1"/>
  <c r="F3215" i="16" s="1"/>
  <c r="F3216" i="16" s="1"/>
  <c r="F3217" i="16" s="1"/>
  <c r="F3218" i="16" s="1"/>
  <c r="F3219" i="16" s="1"/>
  <c r="F3220" i="16" s="1"/>
  <c r="F3221" i="16" s="1"/>
  <c r="F3222" i="16" s="1"/>
  <c r="F3223" i="16" s="1"/>
  <c r="F3224" i="16" s="1"/>
  <c r="F3225" i="16" s="1"/>
  <c r="F3226" i="16" s="1"/>
  <c r="F3227" i="16" s="1"/>
  <c r="F3228" i="16" s="1"/>
  <c r="F3229" i="16" s="1"/>
  <c r="F3230" i="16" s="1"/>
  <c r="F3231" i="16" s="1"/>
  <c r="F3232" i="16" s="1"/>
  <c r="F3233" i="16" s="1"/>
  <c r="F3234" i="16" s="1"/>
  <c r="F3235" i="16" s="1"/>
  <c r="F3236" i="16" s="1"/>
  <c r="F3237" i="16" s="1"/>
  <c r="F3238" i="16" s="1"/>
  <c r="F3239" i="16" s="1"/>
  <c r="F3240" i="16" s="1"/>
  <c r="F3241" i="16" s="1"/>
  <c r="F3242" i="16" s="1"/>
  <c r="F3243" i="16" s="1"/>
  <c r="F3244" i="16" s="1"/>
  <c r="F3245" i="16" s="1"/>
  <c r="F3246" i="16" s="1"/>
  <c r="F3247" i="16" s="1"/>
  <c r="F3248" i="16" s="1"/>
  <c r="F3249" i="16" s="1"/>
  <c r="F3250" i="16" s="1"/>
  <c r="F3251" i="16" s="1"/>
  <c r="F3252" i="16" s="1"/>
  <c r="F3253" i="16" s="1"/>
  <c r="F3254" i="16" s="1"/>
  <c r="F3255" i="16" s="1"/>
  <c r="F3256" i="16" s="1"/>
  <c r="F3257" i="16" s="1"/>
  <c r="F3258" i="16" s="1"/>
  <c r="F3259" i="16" s="1"/>
  <c r="F3260" i="16" s="1"/>
  <c r="F3261" i="16" s="1"/>
  <c r="F3262" i="16" s="1"/>
  <c r="F3263" i="16" s="1"/>
  <c r="F3264" i="16" s="1"/>
  <c r="F3265" i="16" s="1"/>
  <c r="F3266" i="16" s="1"/>
  <c r="F3267" i="16" s="1"/>
  <c r="F3268" i="16" s="1"/>
  <c r="F3269" i="16" s="1"/>
  <c r="F3270" i="16" s="1"/>
  <c r="F3271" i="16" s="1"/>
  <c r="F3272" i="16" s="1"/>
  <c r="F3273" i="16" s="1"/>
  <c r="F3274" i="16" s="1"/>
  <c r="F3275" i="16" s="1"/>
  <c r="F3276" i="16" s="1"/>
  <c r="F3277" i="16" s="1"/>
  <c r="F3278" i="16" s="1"/>
  <c r="F3279" i="16" s="1"/>
  <c r="F3280" i="16" s="1"/>
  <c r="F3281" i="16" s="1"/>
  <c r="F3282" i="16" s="1"/>
  <c r="F3283" i="16" s="1"/>
  <c r="F3284" i="16" s="1"/>
  <c r="F3285" i="16" s="1"/>
  <c r="F3286" i="16" s="1"/>
  <c r="F3287" i="16" s="1"/>
  <c r="F3288" i="16" s="1"/>
  <c r="F3289" i="16" s="1"/>
  <c r="F3290" i="16" s="1"/>
  <c r="F3291" i="16" s="1"/>
  <c r="F3292" i="16" s="1"/>
  <c r="F3293" i="16" s="1"/>
  <c r="F3294" i="16" s="1"/>
  <c r="F3295" i="16" s="1"/>
  <c r="F3296" i="16" s="1"/>
  <c r="F3297" i="16" s="1"/>
  <c r="F3298" i="16" s="1"/>
  <c r="F3299" i="16" s="1"/>
  <c r="F3300" i="16" s="1"/>
  <c r="F3301" i="16" s="1"/>
  <c r="F3302" i="16" s="1"/>
  <c r="F3303" i="16" s="1"/>
  <c r="F3304" i="16" s="1"/>
  <c r="F3305" i="16" s="1"/>
  <c r="F3306" i="16" s="1"/>
  <c r="F3307" i="16" s="1"/>
  <c r="F3308" i="16" s="1"/>
  <c r="F3309" i="16" s="1"/>
  <c r="F3310" i="16" s="1"/>
  <c r="F3311" i="16" s="1"/>
  <c r="F3312" i="16" s="1"/>
  <c r="F3313" i="16" s="1"/>
  <c r="F3314" i="16" s="1"/>
  <c r="F3315" i="16" s="1"/>
  <c r="F3316" i="16" s="1"/>
  <c r="F3317" i="16" s="1"/>
  <c r="F3318" i="16" s="1"/>
  <c r="F3319" i="16" s="1"/>
  <c r="F3320" i="16" s="1"/>
  <c r="F3321" i="16" s="1"/>
  <c r="F3322" i="16" s="1"/>
  <c r="F3323" i="16" s="1"/>
  <c r="F3324" i="16" s="1"/>
  <c r="F3325" i="16" s="1"/>
  <c r="F3326" i="16" s="1"/>
  <c r="F3327" i="16" s="1"/>
  <c r="F3328" i="16" s="1"/>
  <c r="F3329" i="16" s="1"/>
  <c r="F3330" i="16" s="1"/>
  <c r="F3331" i="16" s="1"/>
  <c r="F3332" i="16" s="1"/>
  <c r="F3333" i="16" s="1"/>
  <c r="F3334" i="16" s="1"/>
  <c r="F3335" i="16" s="1"/>
  <c r="F3336" i="16" s="1"/>
  <c r="F3337" i="16" s="1"/>
  <c r="F3338" i="16" s="1"/>
  <c r="F3339" i="16" s="1"/>
  <c r="F3340" i="16" s="1"/>
  <c r="F3341" i="16" s="1"/>
  <c r="F3342" i="16" s="1"/>
  <c r="F3343" i="16" s="1"/>
  <c r="F3344" i="16" s="1"/>
  <c r="F3345" i="16" s="1"/>
  <c r="F3346" i="16" s="1"/>
  <c r="F3347" i="16" s="1"/>
  <c r="F3348" i="16" s="1"/>
  <c r="F3349" i="16" s="1"/>
  <c r="F3350" i="16" s="1"/>
  <c r="F3351" i="16" s="1"/>
  <c r="F3352" i="16" s="1"/>
  <c r="F3353" i="16" s="1"/>
  <c r="F3354" i="16" s="1"/>
  <c r="F3355" i="16" s="1"/>
  <c r="F3356" i="16" s="1"/>
  <c r="F3357" i="16" s="1"/>
  <c r="F3358" i="16" s="1"/>
  <c r="F3359" i="16" s="1"/>
  <c r="F3360" i="16" s="1"/>
  <c r="F3361" i="16" s="1"/>
  <c r="F3362" i="16" s="1"/>
  <c r="F3363" i="16" s="1"/>
  <c r="F3364" i="16" s="1"/>
  <c r="F3365" i="16" s="1"/>
  <c r="F3366" i="16" s="1"/>
  <c r="F3367" i="16" s="1"/>
  <c r="F3368" i="16" s="1"/>
  <c r="F3369" i="16" s="1"/>
  <c r="F3370" i="16" s="1"/>
  <c r="F3371" i="16" s="1"/>
  <c r="F3372" i="16" s="1"/>
  <c r="F3373" i="16" s="1"/>
  <c r="F3374" i="16" s="1"/>
  <c r="F3375" i="16" s="1"/>
  <c r="F3376" i="16" s="1"/>
  <c r="F3377" i="16" s="1"/>
  <c r="F3378" i="16" s="1"/>
  <c r="F3379" i="16" s="1"/>
  <c r="F3380" i="16" s="1"/>
  <c r="F3381" i="16" s="1"/>
  <c r="F3382" i="16" s="1"/>
  <c r="F3383" i="16" s="1"/>
  <c r="F3384" i="16" s="1"/>
  <c r="F3385" i="16" s="1"/>
  <c r="F3386" i="16" s="1"/>
  <c r="F3387" i="16" s="1"/>
  <c r="F3388" i="16" s="1"/>
  <c r="F3389" i="16" s="1"/>
  <c r="F3390" i="16" s="1"/>
  <c r="F3391" i="16" s="1"/>
  <c r="F3392" i="16" s="1"/>
  <c r="F3393" i="16" s="1"/>
  <c r="F3394" i="16" s="1"/>
  <c r="F3395" i="16" s="1"/>
  <c r="F3396" i="16" s="1"/>
  <c r="F3397" i="16" s="1"/>
  <c r="F3398" i="16" s="1"/>
  <c r="F3399" i="16" s="1"/>
  <c r="F3400" i="16" s="1"/>
  <c r="F3401" i="16" s="1"/>
  <c r="F3402" i="16" s="1"/>
  <c r="F3403" i="16" s="1"/>
  <c r="F3404" i="16" s="1"/>
  <c r="F3405" i="16" s="1"/>
  <c r="F3406" i="16" s="1"/>
  <c r="F3407" i="16" s="1"/>
  <c r="F3408" i="16" s="1"/>
  <c r="F3409" i="16" s="1"/>
  <c r="F3410" i="16" s="1"/>
  <c r="F3411" i="16" s="1"/>
  <c r="F3412" i="16" s="1"/>
  <c r="F3413" i="16" s="1"/>
  <c r="F3414" i="16" s="1"/>
  <c r="F3415" i="16" s="1"/>
  <c r="F3416" i="16" s="1"/>
  <c r="F3417" i="16" s="1"/>
  <c r="F3418" i="16" s="1"/>
  <c r="F3419" i="16" s="1"/>
  <c r="F3420" i="16" s="1"/>
  <c r="F3421" i="16" s="1"/>
  <c r="F3422" i="16" s="1"/>
  <c r="F3423" i="16" s="1"/>
  <c r="F3424" i="16" s="1"/>
  <c r="F3425" i="16" s="1"/>
  <c r="F3426" i="16" s="1"/>
  <c r="F3427" i="16" s="1"/>
  <c r="F3428" i="16" s="1"/>
  <c r="F3429" i="16" s="1"/>
  <c r="F3430" i="16" s="1"/>
  <c r="F3431" i="16" s="1"/>
  <c r="F3432" i="16" s="1"/>
  <c r="F3433" i="16" s="1"/>
  <c r="F3434" i="16" s="1"/>
  <c r="F3435" i="16" s="1"/>
  <c r="F3436" i="16" s="1"/>
  <c r="F3437" i="16" s="1"/>
  <c r="F3438" i="16" s="1"/>
  <c r="F3439" i="16" s="1"/>
  <c r="F3440" i="16" s="1"/>
  <c r="F3441" i="16" s="1"/>
  <c r="F3442" i="16" s="1"/>
  <c r="F3443" i="16" s="1"/>
  <c r="F3444" i="16" s="1"/>
  <c r="F3445" i="16" s="1"/>
  <c r="F3446" i="16" s="1"/>
  <c r="F3447" i="16" s="1"/>
  <c r="F3448" i="16" s="1"/>
  <c r="F3449" i="16" s="1"/>
  <c r="F3450" i="16" s="1"/>
  <c r="F3451" i="16" s="1"/>
  <c r="F3452" i="16" s="1"/>
  <c r="F3453" i="16" s="1"/>
  <c r="F3454" i="16" s="1"/>
  <c r="F3455" i="16" s="1"/>
  <c r="F3456" i="16" s="1"/>
  <c r="F3457" i="16" s="1"/>
  <c r="F3458" i="16" s="1"/>
  <c r="F3459" i="16" s="1"/>
  <c r="F3460" i="16" s="1"/>
  <c r="F3461" i="16" s="1"/>
  <c r="F3462" i="16" s="1"/>
  <c r="F3463" i="16" s="1"/>
  <c r="F3464" i="16" s="1"/>
  <c r="F3465" i="16" s="1"/>
  <c r="F3466" i="16" s="1"/>
  <c r="F3467" i="16" s="1"/>
  <c r="F3468" i="16" s="1"/>
  <c r="F3469" i="16" s="1"/>
  <c r="F3470" i="16" s="1"/>
  <c r="F3471" i="16" s="1"/>
  <c r="F3472" i="16" s="1"/>
  <c r="F3473" i="16" s="1"/>
  <c r="F3474" i="16" s="1"/>
  <c r="F3475" i="16" s="1"/>
  <c r="F3476" i="16" s="1"/>
  <c r="F3477" i="16" s="1"/>
  <c r="F3478" i="16" s="1"/>
  <c r="F3479" i="16" s="1"/>
  <c r="F3480" i="16" s="1"/>
  <c r="F3481" i="16" s="1"/>
  <c r="F3482" i="16" s="1"/>
  <c r="F3483" i="16" s="1"/>
  <c r="F3484" i="16" s="1"/>
  <c r="F3485" i="16" s="1"/>
  <c r="F3486" i="16" s="1"/>
  <c r="F3487" i="16" s="1"/>
  <c r="F3488" i="16" s="1"/>
  <c r="F3489" i="16" s="1"/>
  <c r="F3490" i="16" s="1"/>
  <c r="F3491" i="16" s="1"/>
  <c r="F3492" i="16" s="1"/>
  <c r="F3493" i="16" s="1"/>
  <c r="F3494" i="16" s="1"/>
  <c r="F3495" i="16" s="1"/>
  <c r="F3496" i="16" s="1"/>
  <c r="F3497" i="16" s="1"/>
  <c r="F3498" i="16" s="1"/>
  <c r="F3499" i="16" s="1"/>
  <c r="F3500" i="16" s="1"/>
  <c r="F3501" i="16" s="1"/>
  <c r="F3502" i="16" s="1"/>
  <c r="F3503" i="16" s="1"/>
  <c r="F3504" i="16" s="1"/>
  <c r="F3505" i="16" s="1"/>
  <c r="F3506" i="16" s="1"/>
  <c r="F3507" i="16" s="1"/>
  <c r="F3508" i="16" s="1"/>
  <c r="F3509" i="16" s="1"/>
  <c r="F3510" i="16" s="1"/>
  <c r="F3511" i="16" s="1"/>
  <c r="F3512" i="16" s="1"/>
  <c r="F3513" i="16" s="1"/>
  <c r="F3514" i="16" s="1"/>
  <c r="F3515" i="16" s="1"/>
  <c r="F3516" i="16" s="1"/>
  <c r="F3517" i="16" s="1"/>
  <c r="F3518" i="16" s="1"/>
  <c r="F3519" i="16" s="1"/>
  <c r="F3520" i="16" s="1"/>
  <c r="F3521" i="16" s="1"/>
  <c r="F3522" i="16" s="1"/>
  <c r="F3523" i="16" s="1"/>
  <c r="F3524" i="16" s="1"/>
  <c r="F3525" i="16" s="1"/>
  <c r="F3526" i="16" s="1"/>
  <c r="F3527" i="16" s="1"/>
  <c r="F3528" i="16" s="1"/>
  <c r="F3529" i="16" s="1"/>
  <c r="F3530" i="16" s="1"/>
  <c r="F3531" i="16" s="1"/>
  <c r="F3532" i="16" s="1"/>
  <c r="F3533" i="16" s="1"/>
  <c r="F3534" i="16" s="1"/>
  <c r="F3535" i="16" s="1"/>
  <c r="F3536" i="16" s="1"/>
  <c r="F3537" i="16" s="1"/>
  <c r="F3538" i="16" s="1"/>
  <c r="F3539" i="16" s="1"/>
  <c r="F3540" i="16" s="1"/>
  <c r="F3541" i="16" s="1"/>
  <c r="F3542" i="16" s="1"/>
  <c r="F3543" i="16" s="1"/>
  <c r="F3544" i="16" s="1"/>
  <c r="F3545" i="16" s="1"/>
  <c r="F3546" i="16" s="1"/>
  <c r="F3547" i="16" s="1"/>
  <c r="F3548" i="16" s="1"/>
  <c r="F3549" i="16" s="1"/>
  <c r="F3550" i="16" s="1"/>
  <c r="F3551" i="16" s="1"/>
  <c r="F3552" i="16" s="1"/>
  <c r="F3553" i="16" s="1"/>
  <c r="F3554" i="16" s="1"/>
  <c r="F3555" i="16" s="1"/>
  <c r="F3556" i="16" s="1"/>
  <c r="F3557" i="16" s="1"/>
  <c r="F3558" i="16" s="1"/>
  <c r="F3559" i="16" s="1"/>
  <c r="F3560" i="16" s="1"/>
  <c r="F3561" i="16" s="1"/>
  <c r="F3562" i="16" s="1"/>
  <c r="F3563" i="16" s="1"/>
  <c r="F3564" i="16" s="1"/>
  <c r="F3565" i="16" s="1"/>
  <c r="F3566" i="16" s="1"/>
  <c r="F3567" i="16" s="1"/>
  <c r="F3568" i="16" s="1"/>
  <c r="F3569" i="16" s="1"/>
  <c r="F3570" i="16" s="1"/>
  <c r="F3571" i="16" s="1"/>
  <c r="F3572" i="16" s="1"/>
  <c r="F3573" i="16" s="1"/>
  <c r="F3574" i="16" s="1"/>
  <c r="F3575" i="16" s="1"/>
  <c r="F3576" i="16" s="1"/>
  <c r="F3577" i="16" s="1"/>
  <c r="F3578" i="16" s="1"/>
  <c r="F3579" i="16" s="1"/>
  <c r="F3580" i="16" s="1"/>
  <c r="F3581" i="16" s="1"/>
  <c r="F3582" i="16" s="1"/>
  <c r="F3583" i="16" s="1"/>
  <c r="F3584" i="16" s="1"/>
  <c r="F3585" i="16" s="1"/>
  <c r="F3586" i="16" s="1"/>
  <c r="F3587" i="16" s="1"/>
  <c r="F3588" i="16" s="1"/>
  <c r="F3589" i="16" s="1"/>
  <c r="F3590" i="16" s="1"/>
  <c r="F3591" i="16" s="1"/>
  <c r="F3592" i="16" s="1"/>
  <c r="F3593" i="16" s="1"/>
  <c r="F3594" i="16" s="1"/>
  <c r="F3595" i="16" s="1"/>
  <c r="F3596" i="16" s="1"/>
  <c r="F3597" i="16" s="1"/>
  <c r="F3598" i="16" s="1"/>
  <c r="F3599" i="16" s="1"/>
  <c r="F3600" i="16" s="1"/>
  <c r="F3601" i="16" s="1"/>
  <c r="F3602" i="16" s="1"/>
  <c r="F3603" i="16" s="1"/>
  <c r="F3604" i="16" s="1"/>
  <c r="F3605" i="16" s="1"/>
  <c r="F3606" i="16" s="1"/>
  <c r="F3607" i="16" s="1"/>
  <c r="F3608" i="16" s="1"/>
  <c r="F3609" i="16" s="1"/>
  <c r="F3610" i="16" s="1"/>
  <c r="F3611" i="16" s="1"/>
  <c r="F3612" i="16" s="1"/>
  <c r="F3613" i="16" s="1"/>
  <c r="F3614" i="16" s="1"/>
  <c r="F3615" i="16" s="1"/>
  <c r="F3616" i="16" s="1"/>
  <c r="F3617" i="16" s="1"/>
  <c r="F3618" i="16" s="1"/>
  <c r="F3619" i="16" s="1"/>
  <c r="F3620" i="16" s="1"/>
  <c r="F3621" i="16" s="1"/>
  <c r="F3622" i="16" s="1"/>
  <c r="F3623" i="16" s="1"/>
  <c r="F3624" i="16" s="1"/>
  <c r="F3625" i="16" s="1"/>
  <c r="F3626" i="16" s="1"/>
  <c r="F3627" i="16" s="1"/>
  <c r="F3628" i="16" s="1"/>
  <c r="F3629" i="16" s="1"/>
  <c r="F3630" i="16" s="1"/>
  <c r="F3631" i="16" s="1"/>
  <c r="F3632" i="16" s="1"/>
  <c r="F3633" i="16" s="1"/>
  <c r="F3634" i="16" s="1"/>
  <c r="F3635" i="16" s="1"/>
  <c r="F3636" i="16" s="1"/>
  <c r="F3637" i="16" s="1"/>
  <c r="F3638" i="16" s="1"/>
  <c r="F3639" i="16" s="1"/>
  <c r="F3640" i="16" s="1"/>
  <c r="F3641" i="16" s="1"/>
  <c r="F3642" i="16" s="1"/>
  <c r="F3643" i="16" s="1"/>
  <c r="F3644" i="16" s="1"/>
  <c r="F3645" i="16" s="1"/>
  <c r="F3646" i="16" s="1"/>
  <c r="F3647" i="16" s="1"/>
  <c r="F3648" i="16" s="1"/>
  <c r="F3649" i="16" s="1"/>
  <c r="F3650" i="16" s="1"/>
  <c r="F3651" i="16" s="1"/>
  <c r="F3652" i="16" s="1"/>
  <c r="F3653" i="16" s="1"/>
  <c r="F3654" i="16" s="1"/>
  <c r="F3655" i="16" s="1"/>
  <c r="F3656" i="16" s="1"/>
  <c r="F3657" i="16" s="1"/>
  <c r="F3658" i="16" s="1"/>
  <c r="F3659" i="16" s="1"/>
  <c r="F3660" i="16" s="1"/>
  <c r="F3661" i="16" s="1"/>
  <c r="F3662" i="16" s="1"/>
  <c r="F3663" i="16" s="1"/>
  <c r="F3664" i="16" s="1"/>
  <c r="F3665" i="16" s="1"/>
  <c r="F3666" i="16" s="1"/>
  <c r="F3667" i="16" s="1"/>
  <c r="F3668" i="16" s="1"/>
  <c r="F3669" i="16" s="1"/>
  <c r="F3670" i="16" s="1"/>
  <c r="F3671" i="16" s="1"/>
  <c r="F3672" i="16" s="1"/>
  <c r="F3673" i="16" s="1"/>
  <c r="F3674" i="16" s="1"/>
  <c r="F3675" i="16" s="1"/>
  <c r="F3676" i="16" s="1"/>
  <c r="F3677" i="16" s="1"/>
  <c r="F3678" i="16" s="1"/>
  <c r="F3679" i="16" s="1"/>
  <c r="F3680" i="16" s="1"/>
  <c r="F3681" i="16" s="1"/>
  <c r="F3682" i="16" s="1"/>
  <c r="F3683" i="16" s="1"/>
  <c r="F3684" i="16" s="1"/>
  <c r="F3685" i="16" s="1"/>
  <c r="F3686" i="16" s="1"/>
  <c r="F3687" i="16" s="1"/>
  <c r="F3688" i="16" s="1"/>
  <c r="F3689" i="16" s="1"/>
  <c r="F3690" i="16" s="1"/>
  <c r="F3691" i="16" s="1"/>
  <c r="F3692" i="16" s="1"/>
  <c r="F3693" i="16" s="1"/>
  <c r="F3694" i="16" s="1"/>
  <c r="F3695" i="16" s="1"/>
  <c r="F3696" i="16" s="1"/>
  <c r="F3697" i="16" s="1"/>
  <c r="F3698" i="16" s="1"/>
  <c r="F3699" i="16" s="1"/>
  <c r="F3700" i="16" s="1"/>
  <c r="F3701" i="16" s="1"/>
  <c r="F3702" i="16" s="1"/>
  <c r="F3703" i="16" s="1"/>
  <c r="F3704" i="16" s="1"/>
  <c r="F3705" i="16" s="1"/>
  <c r="F3706" i="16" s="1"/>
  <c r="F3707" i="16" s="1"/>
  <c r="F3708" i="16" s="1"/>
  <c r="F3709" i="16" s="1"/>
  <c r="F3710" i="16" s="1"/>
  <c r="F3711" i="16" s="1"/>
  <c r="F3712" i="16" s="1"/>
  <c r="F3713" i="16" s="1"/>
  <c r="F3714" i="16" s="1"/>
  <c r="F3715" i="16" s="1"/>
  <c r="F3716" i="16" s="1"/>
  <c r="F3717" i="16" s="1"/>
  <c r="F3718" i="16" s="1"/>
  <c r="F3719" i="16" s="1"/>
  <c r="F3720" i="16" s="1"/>
  <c r="F3721" i="16" s="1"/>
  <c r="F3722" i="16" s="1"/>
  <c r="F3723" i="16" s="1"/>
  <c r="F3724" i="16" s="1"/>
  <c r="F3725" i="16" s="1"/>
  <c r="F3726" i="16" s="1"/>
  <c r="F3727" i="16" s="1"/>
  <c r="F3728" i="16" s="1"/>
  <c r="F3729" i="16" s="1"/>
  <c r="F3730" i="16" s="1"/>
  <c r="F3731" i="16" s="1"/>
  <c r="F3732" i="16" s="1"/>
  <c r="F3733" i="16" s="1"/>
  <c r="F3734" i="16" s="1"/>
  <c r="F3735" i="16" s="1"/>
  <c r="F3736" i="16" s="1"/>
  <c r="F3737" i="16" s="1"/>
  <c r="F3738" i="16" s="1"/>
  <c r="F3739" i="16" s="1"/>
  <c r="F3740" i="16" s="1"/>
  <c r="F3741" i="16" s="1"/>
  <c r="F3742" i="16" s="1"/>
  <c r="F3743" i="16" s="1"/>
  <c r="F3744" i="16" s="1"/>
  <c r="F3745" i="16" s="1"/>
  <c r="F3746" i="16" s="1"/>
  <c r="F3747" i="16" s="1"/>
  <c r="F3748" i="16" s="1"/>
  <c r="F3749" i="16" s="1"/>
  <c r="F3750" i="16" s="1"/>
  <c r="F3751" i="16" s="1"/>
  <c r="F3752" i="16" s="1"/>
  <c r="F3753" i="16" s="1"/>
  <c r="F3754" i="16" s="1"/>
  <c r="F3755" i="16" s="1"/>
  <c r="F3756" i="16" s="1"/>
  <c r="F3757" i="16" s="1"/>
  <c r="F3758" i="16" s="1"/>
  <c r="F3759" i="16" s="1"/>
  <c r="F3760" i="16" s="1"/>
  <c r="F3761" i="16" s="1"/>
  <c r="F3762" i="16" s="1"/>
  <c r="F3763" i="16" s="1"/>
  <c r="F3764" i="16" s="1"/>
  <c r="F3765" i="16" s="1"/>
  <c r="F3766" i="16" s="1"/>
  <c r="F3767" i="16" s="1"/>
  <c r="F3768" i="16" s="1"/>
  <c r="F3769" i="16" s="1"/>
  <c r="F3770" i="16" s="1"/>
  <c r="F3771" i="16" s="1"/>
  <c r="F3772" i="16" s="1"/>
  <c r="F3773" i="16" s="1"/>
  <c r="F3774" i="16" s="1"/>
  <c r="F3775" i="16" s="1"/>
  <c r="F3776" i="16" s="1"/>
  <c r="F3777" i="16" s="1"/>
  <c r="F3778" i="16" s="1"/>
  <c r="F3779" i="16" s="1"/>
  <c r="F3780" i="16" s="1"/>
  <c r="F3781" i="16" s="1"/>
  <c r="F3782" i="16" s="1"/>
  <c r="F3783" i="16" s="1"/>
  <c r="F3784" i="16" s="1"/>
  <c r="F3785" i="16" s="1"/>
  <c r="F3786" i="16" s="1"/>
  <c r="F3787" i="16" s="1"/>
  <c r="F3788" i="16" s="1"/>
  <c r="F3789" i="16" s="1"/>
  <c r="F3790" i="16" s="1"/>
  <c r="F3791" i="16" s="1"/>
  <c r="F3792" i="16" s="1"/>
  <c r="F3793" i="16" s="1"/>
  <c r="F3794" i="16" s="1"/>
  <c r="F3795" i="16" s="1"/>
  <c r="F3796" i="16" s="1"/>
  <c r="F3797" i="16" s="1"/>
  <c r="F3798" i="16" s="1"/>
  <c r="F3799" i="16" s="1"/>
  <c r="F3800" i="16" s="1"/>
  <c r="F3801" i="16" s="1"/>
  <c r="F3802" i="16" s="1"/>
  <c r="F3803" i="16" s="1"/>
  <c r="F3804" i="16" s="1"/>
  <c r="F3805" i="16" s="1"/>
  <c r="F3806" i="16" s="1"/>
  <c r="F3807" i="16" s="1"/>
  <c r="F3808" i="16" s="1"/>
  <c r="F3809" i="16" s="1"/>
  <c r="F3810" i="16" s="1"/>
  <c r="F3811" i="16" s="1"/>
  <c r="F3812" i="16" s="1"/>
  <c r="F3813" i="16" s="1"/>
  <c r="F3814" i="16" s="1"/>
  <c r="F3815" i="16" s="1"/>
  <c r="F3816" i="16" s="1"/>
  <c r="F3817" i="16" s="1"/>
  <c r="F3818" i="16" s="1"/>
  <c r="F3819" i="16" s="1"/>
  <c r="F3820" i="16" s="1"/>
  <c r="F3821" i="16" s="1"/>
  <c r="F3822" i="16" s="1"/>
  <c r="F3823" i="16" s="1"/>
  <c r="F3824" i="16" s="1"/>
  <c r="F3825" i="16" s="1"/>
  <c r="F3826" i="16" s="1"/>
  <c r="F3827" i="16" s="1"/>
  <c r="F3828" i="16" s="1"/>
  <c r="F3829" i="16" s="1"/>
  <c r="F3830" i="16" s="1"/>
  <c r="F3831" i="16" s="1"/>
  <c r="F3832" i="16" s="1"/>
  <c r="F3833" i="16" s="1"/>
  <c r="F3834" i="16" s="1"/>
  <c r="F3835" i="16" s="1"/>
  <c r="F3836" i="16" s="1"/>
  <c r="F3837" i="16" s="1"/>
  <c r="F3838" i="16" s="1"/>
  <c r="F3839" i="16" s="1"/>
  <c r="F3840" i="16" s="1"/>
  <c r="F3841" i="16" s="1"/>
  <c r="F3842" i="16" s="1"/>
  <c r="F3843" i="16" s="1"/>
  <c r="F3844" i="16" s="1"/>
  <c r="F3845" i="16" s="1"/>
  <c r="F3846" i="16" s="1"/>
  <c r="F3847" i="16" s="1"/>
  <c r="F3848" i="16" s="1"/>
  <c r="F3849" i="16" s="1"/>
  <c r="F3850" i="16" s="1"/>
  <c r="F3851" i="16" s="1"/>
  <c r="F3852" i="16" s="1"/>
  <c r="F3853" i="16" s="1"/>
  <c r="F3854" i="16" s="1"/>
  <c r="F3855" i="16" s="1"/>
  <c r="F3856" i="16" s="1"/>
  <c r="F3857" i="16" s="1"/>
  <c r="F3858" i="16" s="1"/>
  <c r="F3859" i="16" s="1"/>
  <c r="F3860" i="16" s="1"/>
  <c r="F3861" i="16" s="1"/>
  <c r="F3862" i="16" s="1"/>
  <c r="F3863" i="16" s="1"/>
  <c r="F3864" i="16" s="1"/>
  <c r="F3865" i="16" s="1"/>
  <c r="F3866" i="16" s="1"/>
  <c r="F3867" i="16" s="1"/>
  <c r="F3868" i="16" s="1"/>
  <c r="F3869" i="16" s="1"/>
  <c r="F3870" i="16" s="1"/>
  <c r="F3871" i="16" s="1"/>
  <c r="F3872" i="16" s="1"/>
  <c r="F3873" i="16" s="1"/>
  <c r="F3874" i="16" s="1"/>
  <c r="F3875" i="16" s="1"/>
  <c r="F3876" i="16" s="1"/>
  <c r="F3877" i="16" s="1"/>
  <c r="F3878" i="16" s="1"/>
  <c r="F3879" i="16" s="1"/>
  <c r="F3880" i="16" s="1"/>
  <c r="F3881" i="16" s="1"/>
  <c r="F3882" i="16" s="1"/>
  <c r="F3883" i="16" s="1"/>
  <c r="F3884" i="16" s="1"/>
  <c r="F3885" i="16" s="1"/>
  <c r="F3886" i="16" s="1"/>
  <c r="F3887" i="16" s="1"/>
  <c r="F3888" i="16" s="1"/>
  <c r="F3889" i="16" s="1"/>
  <c r="F3890" i="16" s="1"/>
  <c r="F3891" i="16" s="1"/>
  <c r="F3892" i="16" s="1"/>
  <c r="F3893" i="16" s="1"/>
  <c r="F3894" i="16" s="1"/>
  <c r="F3895" i="16" s="1"/>
  <c r="F3896" i="16" s="1"/>
  <c r="F3897" i="16" s="1"/>
  <c r="F3898" i="16" s="1"/>
  <c r="F3899" i="16" s="1"/>
  <c r="F3900" i="16" s="1"/>
  <c r="F3901" i="16" s="1"/>
  <c r="F3902" i="16" s="1"/>
  <c r="F3903" i="16" s="1"/>
  <c r="F3904" i="16" s="1"/>
  <c r="F3905" i="16" s="1"/>
  <c r="F3906" i="16" s="1"/>
  <c r="F3907" i="16" s="1"/>
  <c r="F3908" i="16" s="1"/>
  <c r="F3909" i="16" s="1"/>
  <c r="F3910" i="16" s="1"/>
  <c r="F3911" i="16" s="1"/>
  <c r="F3912" i="16" s="1"/>
  <c r="F3913" i="16" s="1"/>
  <c r="F3914" i="16" s="1"/>
  <c r="F3915" i="16" s="1"/>
  <c r="F3916" i="16" s="1"/>
  <c r="F3917" i="16" s="1"/>
  <c r="F3918" i="16" s="1"/>
  <c r="F3919" i="16" s="1"/>
  <c r="F3920" i="16" s="1"/>
  <c r="F3921" i="16" s="1"/>
  <c r="F3922" i="16" s="1"/>
  <c r="F3923" i="16" s="1"/>
  <c r="F3924" i="16" s="1"/>
  <c r="F3925" i="16" s="1"/>
  <c r="F3926" i="16" s="1"/>
  <c r="F3927" i="16" s="1"/>
  <c r="F3928" i="16" s="1"/>
  <c r="F3929" i="16" s="1"/>
  <c r="F3930" i="16" s="1"/>
  <c r="F3931" i="16" s="1"/>
  <c r="F3932" i="16" s="1"/>
  <c r="F3933" i="16" s="1"/>
  <c r="F3934" i="16" s="1"/>
  <c r="F3935" i="16" s="1"/>
  <c r="F3936" i="16" s="1"/>
  <c r="F3937" i="16" s="1"/>
  <c r="F3938" i="16" s="1"/>
  <c r="F3939" i="16" s="1"/>
  <c r="F3940" i="16" s="1"/>
  <c r="F3941" i="16" s="1"/>
  <c r="F3942" i="16" s="1"/>
  <c r="F3943" i="16" s="1"/>
  <c r="F3944" i="16" s="1"/>
  <c r="F3945" i="16" s="1"/>
  <c r="F3946" i="16" s="1"/>
  <c r="F3947" i="16" s="1"/>
  <c r="F3948" i="16" s="1"/>
  <c r="F3949" i="16" s="1"/>
  <c r="F3950" i="16" s="1"/>
  <c r="F3951" i="16" s="1"/>
  <c r="F3952" i="16" s="1"/>
  <c r="F3953" i="16" s="1"/>
  <c r="F3954" i="16" s="1"/>
  <c r="F3955" i="16" s="1"/>
  <c r="F3956" i="16" s="1"/>
  <c r="F3957" i="16" s="1"/>
  <c r="F3958" i="16" s="1"/>
  <c r="F3959" i="16" s="1"/>
  <c r="F3960" i="16" s="1"/>
  <c r="F3961" i="16" s="1"/>
  <c r="F3962" i="16" s="1"/>
  <c r="F3963" i="16" s="1"/>
  <c r="F3964" i="16" s="1"/>
  <c r="F3965" i="16" s="1"/>
  <c r="F3966" i="16" s="1"/>
  <c r="F3967" i="16" s="1"/>
  <c r="F3968" i="16" s="1"/>
  <c r="F3969" i="16" s="1"/>
  <c r="F3970" i="16" s="1"/>
  <c r="F3971" i="16" s="1"/>
  <c r="F3972" i="16" s="1"/>
  <c r="F3973" i="16" s="1"/>
  <c r="F3974" i="16" s="1"/>
  <c r="F3975" i="16" s="1"/>
  <c r="F3976" i="16" s="1"/>
  <c r="F3977" i="16" s="1"/>
  <c r="F3978" i="16" s="1"/>
  <c r="F3979" i="16" s="1"/>
  <c r="F3980" i="16" s="1"/>
  <c r="F3981" i="16" s="1"/>
  <c r="F3982" i="16" s="1"/>
  <c r="F3983" i="16" s="1"/>
  <c r="F3984" i="16" s="1"/>
  <c r="F3985" i="16" s="1"/>
  <c r="F3986" i="16" s="1"/>
  <c r="F3987" i="16" s="1"/>
  <c r="F3988" i="16" s="1"/>
  <c r="F3989" i="16" s="1"/>
  <c r="F3990" i="16" s="1"/>
  <c r="F3991" i="16" s="1"/>
  <c r="F3992" i="16" s="1"/>
  <c r="F3993" i="16" s="1"/>
  <c r="F3994" i="16" s="1"/>
  <c r="F3995" i="16" s="1"/>
  <c r="F3996" i="16" s="1"/>
  <c r="F3997" i="16" s="1"/>
  <c r="F3998" i="16" s="1"/>
  <c r="F3999" i="16" s="1"/>
  <c r="F4000" i="16" s="1"/>
  <c r="F4001" i="16" s="1"/>
  <c r="F4002" i="16" s="1"/>
  <c r="F4003" i="16" s="1"/>
  <c r="F4004" i="16" s="1"/>
  <c r="F4005" i="16" s="1"/>
  <c r="F4006" i="16" s="1"/>
  <c r="F4007" i="16" s="1"/>
  <c r="F4008" i="16" s="1"/>
  <c r="F4009" i="16" s="1"/>
  <c r="F4010" i="16" s="1"/>
  <c r="F4011" i="16" s="1"/>
  <c r="F4012" i="16" s="1"/>
  <c r="F4013" i="16" s="1"/>
  <c r="F4014" i="16" s="1"/>
  <c r="F4015" i="16" s="1"/>
  <c r="F4016" i="16" s="1"/>
  <c r="F4017" i="16" s="1"/>
  <c r="F4018" i="16" s="1"/>
  <c r="F4019" i="16" s="1"/>
  <c r="F4020" i="16" s="1"/>
  <c r="F4021" i="16" s="1"/>
  <c r="F4022" i="16" s="1"/>
  <c r="F4023" i="16" s="1"/>
  <c r="F4024" i="16" s="1"/>
  <c r="F4025" i="16" s="1"/>
  <c r="F4026" i="16" s="1"/>
  <c r="F4027" i="16" s="1"/>
  <c r="F4028" i="16" s="1"/>
  <c r="F4029" i="16" s="1"/>
  <c r="F4030" i="16" s="1"/>
  <c r="F4031" i="16" s="1"/>
  <c r="F4032" i="16" s="1"/>
  <c r="F4033" i="16" s="1"/>
  <c r="F4034" i="16" s="1"/>
  <c r="F4035" i="16" s="1"/>
  <c r="F4036" i="16" s="1"/>
  <c r="F4037" i="16" s="1"/>
  <c r="F4038" i="16" s="1"/>
  <c r="F4039" i="16" s="1"/>
  <c r="F4040" i="16" s="1"/>
  <c r="F4041" i="16" s="1"/>
  <c r="F4042" i="16" s="1"/>
  <c r="F4043" i="16" s="1"/>
  <c r="F4044" i="16" s="1"/>
  <c r="F4045" i="16" s="1"/>
  <c r="F4046" i="16" s="1"/>
  <c r="F4047" i="16" s="1"/>
  <c r="F4048" i="16" s="1"/>
  <c r="F4049" i="16" s="1"/>
  <c r="F4050" i="16" s="1"/>
  <c r="F4051" i="16" s="1"/>
  <c r="F4052" i="16" s="1"/>
  <c r="F4053" i="16" s="1"/>
  <c r="F4054" i="16" s="1"/>
  <c r="F4055" i="16" s="1"/>
  <c r="F4056" i="16" s="1"/>
  <c r="F4057" i="16" s="1"/>
  <c r="F4058" i="16" s="1"/>
  <c r="F4059" i="16" s="1"/>
  <c r="F4060" i="16" s="1"/>
  <c r="F4061" i="16" s="1"/>
  <c r="F4062" i="16" s="1"/>
  <c r="F4063" i="16" s="1"/>
  <c r="F4064" i="16" s="1"/>
  <c r="F4065" i="16" s="1"/>
  <c r="F4066" i="16" s="1"/>
  <c r="F4067" i="16" s="1"/>
  <c r="F4068" i="16" s="1"/>
  <c r="F4069" i="16" s="1"/>
  <c r="F4070" i="16" s="1"/>
  <c r="F4071" i="16" s="1"/>
  <c r="F4072" i="16" s="1"/>
  <c r="F4073" i="16" s="1"/>
  <c r="F4074" i="16" s="1"/>
  <c r="F4075" i="16" s="1"/>
  <c r="F4076" i="16" s="1"/>
  <c r="F4077" i="16" s="1"/>
  <c r="F4078" i="16" s="1"/>
  <c r="F4079" i="16" s="1"/>
  <c r="F4080" i="16" s="1"/>
  <c r="F4081" i="16" s="1"/>
  <c r="F4082" i="16" s="1"/>
  <c r="F4083" i="16" s="1"/>
  <c r="F4084" i="16" s="1"/>
  <c r="F4085" i="16" s="1"/>
  <c r="F4086" i="16" s="1"/>
  <c r="F4087" i="16" s="1"/>
  <c r="F4088" i="16" s="1"/>
  <c r="F4089" i="16" s="1"/>
  <c r="F4090" i="16" s="1"/>
  <c r="F4091" i="16" s="1"/>
  <c r="F4092" i="16" s="1"/>
  <c r="F4093" i="16" s="1"/>
  <c r="F4094" i="16" s="1"/>
  <c r="F4095" i="16" s="1"/>
  <c r="F4096" i="16" s="1"/>
  <c r="F4097" i="16" s="1"/>
  <c r="F4098" i="16" s="1"/>
  <c r="F4099" i="16" s="1"/>
  <c r="F4100" i="16" s="1"/>
  <c r="F4101" i="16" s="1"/>
  <c r="F4102" i="16" s="1"/>
  <c r="F4103" i="16" s="1"/>
  <c r="F4104" i="16" s="1"/>
  <c r="F4105" i="16" s="1"/>
  <c r="F4106" i="16" s="1"/>
  <c r="F4107" i="16" s="1"/>
  <c r="F4108" i="16" s="1"/>
  <c r="F4109" i="16" s="1"/>
  <c r="F4110" i="16" s="1"/>
  <c r="F4111" i="16" s="1"/>
  <c r="F4112" i="16" s="1"/>
  <c r="F4113" i="16" s="1"/>
  <c r="F4114" i="16" s="1"/>
  <c r="F4115" i="16" s="1"/>
  <c r="F4116" i="16" s="1"/>
  <c r="F4117" i="16" s="1"/>
  <c r="F4118" i="16" s="1"/>
  <c r="F4119" i="16" s="1"/>
  <c r="F4120" i="16" s="1"/>
  <c r="F4121" i="16" s="1"/>
  <c r="F4122" i="16" s="1"/>
  <c r="F4123" i="16" s="1"/>
  <c r="F4124" i="16" s="1"/>
  <c r="F4125" i="16" s="1"/>
  <c r="F4126" i="16" s="1"/>
  <c r="F4127" i="16" s="1"/>
  <c r="F4128" i="16" s="1"/>
  <c r="F4129" i="16" s="1"/>
  <c r="F4130" i="16" s="1"/>
  <c r="F4131" i="16" s="1"/>
  <c r="F4132" i="16" s="1"/>
  <c r="F4133" i="16" s="1"/>
  <c r="F4134" i="16" s="1"/>
  <c r="F4135" i="16" s="1"/>
  <c r="F4136" i="16" s="1"/>
  <c r="F4137" i="16" s="1"/>
  <c r="F4138" i="16" s="1"/>
  <c r="F4139" i="16" s="1"/>
  <c r="F4140" i="16" s="1"/>
  <c r="F4141" i="16" s="1"/>
  <c r="F4142" i="16" s="1"/>
  <c r="F4143" i="16" s="1"/>
  <c r="F4144" i="16" s="1"/>
  <c r="F4145" i="16" s="1"/>
  <c r="F4146" i="16" s="1"/>
  <c r="F4147" i="16" s="1"/>
  <c r="F4148" i="16" s="1"/>
  <c r="F4149" i="16" s="1"/>
  <c r="F4150" i="16" s="1"/>
  <c r="F4151" i="16" s="1"/>
  <c r="F4152" i="16" s="1"/>
  <c r="F4153" i="16" s="1"/>
  <c r="F4154" i="16" s="1"/>
  <c r="F4155" i="16" s="1"/>
  <c r="F4156" i="16" s="1"/>
  <c r="F4157" i="16" s="1"/>
  <c r="F4158" i="16" s="1"/>
  <c r="F4159" i="16" s="1"/>
  <c r="F4160" i="16" s="1"/>
  <c r="F4161" i="16" s="1"/>
  <c r="F4162" i="16" s="1"/>
  <c r="F4163" i="16" s="1"/>
  <c r="F4164" i="16" s="1"/>
  <c r="F4165" i="16" s="1"/>
  <c r="F4166" i="16" s="1"/>
  <c r="F4167" i="16" s="1"/>
  <c r="F4168" i="16" s="1"/>
  <c r="F4169" i="16" s="1"/>
  <c r="F4170" i="16" s="1"/>
  <c r="F4171" i="16" s="1"/>
  <c r="F4172" i="16" s="1"/>
  <c r="F4173" i="16" s="1"/>
  <c r="F4174" i="16" s="1"/>
  <c r="F4175" i="16" s="1"/>
  <c r="F4176" i="16" s="1"/>
  <c r="F4177" i="16" s="1"/>
  <c r="F4178" i="16" s="1"/>
  <c r="F4179" i="16" s="1"/>
  <c r="F4180" i="16" s="1"/>
  <c r="F4181" i="16" s="1"/>
  <c r="F4182" i="16" s="1"/>
  <c r="F4183" i="16" s="1"/>
  <c r="F4184" i="16" s="1"/>
  <c r="F4185" i="16" s="1"/>
  <c r="F4186" i="16" s="1"/>
  <c r="F4187" i="16" s="1"/>
  <c r="F4188" i="16" s="1"/>
  <c r="F4189" i="16" s="1"/>
  <c r="F4190" i="16" s="1"/>
  <c r="F4191" i="16" s="1"/>
  <c r="F4192" i="16" s="1"/>
  <c r="F4193" i="16" s="1"/>
  <c r="F4194" i="16" s="1"/>
  <c r="F4195" i="16" s="1"/>
  <c r="F4196" i="16" s="1"/>
  <c r="F4197" i="16" s="1"/>
  <c r="F4198" i="16" s="1"/>
  <c r="F4199" i="16" s="1"/>
  <c r="F4200" i="16" s="1"/>
  <c r="F4201" i="16" s="1"/>
  <c r="F4202" i="16" s="1"/>
  <c r="F4203" i="16" s="1"/>
  <c r="F4204" i="16" s="1"/>
  <c r="F4205" i="16" s="1"/>
  <c r="F4206" i="16" s="1"/>
  <c r="F4207" i="16" s="1"/>
  <c r="F4208" i="16" s="1"/>
  <c r="F4209" i="16" s="1"/>
  <c r="F4210" i="16" s="1"/>
  <c r="F4211" i="16" s="1"/>
  <c r="F4212" i="16" s="1"/>
  <c r="F4213" i="16" s="1"/>
  <c r="F4214" i="16" s="1"/>
  <c r="F4215" i="16" s="1"/>
  <c r="F4216" i="16" s="1"/>
  <c r="F4217" i="16" s="1"/>
  <c r="F4218" i="16" s="1"/>
  <c r="F4219" i="16" s="1"/>
  <c r="F4220" i="16" s="1"/>
  <c r="F4221" i="16" s="1"/>
  <c r="F4222" i="16" s="1"/>
  <c r="F4223" i="16" s="1"/>
  <c r="F4224" i="16" s="1"/>
  <c r="F4225" i="16" s="1"/>
  <c r="F4226" i="16" s="1"/>
  <c r="F4227" i="16" s="1"/>
  <c r="F4228" i="16" s="1"/>
  <c r="F4229" i="16" s="1"/>
  <c r="F4230" i="16" s="1"/>
  <c r="F4231" i="16" s="1"/>
  <c r="F4232" i="16" s="1"/>
  <c r="F4233" i="16" s="1"/>
  <c r="F4234" i="16" s="1"/>
  <c r="F4235" i="16" s="1"/>
  <c r="F4236" i="16" s="1"/>
  <c r="F4237" i="16" s="1"/>
  <c r="F4238" i="16" s="1"/>
  <c r="F4239" i="16" s="1"/>
  <c r="F4240" i="16" s="1"/>
  <c r="F4241" i="16" s="1"/>
  <c r="F4242" i="16" s="1"/>
  <c r="F4243" i="16" s="1"/>
  <c r="F4244" i="16" s="1"/>
  <c r="F4245" i="16" s="1"/>
  <c r="F4246" i="16" s="1"/>
  <c r="F4247" i="16" s="1"/>
  <c r="F4248" i="16" s="1"/>
  <c r="F4249" i="16" s="1"/>
  <c r="F4250" i="16" s="1"/>
  <c r="F4251" i="16" s="1"/>
  <c r="F4252" i="16" s="1"/>
  <c r="F4253" i="16" s="1"/>
  <c r="F4254" i="16" s="1"/>
  <c r="F4255" i="16" s="1"/>
  <c r="F4256" i="16" s="1"/>
  <c r="F4257" i="16" s="1"/>
  <c r="F4258" i="16" s="1"/>
  <c r="F4259" i="16" s="1"/>
  <c r="F4260" i="16" s="1"/>
  <c r="F4261" i="16" s="1"/>
  <c r="F4262" i="16" s="1"/>
  <c r="F4263" i="16" s="1"/>
  <c r="F4264" i="16" s="1"/>
  <c r="F4265" i="16" s="1"/>
  <c r="F4266" i="16" s="1"/>
  <c r="F4267" i="16" s="1"/>
  <c r="F4268" i="16" s="1"/>
  <c r="F4269" i="16" s="1"/>
  <c r="F4270" i="16" s="1"/>
  <c r="F4271" i="16" s="1"/>
  <c r="F4272" i="16" s="1"/>
  <c r="F4273" i="16" s="1"/>
  <c r="F4274" i="16" s="1"/>
  <c r="F4275" i="16" s="1"/>
  <c r="F4276" i="16" s="1"/>
  <c r="F4277" i="16" s="1"/>
  <c r="F4278" i="16" s="1"/>
  <c r="F4279" i="16" s="1"/>
  <c r="F4280" i="16" s="1"/>
  <c r="F4281" i="16" s="1"/>
  <c r="F4282" i="16" s="1"/>
  <c r="F4283" i="16" s="1"/>
  <c r="F4284" i="16" s="1"/>
  <c r="F4285" i="16" s="1"/>
  <c r="F4286" i="16" s="1"/>
  <c r="F4287" i="16" s="1"/>
  <c r="F4288" i="16" s="1"/>
  <c r="F4289" i="16" s="1"/>
  <c r="F4290" i="16" s="1"/>
  <c r="F4291" i="16" s="1"/>
  <c r="F4292" i="16" s="1"/>
  <c r="F4293" i="16" s="1"/>
  <c r="F4294" i="16" s="1"/>
  <c r="F4295" i="16" s="1"/>
  <c r="F4296" i="16" s="1"/>
  <c r="F4297" i="16" s="1"/>
  <c r="F4298" i="16" s="1"/>
  <c r="F4299" i="16" s="1"/>
  <c r="F4300" i="16" s="1"/>
  <c r="F4301" i="16" s="1"/>
  <c r="F4302" i="16" s="1"/>
  <c r="F4303" i="16" s="1"/>
  <c r="F4304" i="16" s="1"/>
  <c r="F4305" i="16" s="1"/>
  <c r="F4306" i="16" s="1"/>
  <c r="F4307" i="16" s="1"/>
  <c r="F4308" i="16" s="1"/>
  <c r="F4309" i="16" s="1"/>
  <c r="F4310" i="16" s="1"/>
  <c r="F4311" i="16" s="1"/>
  <c r="F4312" i="16" s="1"/>
  <c r="F4313" i="16" s="1"/>
  <c r="F4314" i="16" s="1"/>
  <c r="F4315" i="16" s="1"/>
  <c r="F4316" i="16" s="1"/>
  <c r="F4317" i="16" s="1"/>
  <c r="F4318" i="16" s="1"/>
  <c r="F4319" i="16" s="1"/>
  <c r="F4320" i="16" s="1"/>
  <c r="F4321" i="16" s="1"/>
  <c r="F4322" i="16" s="1"/>
  <c r="F4323" i="16" s="1"/>
  <c r="F4324" i="16" s="1"/>
  <c r="F4325" i="16" s="1"/>
  <c r="F4326" i="16" s="1"/>
  <c r="F4327" i="16" s="1"/>
  <c r="F4328" i="16" s="1"/>
  <c r="F4329" i="16" s="1"/>
  <c r="F4330" i="16" s="1"/>
  <c r="F4331" i="16" s="1"/>
  <c r="F4332" i="16" s="1"/>
  <c r="F4333" i="16" s="1"/>
  <c r="F4334" i="16" s="1"/>
  <c r="F4335" i="16" s="1"/>
  <c r="F4336" i="16" s="1"/>
  <c r="F4337" i="16" s="1"/>
  <c r="F4338" i="16" s="1"/>
  <c r="F4339" i="16" s="1"/>
  <c r="F4340" i="16" s="1"/>
  <c r="F4341" i="16" s="1"/>
  <c r="F4342" i="16" s="1"/>
  <c r="F4343" i="16" s="1"/>
  <c r="F4344" i="16" s="1"/>
  <c r="F4345" i="16" s="1"/>
  <c r="F4346" i="16" s="1"/>
  <c r="F4347" i="16" s="1"/>
  <c r="F4348" i="16" s="1"/>
  <c r="F4349" i="16" s="1"/>
  <c r="F4350" i="16" s="1"/>
  <c r="F4351" i="16" s="1"/>
  <c r="F4352" i="16" s="1"/>
  <c r="F4353" i="16" s="1"/>
  <c r="F4354" i="16" s="1"/>
  <c r="F4355" i="16" s="1"/>
  <c r="F4356" i="16" s="1"/>
  <c r="F4357" i="16" s="1"/>
  <c r="F4358" i="16" s="1"/>
  <c r="F4359" i="16" s="1"/>
  <c r="F4360" i="16" s="1"/>
  <c r="F4361" i="16" s="1"/>
  <c r="F4362" i="16" s="1"/>
  <c r="F4363" i="16" s="1"/>
  <c r="F4364" i="16" s="1"/>
  <c r="F4365" i="16" s="1"/>
  <c r="F4366" i="16" s="1"/>
  <c r="F4367" i="16" s="1"/>
  <c r="F4368" i="16" s="1"/>
  <c r="F4369" i="16" s="1"/>
  <c r="F4370" i="16" s="1"/>
  <c r="F4371" i="16" s="1"/>
  <c r="F4372" i="16" s="1"/>
  <c r="F4373" i="16" s="1"/>
  <c r="F4374" i="16" s="1"/>
  <c r="F4375" i="16" s="1"/>
  <c r="F4376" i="16" s="1"/>
  <c r="F4377" i="16" s="1"/>
  <c r="F4378" i="16" s="1"/>
  <c r="F4379" i="16" s="1"/>
  <c r="F4380" i="16" s="1"/>
  <c r="F4381" i="16" s="1"/>
  <c r="F4382" i="16" s="1"/>
  <c r="F4383" i="16" s="1"/>
  <c r="F4384" i="16" s="1"/>
  <c r="F4385" i="16" s="1"/>
  <c r="F4386" i="16" s="1"/>
  <c r="F4387" i="16" s="1"/>
  <c r="F4388" i="16" s="1"/>
  <c r="F4389" i="16" s="1"/>
  <c r="F4390" i="16" s="1"/>
  <c r="F4391" i="16" s="1"/>
  <c r="F4392" i="16" s="1"/>
  <c r="F4393" i="16" s="1"/>
  <c r="F4394" i="16" s="1"/>
  <c r="F4395" i="16" s="1"/>
  <c r="F4396" i="16" s="1"/>
  <c r="F4397" i="16" s="1"/>
  <c r="F4398" i="16" s="1"/>
  <c r="F4399" i="16" s="1"/>
  <c r="F4400" i="16" s="1"/>
  <c r="F4401" i="16" s="1"/>
  <c r="F4402" i="16" s="1"/>
  <c r="F4403" i="16" s="1"/>
  <c r="F4404" i="16" s="1"/>
  <c r="F4405" i="16" s="1"/>
  <c r="F4406" i="16" s="1"/>
  <c r="F4407" i="16" s="1"/>
  <c r="F4408" i="16" s="1"/>
  <c r="F4409" i="16" s="1"/>
  <c r="F4410" i="16" s="1"/>
  <c r="F4411" i="16" s="1"/>
  <c r="F4412" i="16" s="1"/>
  <c r="F4413" i="16" s="1"/>
  <c r="F4414" i="16" s="1"/>
  <c r="F4415" i="16" s="1"/>
  <c r="F4416" i="16" s="1"/>
  <c r="F4417" i="16" s="1"/>
  <c r="F4418" i="16" s="1"/>
  <c r="F4419" i="16" s="1"/>
  <c r="F4420" i="16" s="1"/>
  <c r="F4421" i="16" s="1"/>
  <c r="F4422" i="16" s="1"/>
  <c r="F4423" i="16" s="1"/>
  <c r="F4424" i="16" s="1"/>
  <c r="F4425" i="16" s="1"/>
  <c r="F4426" i="16" s="1"/>
  <c r="F4427" i="16" s="1"/>
  <c r="F4428" i="16" s="1"/>
  <c r="F4429" i="16" s="1"/>
  <c r="F4430" i="16" s="1"/>
  <c r="F4431" i="16" s="1"/>
  <c r="F4432" i="16" s="1"/>
  <c r="F4433" i="16" s="1"/>
  <c r="F4434" i="16" s="1"/>
  <c r="F4435" i="16" s="1"/>
  <c r="F4436" i="16" s="1"/>
  <c r="F4437" i="16" s="1"/>
  <c r="F4438" i="16" s="1"/>
  <c r="F4439" i="16" s="1"/>
  <c r="F4440" i="16" s="1"/>
  <c r="F4441" i="16" s="1"/>
  <c r="F4442" i="16" s="1"/>
  <c r="F4443" i="16" s="1"/>
  <c r="F4444" i="16" s="1"/>
  <c r="F4445" i="16" s="1"/>
  <c r="F4446" i="16" s="1"/>
  <c r="F4447" i="16" s="1"/>
  <c r="F4448" i="16" s="1"/>
  <c r="F4449" i="16" s="1"/>
  <c r="F4450" i="16" s="1"/>
  <c r="F4451" i="16" s="1"/>
  <c r="F4452" i="16" s="1"/>
  <c r="F4453" i="16" s="1"/>
  <c r="F4454" i="16" s="1"/>
  <c r="F4455" i="16" s="1"/>
  <c r="F4456" i="16" s="1"/>
  <c r="F4457" i="16" s="1"/>
  <c r="F4458" i="16" s="1"/>
  <c r="F4459" i="16" s="1"/>
  <c r="F4460" i="16" s="1"/>
  <c r="F4461" i="16" s="1"/>
  <c r="F4462" i="16" s="1"/>
  <c r="F4463" i="16" s="1"/>
  <c r="F4464" i="16" s="1"/>
  <c r="F4465" i="16" s="1"/>
  <c r="F4466" i="16" s="1"/>
  <c r="F4467" i="16" s="1"/>
  <c r="F4468" i="16" s="1"/>
  <c r="F4469" i="16" s="1"/>
  <c r="F4470" i="16" s="1"/>
  <c r="F4471" i="16" s="1"/>
  <c r="F4472" i="16" s="1"/>
  <c r="F4473" i="16" s="1"/>
  <c r="F4474" i="16" s="1"/>
  <c r="F4475" i="16" s="1"/>
  <c r="F4476" i="16" s="1"/>
  <c r="F4477" i="16" s="1"/>
  <c r="F4478" i="16" s="1"/>
  <c r="F4479" i="16" s="1"/>
  <c r="F4480" i="16" s="1"/>
  <c r="F4481" i="16" s="1"/>
  <c r="F4482" i="16" s="1"/>
  <c r="F4483" i="16" s="1"/>
  <c r="F4484" i="16" s="1"/>
  <c r="F4485" i="16" s="1"/>
  <c r="F4486" i="16" s="1"/>
  <c r="F4487" i="16" s="1"/>
  <c r="F4488" i="16" s="1"/>
  <c r="F4489" i="16" s="1"/>
  <c r="F4490" i="16" s="1"/>
  <c r="F4491" i="16" s="1"/>
  <c r="F4492" i="16" s="1"/>
  <c r="F4493" i="16" s="1"/>
  <c r="F4494" i="16" s="1"/>
  <c r="F4495" i="16" s="1"/>
  <c r="F4496" i="16" s="1"/>
  <c r="F4497" i="16" s="1"/>
  <c r="F4498" i="16" s="1"/>
  <c r="F4499" i="16" s="1"/>
  <c r="F4500" i="16" s="1"/>
  <c r="F4501" i="16" s="1"/>
  <c r="F4502" i="16" s="1"/>
  <c r="F4503" i="16" s="1"/>
  <c r="F4504" i="16" s="1"/>
  <c r="F4505" i="16" s="1"/>
  <c r="F4506" i="16" s="1"/>
  <c r="F4507" i="16" s="1"/>
  <c r="F4508" i="16" s="1"/>
  <c r="F4509" i="16" s="1"/>
  <c r="F4510" i="16" s="1"/>
  <c r="F4511" i="16" s="1"/>
  <c r="F4512" i="16" s="1"/>
  <c r="F4513" i="16" s="1"/>
  <c r="F4514" i="16" s="1"/>
  <c r="F4515" i="16" s="1"/>
  <c r="F4516" i="16" s="1"/>
  <c r="F4517" i="16" s="1"/>
  <c r="F4518" i="16" s="1"/>
  <c r="F4519" i="16" s="1"/>
  <c r="F4520" i="16" s="1"/>
  <c r="F4521" i="16" s="1"/>
  <c r="F4522" i="16" s="1"/>
  <c r="F4523" i="16" s="1"/>
  <c r="F4524" i="16" s="1"/>
  <c r="F4525" i="16" s="1"/>
  <c r="F4526" i="16" s="1"/>
  <c r="F4527" i="16" s="1"/>
  <c r="F4528" i="16" s="1"/>
  <c r="F4529" i="16" s="1"/>
  <c r="F4530" i="16" s="1"/>
  <c r="F4531" i="16" s="1"/>
  <c r="F4532" i="16" s="1"/>
  <c r="F4533" i="16" s="1"/>
  <c r="F4534" i="16" s="1"/>
  <c r="F4535" i="16" s="1"/>
  <c r="F4536" i="16" s="1"/>
  <c r="F4537" i="16" s="1"/>
  <c r="F4538" i="16" s="1"/>
  <c r="F4539" i="16" s="1"/>
  <c r="F4540" i="16" s="1"/>
  <c r="F4541" i="16" s="1"/>
  <c r="F4542" i="16" s="1"/>
  <c r="F4543" i="16" s="1"/>
  <c r="F4544" i="16" s="1"/>
  <c r="F4545" i="16" s="1"/>
  <c r="F4546" i="16" s="1"/>
  <c r="F4547" i="16" s="1"/>
  <c r="F4548" i="16" s="1"/>
  <c r="F4549" i="16" s="1"/>
  <c r="F4550" i="16" s="1"/>
  <c r="F4551" i="16" s="1"/>
  <c r="F4552" i="16" s="1"/>
  <c r="F4553" i="16" s="1"/>
  <c r="F4554" i="16" s="1"/>
  <c r="F4555" i="16" s="1"/>
  <c r="F4556" i="16" s="1"/>
  <c r="F4557" i="16" s="1"/>
  <c r="F4558" i="16" s="1"/>
  <c r="F4559" i="16" s="1"/>
  <c r="F4560" i="16" s="1"/>
  <c r="F4561" i="16" s="1"/>
  <c r="F4562" i="16" s="1"/>
  <c r="F4563" i="16" s="1"/>
  <c r="F4564" i="16" s="1"/>
  <c r="F4565" i="16" s="1"/>
  <c r="F4566" i="16" s="1"/>
  <c r="F4567" i="16" s="1"/>
  <c r="F4568" i="16" s="1"/>
  <c r="F4569" i="16" s="1"/>
  <c r="F4570" i="16" s="1"/>
  <c r="F4571" i="16" s="1"/>
  <c r="F4572" i="16" s="1"/>
  <c r="F4573" i="16" s="1"/>
  <c r="F4574" i="16" s="1"/>
  <c r="F4575" i="16" s="1"/>
  <c r="F4576" i="16" s="1"/>
  <c r="F4577" i="16" s="1"/>
  <c r="F4578" i="16" s="1"/>
  <c r="F4579" i="16" s="1"/>
  <c r="F4580" i="16" s="1"/>
  <c r="F4581" i="16" s="1"/>
  <c r="F4582" i="16" s="1"/>
  <c r="F4583" i="16" s="1"/>
  <c r="F4584" i="16" s="1"/>
  <c r="F4585" i="16" s="1"/>
  <c r="F4586" i="16" s="1"/>
  <c r="F4587" i="16" s="1"/>
  <c r="F4588" i="16" s="1"/>
  <c r="F4589" i="16" s="1"/>
  <c r="F4590" i="16" s="1"/>
  <c r="F4591" i="16" s="1"/>
  <c r="F4592" i="16" s="1"/>
  <c r="F4593" i="16" s="1"/>
  <c r="F4594" i="16" s="1"/>
  <c r="F4595" i="16" s="1"/>
  <c r="F4596" i="16" s="1"/>
  <c r="F4597" i="16" s="1"/>
  <c r="F4598" i="16" s="1"/>
  <c r="F4599" i="16" s="1"/>
  <c r="F4600" i="16" s="1"/>
  <c r="F4601" i="16" s="1"/>
  <c r="F4602" i="16" s="1"/>
  <c r="F4603" i="16" s="1"/>
  <c r="F4604" i="16" s="1"/>
  <c r="F4605" i="16" s="1"/>
  <c r="F4606" i="16" s="1"/>
  <c r="F4607" i="16" s="1"/>
  <c r="F4608" i="16" s="1"/>
  <c r="F4609" i="16" s="1"/>
  <c r="F4610" i="16" s="1"/>
  <c r="F4611" i="16" s="1"/>
  <c r="F4612" i="16" s="1"/>
  <c r="F4613" i="16" s="1"/>
  <c r="F4614" i="16" s="1"/>
  <c r="F4615" i="16" s="1"/>
  <c r="F4616" i="16" s="1"/>
  <c r="F4617" i="16" s="1"/>
  <c r="F4618" i="16" s="1"/>
  <c r="F4619" i="16" s="1"/>
  <c r="F4620" i="16" s="1"/>
  <c r="F4621" i="16" s="1"/>
  <c r="F4622" i="16" s="1"/>
  <c r="F4623" i="16" s="1"/>
  <c r="F4624" i="16" s="1"/>
  <c r="F4625" i="16" s="1"/>
  <c r="F4626" i="16" s="1"/>
  <c r="F4627" i="16" s="1"/>
  <c r="F4628" i="16" s="1"/>
  <c r="F4629" i="16" s="1"/>
  <c r="F4630" i="16" s="1"/>
  <c r="F4631" i="16" s="1"/>
  <c r="F4632" i="16" s="1"/>
  <c r="F4633" i="16" s="1"/>
  <c r="F4634" i="16" s="1"/>
  <c r="F4635" i="16" s="1"/>
  <c r="F4636" i="16" s="1"/>
  <c r="F4637" i="16" s="1"/>
  <c r="F4638" i="16" s="1"/>
  <c r="F4639" i="16" s="1"/>
  <c r="F4640" i="16" s="1"/>
  <c r="F4641" i="16" s="1"/>
  <c r="F4642" i="16" s="1"/>
  <c r="F4643" i="16" s="1"/>
  <c r="F4644" i="16" s="1"/>
  <c r="F4645" i="16" s="1"/>
  <c r="F4646" i="16" s="1"/>
  <c r="F4647" i="16" s="1"/>
  <c r="F4648" i="16" s="1"/>
  <c r="F4649" i="16" s="1"/>
  <c r="F4650" i="16" s="1"/>
  <c r="F4651" i="16" s="1"/>
  <c r="F4652" i="16" s="1"/>
  <c r="F4653" i="16" s="1"/>
  <c r="F4654" i="16" s="1"/>
  <c r="F4655" i="16" s="1"/>
  <c r="F4656" i="16" s="1"/>
  <c r="F4657" i="16" s="1"/>
  <c r="F4658" i="16" s="1"/>
  <c r="F4659" i="16" s="1"/>
  <c r="F4660" i="16" s="1"/>
  <c r="F4661" i="16" s="1"/>
  <c r="F4662" i="16" s="1"/>
  <c r="F4663" i="16" s="1"/>
  <c r="F4664" i="16" s="1"/>
  <c r="F4665" i="16" s="1"/>
  <c r="F4666" i="16" s="1"/>
  <c r="F4667" i="16" s="1"/>
  <c r="F4668" i="16" s="1"/>
  <c r="F4669" i="16" s="1"/>
  <c r="F4670" i="16" s="1"/>
  <c r="F4671" i="16" s="1"/>
  <c r="F4672" i="16" s="1"/>
  <c r="F4673" i="16" s="1"/>
  <c r="F4674" i="16" s="1"/>
  <c r="F4675" i="16" s="1"/>
  <c r="F4676" i="16" s="1"/>
  <c r="F4677" i="16" s="1"/>
  <c r="F4678" i="16" s="1"/>
  <c r="F4679" i="16" s="1"/>
  <c r="F4680" i="16" s="1"/>
  <c r="F4681" i="16" s="1"/>
  <c r="F4682" i="16" s="1"/>
  <c r="F4683" i="16" s="1"/>
  <c r="F4684" i="16" s="1"/>
  <c r="F4685" i="16" s="1"/>
  <c r="F4686" i="16" s="1"/>
  <c r="F4687" i="16" s="1"/>
  <c r="F4688" i="16" s="1"/>
  <c r="F4689" i="16" s="1"/>
  <c r="F4690" i="16" s="1"/>
  <c r="F4691" i="16" s="1"/>
  <c r="F4692" i="16" s="1"/>
  <c r="F4693" i="16" s="1"/>
  <c r="F4694" i="16" s="1"/>
  <c r="F4695" i="16" s="1"/>
  <c r="F4696" i="16" s="1"/>
  <c r="F4697" i="16" s="1"/>
  <c r="F4698" i="16" s="1"/>
  <c r="F4699" i="16" s="1"/>
  <c r="F4700" i="16" s="1"/>
  <c r="F4701" i="16" s="1"/>
  <c r="F4702" i="16" s="1"/>
  <c r="F4703" i="16" s="1"/>
  <c r="F4704" i="16" s="1"/>
  <c r="F4705" i="16" s="1"/>
  <c r="F4706" i="16" s="1"/>
  <c r="F4707" i="16" s="1"/>
  <c r="F4708" i="16" s="1"/>
  <c r="F4709" i="16" s="1"/>
  <c r="F4710" i="16" s="1"/>
  <c r="F4711" i="16" s="1"/>
  <c r="F4712" i="16" s="1"/>
  <c r="F4713" i="16" s="1"/>
  <c r="F4714" i="16" s="1"/>
  <c r="F4715" i="16" s="1"/>
  <c r="F4716" i="16" s="1"/>
  <c r="F4717" i="16" s="1"/>
  <c r="F4718" i="16" s="1"/>
  <c r="F4719" i="16" s="1"/>
  <c r="F4720" i="16" s="1"/>
  <c r="F4721" i="16" s="1"/>
  <c r="F4722" i="16" s="1"/>
  <c r="F4723" i="16" s="1"/>
  <c r="F4724" i="16" s="1"/>
  <c r="F4725" i="16" s="1"/>
  <c r="F4726" i="16" s="1"/>
  <c r="F4727" i="16" s="1"/>
  <c r="F4728" i="16" s="1"/>
  <c r="F4729" i="16" s="1"/>
  <c r="F4730" i="16" s="1"/>
  <c r="F4731" i="16" s="1"/>
  <c r="F4732" i="16" s="1"/>
  <c r="F4733" i="16" s="1"/>
  <c r="F4734" i="16" s="1"/>
  <c r="F4735" i="16" s="1"/>
  <c r="F4736" i="16" s="1"/>
  <c r="F4737" i="16" s="1"/>
  <c r="F4738" i="16" s="1"/>
  <c r="F4739" i="16" s="1"/>
  <c r="F4740" i="16" s="1"/>
  <c r="F4741" i="16" s="1"/>
  <c r="F4742" i="16" s="1"/>
  <c r="F4743" i="16" s="1"/>
  <c r="F4744" i="16" s="1"/>
  <c r="F4745" i="16" s="1"/>
  <c r="F4746" i="16" s="1"/>
  <c r="F4747" i="16" s="1"/>
  <c r="F4748" i="16" s="1"/>
  <c r="F4749" i="16" s="1"/>
  <c r="F4750" i="16" s="1"/>
  <c r="F4751" i="16" s="1"/>
  <c r="F4752" i="16" s="1"/>
  <c r="F4753" i="16" s="1"/>
  <c r="F4754" i="16" s="1"/>
  <c r="F4755" i="16" s="1"/>
  <c r="F4756" i="16" s="1"/>
  <c r="F4757" i="16" s="1"/>
  <c r="F4758" i="16" s="1"/>
  <c r="F4759" i="16" s="1"/>
  <c r="F4760" i="16" s="1"/>
  <c r="F4761" i="16" s="1"/>
  <c r="F4762" i="16" s="1"/>
  <c r="F4763" i="16" s="1"/>
  <c r="F4764" i="16" s="1"/>
  <c r="F4765" i="16" s="1"/>
  <c r="F4766" i="16" s="1"/>
  <c r="F4767" i="16" s="1"/>
  <c r="F4768" i="16" s="1"/>
  <c r="F4769" i="16" s="1"/>
  <c r="F4770" i="16" s="1"/>
  <c r="F4771" i="16" s="1"/>
  <c r="F4772" i="16" s="1"/>
  <c r="F4773" i="16" s="1"/>
  <c r="F4774" i="16" s="1"/>
  <c r="F4775" i="16" s="1"/>
  <c r="F4776" i="16" s="1"/>
  <c r="F4777" i="16" s="1"/>
  <c r="F4778" i="16" s="1"/>
  <c r="F4779" i="16" s="1"/>
  <c r="F4780" i="16" s="1"/>
  <c r="F4781" i="16" s="1"/>
  <c r="F4782" i="16" s="1"/>
  <c r="F4783" i="16" s="1"/>
  <c r="F4784" i="16" s="1"/>
  <c r="F4785" i="16" s="1"/>
  <c r="F4786" i="16" s="1"/>
  <c r="F4787" i="16" s="1"/>
  <c r="F4788" i="16" s="1"/>
  <c r="F4789" i="16" s="1"/>
  <c r="F4790" i="16" s="1"/>
  <c r="F4791" i="16" s="1"/>
  <c r="F4792" i="16" s="1"/>
  <c r="F4793" i="16" s="1"/>
  <c r="F4794" i="16" s="1"/>
  <c r="F4795" i="16" s="1"/>
  <c r="F4796" i="16" s="1"/>
  <c r="F4797" i="16" s="1"/>
  <c r="F4798" i="16" s="1"/>
  <c r="F4799" i="16" s="1"/>
  <c r="F4800" i="16" s="1"/>
  <c r="F4801" i="16" s="1"/>
  <c r="F4802" i="16" s="1"/>
  <c r="F4803" i="16" s="1"/>
  <c r="F4804" i="16" s="1"/>
  <c r="F4805" i="16" s="1"/>
  <c r="F4806" i="16" s="1"/>
  <c r="F4807" i="16" s="1"/>
  <c r="F4808" i="16" s="1"/>
  <c r="F4809" i="16" s="1"/>
  <c r="F4810" i="16" s="1"/>
  <c r="F4811" i="16" s="1"/>
  <c r="F4812" i="16" s="1"/>
  <c r="F4813" i="16" s="1"/>
  <c r="F4814" i="16" s="1"/>
  <c r="F4815" i="16" s="1"/>
  <c r="F4816" i="16" s="1"/>
  <c r="F4817" i="16" s="1"/>
  <c r="F4818" i="16" s="1"/>
  <c r="F4819" i="16" s="1"/>
  <c r="F4820" i="16" s="1"/>
  <c r="F4821" i="16" s="1"/>
  <c r="F4822" i="16" s="1"/>
  <c r="F4823" i="16" s="1"/>
  <c r="F4824" i="16" s="1"/>
  <c r="F4825" i="16" s="1"/>
  <c r="F4826" i="16" s="1"/>
  <c r="F4827" i="16" s="1"/>
  <c r="F4828" i="16" s="1"/>
  <c r="F4829" i="16" s="1"/>
  <c r="F4830" i="16" s="1"/>
  <c r="F4831" i="16" s="1"/>
  <c r="F4832" i="16" s="1"/>
  <c r="F4833" i="16" s="1"/>
  <c r="F4834" i="16" s="1"/>
  <c r="F4835" i="16" s="1"/>
  <c r="F4836" i="16" s="1"/>
  <c r="F4837" i="16" s="1"/>
  <c r="F4838" i="16" s="1"/>
  <c r="F4839" i="16" s="1"/>
  <c r="F4840" i="16" s="1"/>
  <c r="F4841" i="16" s="1"/>
  <c r="F4842" i="16" s="1"/>
  <c r="F4843" i="16" s="1"/>
  <c r="F4844" i="16" s="1"/>
  <c r="F4845" i="16" s="1"/>
  <c r="F4846" i="16" s="1"/>
  <c r="F4847" i="16" s="1"/>
  <c r="F4848" i="16" s="1"/>
  <c r="F4849" i="16" s="1"/>
  <c r="F4850" i="16" s="1"/>
  <c r="F4851" i="16" s="1"/>
  <c r="F4852" i="16" s="1"/>
  <c r="F4853" i="16" s="1"/>
  <c r="F4854" i="16" s="1"/>
  <c r="F4855" i="16" s="1"/>
  <c r="F4856" i="16" s="1"/>
  <c r="F4857" i="16" s="1"/>
  <c r="F4858" i="16" s="1"/>
  <c r="F4859" i="16" s="1"/>
  <c r="F4860" i="16" s="1"/>
  <c r="F4861" i="16" s="1"/>
  <c r="F4862" i="16" s="1"/>
  <c r="F4863" i="16" s="1"/>
  <c r="F4864" i="16" s="1"/>
  <c r="F4865" i="16" s="1"/>
  <c r="F4866" i="16" s="1"/>
  <c r="F4867" i="16" s="1"/>
  <c r="F4868" i="16" s="1"/>
  <c r="F4869" i="16" s="1"/>
  <c r="F4870" i="16" s="1"/>
  <c r="F4871" i="16" s="1"/>
  <c r="F4872" i="16" s="1"/>
  <c r="F4873" i="16" s="1"/>
  <c r="F4874" i="16" s="1"/>
  <c r="F4875" i="16" s="1"/>
  <c r="F4876" i="16" s="1"/>
  <c r="F4877" i="16" s="1"/>
  <c r="F4878" i="16" s="1"/>
  <c r="F4879" i="16" s="1"/>
  <c r="F4880" i="16" s="1"/>
  <c r="F4881" i="16" s="1"/>
  <c r="F4882" i="16" s="1"/>
  <c r="F4883" i="16" s="1"/>
  <c r="F4884" i="16" s="1"/>
  <c r="F4885" i="16" s="1"/>
  <c r="F4886" i="16" s="1"/>
  <c r="F4887" i="16" s="1"/>
  <c r="F4888" i="16" s="1"/>
  <c r="F4889" i="16" s="1"/>
  <c r="F4890" i="16" s="1"/>
  <c r="F4891" i="16" s="1"/>
  <c r="F4892" i="16" s="1"/>
  <c r="F4893" i="16" s="1"/>
  <c r="F4894" i="16" s="1"/>
  <c r="F4895" i="16" s="1"/>
  <c r="F4896" i="16" s="1"/>
  <c r="F4897" i="16" s="1"/>
  <c r="F4898" i="16" s="1"/>
  <c r="F4899" i="16" s="1"/>
  <c r="F4900" i="16" s="1"/>
  <c r="F4901" i="16" s="1"/>
  <c r="F4902" i="16" s="1"/>
  <c r="F4903" i="16" s="1"/>
  <c r="F4904" i="16" s="1"/>
  <c r="F4905" i="16" s="1"/>
  <c r="F4906" i="16" s="1"/>
  <c r="F4907" i="16" s="1"/>
  <c r="F4908" i="16" s="1"/>
  <c r="F4909" i="16" s="1"/>
  <c r="F4910" i="16" s="1"/>
  <c r="F4911" i="16" s="1"/>
  <c r="F4912" i="16" s="1"/>
  <c r="F4913" i="16" s="1"/>
  <c r="F4914" i="16" s="1"/>
  <c r="F4915" i="16" s="1"/>
  <c r="F4916" i="16" s="1"/>
  <c r="F4917" i="16" s="1"/>
  <c r="F4918" i="16" s="1"/>
  <c r="F4919" i="16" s="1"/>
  <c r="F4920" i="16" s="1"/>
  <c r="F4921" i="16" s="1"/>
  <c r="F4922" i="16" s="1"/>
  <c r="F4923" i="16" s="1"/>
  <c r="F4924" i="16" s="1"/>
  <c r="F4925" i="16" s="1"/>
  <c r="F4926" i="16" s="1"/>
  <c r="F4927" i="16" s="1"/>
  <c r="F4928" i="16" s="1"/>
  <c r="F4929" i="16" s="1"/>
  <c r="F4930" i="16" s="1"/>
  <c r="F4931" i="16" s="1"/>
  <c r="F4932" i="16" s="1"/>
  <c r="F4933" i="16" s="1"/>
  <c r="F4934" i="16" s="1"/>
  <c r="F4935" i="16" s="1"/>
  <c r="F4936" i="16" s="1"/>
  <c r="F4937" i="16" s="1"/>
  <c r="F4938" i="16" s="1"/>
  <c r="F4939" i="16" s="1"/>
  <c r="F4940" i="16" s="1"/>
  <c r="F4941" i="16" s="1"/>
  <c r="F4942" i="16" s="1"/>
  <c r="F4943" i="16" s="1"/>
  <c r="F4944" i="16" s="1"/>
  <c r="F4945" i="16" s="1"/>
  <c r="F4946" i="16" s="1"/>
  <c r="F4947" i="16" s="1"/>
  <c r="F4948" i="16" s="1"/>
  <c r="F4949" i="16" s="1"/>
  <c r="F4950" i="16" s="1"/>
  <c r="F4951" i="16" s="1"/>
  <c r="F4952" i="16" s="1"/>
  <c r="F4953" i="16" s="1"/>
  <c r="F4954" i="16" s="1"/>
  <c r="F4955" i="16" s="1"/>
  <c r="F4956" i="16" s="1"/>
  <c r="F4957" i="16" s="1"/>
  <c r="F4958" i="16" s="1"/>
  <c r="F4959" i="16" s="1"/>
  <c r="F4960" i="16" s="1"/>
  <c r="F4961" i="16" s="1"/>
  <c r="F4962" i="16" s="1"/>
  <c r="F4963" i="16" s="1"/>
  <c r="F4964" i="16" s="1"/>
  <c r="F4965" i="16" s="1"/>
  <c r="F4966" i="16" s="1"/>
  <c r="F4967" i="16" s="1"/>
  <c r="F4968" i="16" s="1"/>
  <c r="F4969" i="16" s="1"/>
  <c r="F4970" i="16" s="1"/>
  <c r="F4971" i="16" s="1"/>
  <c r="F4972" i="16" s="1"/>
  <c r="F4973" i="16" s="1"/>
  <c r="F4974" i="16" s="1"/>
  <c r="F4975" i="16" s="1"/>
  <c r="F4976" i="16" s="1"/>
  <c r="F4977" i="16" s="1"/>
  <c r="F4978" i="16" s="1"/>
  <c r="F4979" i="16" s="1"/>
  <c r="F4980" i="16" s="1"/>
  <c r="F4981" i="16" s="1"/>
  <c r="F4982" i="16" s="1"/>
  <c r="F4983" i="16" s="1"/>
  <c r="F4984" i="16" s="1"/>
  <c r="F4985" i="16" s="1"/>
  <c r="F4986" i="16" s="1"/>
  <c r="F4987" i="16" s="1"/>
  <c r="F4988" i="16" s="1"/>
  <c r="F4989" i="16" s="1"/>
  <c r="F4990" i="16" s="1"/>
  <c r="F4991" i="16" s="1"/>
  <c r="F4992" i="16" s="1"/>
  <c r="F4993" i="16" s="1"/>
  <c r="F4994" i="16" s="1"/>
  <c r="F4995" i="16" s="1"/>
  <c r="F4996" i="16" s="1"/>
  <c r="F4997" i="16" s="1"/>
  <c r="F4998" i="16" s="1"/>
  <c r="F4999" i="16" s="1"/>
  <c r="F5000" i="16" s="1"/>
  <c r="F5001" i="16" s="1"/>
  <c r="F5002" i="16" s="1"/>
  <c r="F5003" i="16" s="1"/>
  <c r="F5004" i="16" s="1"/>
  <c r="F5005" i="16" s="1"/>
  <c r="F5006" i="16" s="1"/>
  <c r="F5007" i="16" s="1"/>
  <c r="F5008" i="16" s="1"/>
  <c r="F5009" i="16" s="1"/>
  <c r="F5010" i="16" s="1"/>
  <c r="F5011" i="16" s="1"/>
  <c r="F5012" i="16" s="1"/>
  <c r="F5013" i="16" s="1"/>
  <c r="F5014" i="16" s="1"/>
  <c r="F5015" i="16" s="1"/>
  <c r="F5016" i="16" s="1"/>
  <c r="P13" i="15"/>
  <c r="P13" i="18" s="1"/>
  <c r="G23" i="18"/>
  <c r="O31" i="15"/>
  <c r="E14" i="16"/>
  <c r="P12" i="18"/>
  <c r="N12" i="15"/>
  <c r="P31" i="15"/>
  <c r="O13" i="15"/>
  <c r="O13" i="18" s="1"/>
  <c r="O11" i="18"/>
  <c r="O17" i="15"/>
  <c r="N13" i="19"/>
  <c r="D29" i="19"/>
  <c r="BH3" i="20" s="1"/>
  <c r="N29" i="19"/>
  <c r="D26" i="19"/>
  <c r="AY3" i="20" s="1"/>
  <c r="N26" i="19"/>
  <c r="N31" i="19"/>
  <c r="D11" i="19"/>
  <c r="N17" i="19"/>
  <c r="N21" i="18"/>
  <c r="D21" i="18" s="1"/>
  <c r="N20" i="18"/>
  <c r="D20" i="18" s="1"/>
  <c r="N19" i="18"/>
  <c r="D19" i="18" s="1"/>
  <c r="N10" i="18"/>
  <c r="D10" i="18" s="1"/>
  <c r="D10" i="15"/>
  <c r="D8" i="18" s="1"/>
  <c r="O26" i="15"/>
  <c r="O24" i="18" s="1"/>
  <c r="O29" i="15"/>
  <c r="O22" i="18"/>
  <c r="P22" i="18"/>
  <c r="P26" i="15"/>
  <c r="P24" i="18" s="1"/>
  <c r="E12" i="18"/>
  <c r="E31" i="15"/>
  <c r="N25" i="15"/>
  <c r="D25" i="15" s="1"/>
  <c r="E13" i="16" l="1"/>
  <c r="F5017" i="16"/>
  <c r="F13" i="16"/>
  <c r="D31" i="19"/>
  <c r="I2" i="20"/>
  <c r="N23" i="18"/>
  <c r="D23" i="18" s="1"/>
  <c r="F26" i="15"/>
  <c r="J26" i="15"/>
  <c r="K22" i="18"/>
  <c r="N22" i="18" s="1"/>
  <c r="D22" i="18" s="1"/>
  <c r="N24" i="15"/>
  <c r="N29" i="15" s="1"/>
  <c r="J11" i="18"/>
  <c r="J13" i="18" s="1"/>
  <c r="J13" i="15"/>
  <c r="F13" i="15"/>
  <c r="K31" i="15"/>
  <c r="H31" i="15"/>
  <c r="M31" i="15"/>
  <c r="J31" i="15"/>
  <c r="L31" i="15"/>
  <c r="F11" i="18"/>
  <c r="F13" i="18" s="1"/>
  <c r="N11" i="15"/>
  <c r="I31" i="15"/>
  <c r="F31" i="15"/>
  <c r="G31" i="15"/>
  <c r="F24" i="18"/>
  <c r="D12" i="15"/>
  <c r="D13" i="19"/>
  <c r="AY2" i="20" s="1"/>
  <c r="D17" i="19"/>
  <c r="BH2" i="20" s="1"/>
  <c r="N12" i="18"/>
  <c r="D12" i="18" s="1"/>
  <c r="E13" i="18"/>
  <c r="J24" i="18" l="1"/>
  <c r="D24" i="15"/>
  <c r="D29" i="15" s="1"/>
  <c r="N26" i="15"/>
  <c r="D24" i="18"/>
  <c r="N31" i="15"/>
  <c r="N13" i="15"/>
  <c r="N11" i="18"/>
  <c r="N13" i="18" s="1"/>
  <c r="N17" i="15"/>
  <c r="D11" i="15"/>
  <c r="N24" i="18"/>
  <c r="D26" i="15" l="1"/>
  <c r="D31" i="15"/>
  <c r="D11" i="18"/>
  <c r="D13" i="18" s="1"/>
  <c r="D17" i="15"/>
  <c r="D13" i="15"/>
</calcChain>
</file>

<file path=xl/sharedStrings.xml><?xml version="1.0" encoding="utf-8"?>
<sst xmlns="http://schemas.openxmlformats.org/spreadsheetml/2006/main" count="294" uniqueCount="156">
  <si>
    <t>合　計</t>
  </si>
  <si>
    <t>備考</t>
    <rPh sb="0" eb="2">
      <t>ビコウ</t>
    </rPh>
    <phoneticPr fontId="4"/>
  </si>
  <si>
    <t>返還済額 (D)</t>
    <rPh sb="0" eb="2">
      <t>ヘンカン</t>
    </rPh>
    <rPh sb="2" eb="3">
      <t>スミ</t>
    </rPh>
    <phoneticPr fontId="4"/>
  </si>
  <si>
    <t>計</t>
    <rPh sb="0" eb="1">
      <t>ケイ</t>
    </rPh>
    <phoneticPr fontId="4"/>
  </si>
  <si>
    <t>決算額 (H)</t>
    <rPh sb="0" eb="2">
      <t>ケッサン</t>
    </rPh>
    <rPh sb="2" eb="3">
      <t>ガク</t>
    </rPh>
    <phoneticPr fontId="4"/>
  </si>
  <si>
    <t>（円）</t>
    <phoneticPr fontId="4"/>
  </si>
  <si>
    <t>項目別収支決算表                                                       　　　　　　</t>
    <phoneticPr fontId="4"/>
  </si>
  <si>
    <t>決算額 (B)</t>
    <phoneticPr fontId="4"/>
  </si>
  <si>
    <t>返還済額 (K)</t>
    <rPh sb="0" eb="2">
      <t>ヘンカン</t>
    </rPh>
    <rPh sb="2" eb="3">
      <t>スミ</t>
    </rPh>
    <phoneticPr fontId="4"/>
  </si>
  <si>
    <t>収入額 (A')</t>
    <phoneticPr fontId="4"/>
  </si>
  <si>
    <t>収入額 (G')</t>
    <phoneticPr fontId="4"/>
  </si>
  <si>
    <t>当事業年度分</t>
    <rPh sb="5" eb="6">
      <t>ブン</t>
    </rPh>
    <phoneticPr fontId="4"/>
  </si>
  <si>
    <t>前事業年度分</t>
    <rPh sb="5" eb="6">
      <t>ブン</t>
    </rPh>
    <phoneticPr fontId="4"/>
  </si>
  <si>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4"/>
  </si>
  <si>
    <t>うち自己負担額 (B')</t>
    <phoneticPr fontId="4"/>
  </si>
  <si>
    <t>繰越額(E)</t>
    <rPh sb="0" eb="2">
      <t>クリコシ</t>
    </rPh>
    <phoneticPr fontId="4"/>
  </si>
  <si>
    <t>当事業年度の助成事業の支出状況等は以下の通り。</t>
    <rPh sb="6" eb="8">
      <t>ジョセイ</t>
    </rPh>
    <rPh sb="8" eb="10">
      <t>ジギョウ</t>
    </rPh>
    <rPh sb="17" eb="19">
      <t>イカ</t>
    </rPh>
    <rPh sb="20" eb="21">
      <t>トオ</t>
    </rPh>
    <phoneticPr fontId="4"/>
  </si>
  <si>
    <t>交付決定通知額 (A)</t>
    <rPh sb="0" eb="2">
      <t>コウフ</t>
    </rPh>
    <rPh sb="2" eb="4">
      <t>ケッテイ</t>
    </rPh>
    <rPh sb="4" eb="6">
      <t>ツウチ</t>
    </rPh>
    <rPh sb="6" eb="7">
      <t>ガク</t>
    </rPh>
    <phoneticPr fontId="4"/>
  </si>
  <si>
    <t>差引額 (C) 
=(A)-(B)+(B')</t>
    <rPh sb="0" eb="1">
      <t>サ</t>
    </rPh>
    <rPh sb="1" eb="2">
      <t>ヒ</t>
    </rPh>
    <rPh sb="2" eb="3">
      <t>ガク</t>
    </rPh>
    <phoneticPr fontId="4"/>
  </si>
  <si>
    <t>返還予定額(F)
=(A')-(B)+(B')-(D)-(E)</t>
    <rPh sb="0" eb="2">
      <t>ヘンカン</t>
    </rPh>
    <rPh sb="2" eb="4">
      <t>ヨテイ</t>
    </rPh>
    <rPh sb="4" eb="5">
      <t>ガク</t>
    </rPh>
    <phoneticPr fontId="4"/>
  </si>
  <si>
    <t>交付決定通知額 (G)</t>
    <rPh sb="0" eb="2">
      <t>コウフ</t>
    </rPh>
    <rPh sb="2" eb="4">
      <t>ケッテイ</t>
    </rPh>
    <rPh sb="4" eb="6">
      <t>ツウチ</t>
    </rPh>
    <rPh sb="6" eb="7">
      <t>ガク</t>
    </rPh>
    <phoneticPr fontId="4"/>
  </si>
  <si>
    <t>【ロ】</t>
    <phoneticPr fontId="4"/>
  </si>
  <si>
    <t>【ハ】</t>
    <phoneticPr fontId="4"/>
  </si>
  <si>
    <t>報告書様式2</t>
    <rPh sb="0" eb="2">
      <t>ホウコク</t>
    </rPh>
    <rPh sb="2" eb="3">
      <t>ショ</t>
    </rPh>
    <phoneticPr fontId="4"/>
  </si>
  <si>
    <t>【様式8】別紙</t>
    <rPh sb="1" eb="3">
      <t>ヨウシキ</t>
    </rPh>
    <rPh sb="5" eb="7">
      <t>ベッシ</t>
    </rPh>
    <phoneticPr fontId="4"/>
  </si>
  <si>
    <t>（単位：円）</t>
    <rPh sb="1" eb="3">
      <t>タンイ</t>
    </rPh>
    <rPh sb="4" eb="5">
      <t>エン</t>
    </rPh>
    <phoneticPr fontId="4"/>
  </si>
  <si>
    <t>課　　題　　番　　号</t>
    <rPh sb="0" eb="1">
      <t>カ</t>
    </rPh>
    <rPh sb="3" eb="4">
      <t>ダイ</t>
    </rPh>
    <rPh sb="6" eb="7">
      <t>バン</t>
    </rPh>
    <rPh sb="9" eb="10">
      <t>ゴウ</t>
    </rPh>
    <phoneticPr fontId="4"/>
  </si>
  <si>
    <t>令和</t>
    <rPh sb="0" eb="2">
      <t>レイワ</t>
    </rPh>
    <phoneticPr fontId="4"/>
  </si>
  <si>
    <t>事業名</t>
    <rPh sb="0" eb="2">
      <t>ジギョウ</t>
    </rPh>
    <rPh sb="2" eb="3">
      <t>メイ</t>
    </rPh>
    <phoneticPr fontId="4"/>
  </si>
  <si>
    <t>博士後期課程学生支援
プロジェクト名</t>
    <rPh sb="0" eb="2">
      <t>ハカセ</t>
    </rPh>
    <rPh sb="2" eb="4">
      <t>コウキ</t>
    </rPh>
    <rPh sb="4" eb="6">
      <t>カテイ</t>
    </rPh>
    <rPh sb="6" eb="8">
      <t>ガクセイ</t>
    </rPh>
    <rPh sb="8" eb="10">
      <t>シエン</t>
    </rPh>
    <rPh sb="17" eb="18">
      <t>メイ</t>
    </rPh>
    <phoneticPr fontId="4"/>
  </si>
  <si>
    <t>機関名</t>
    <rPh sb="0" eb="2">
      <t>キカン</t>
    </rPh>
    <rPh sb="2" eb="3">
      <t>ナ</t>
    </rPh>
    <phoneticPr fontId="4"/>
  </si>
  <si>
    <t>事業統括氏名</t>
    <rPh sb="0" eb="2">
      <t>ジギョウ</t>
    </rPh>
    <rPh sb="2" eb="4">
      <t>トウカツ</t>
    </rPh>
    <rPh sb="4" eb="6">
      <t>シメイ</t>
    </rPh>
    <phoneticPr fontId="4"/>
  </si>
  <si>
    <t>経理担当者の所属部署
・職名・氏名</t>
    <rPh sb="6" eb="8">
      <t>ショゾク</t>
    </rPh>
    <rPh sb="8" eb="10">
      <t>ブショ</t>
    </rPh>
    <rPh sb="12" eb="13">
      <t>ショク</t>
    </rPh>
    <rPh sb="13" eb="14">
      <t>メイ</t>
    </rPh>
    <rPh sb="15" eb="17">
      <t>シメイ</t>
    </rPh>
    <phoneticPr fontId="4"/>
  </si>
  <si>
    <t>入出金年月日</t>
    <rPh sb="0" eb="3">
      <t>ニュウシュッキン</t>
    </rPh>
    <rPh sb="3" eb="6">
      <t>ネンガッピ</t>
    </rPh>
    <phoneticPr fontId="4"/>
  </si>
  <si>
    <t>摘　　要</t>
    <phoneticPr fontId="4"/>
  </si>
  <si>
    <t>収　　入</t>
  </si>
  <si>
    <t>支　　出</t>
  </si>
  <si>
    <t>残　　額</t>
  </si>
  <si>
    <t>支　　出　　費　　目</t>
    <phoneticPr fontId="21"/>
  </si>
  <si>
    <t>備　　　　　　　　　考</t>
  </si>
  <si>
    <t>①物品費</t>
    <phoneticPr fontId="4"/>
  </si>
  <si>
    <t>②旅　費</t>
    <phoneticPr fontId="4"/>
  </si>
  <si>
    <t>④その他</t>
    <phoneticPr fontId="21"/>
  </si>
  <si>
    <t>伝票番号</t>
  </si>
  <si>
    <t>支払先</t>
    <phoneticPr fontId="4"/>
  </si>
  <si>
    <t>支出属性</t>
    <rPh sb="0" eb="2">
      <t>シシュツ</t>
    </rPh>
    <rPh sb="2" eb="4">
      <t>ゾクセイ</t>
    </rPh>
    <phoneticPr fontId="4"/>
  </si>
  <si>
    <t>【ろ】</t>
    <phoneticPr fontId="4"/>
  </si>
  <si>
    <t>【は】</t>
    <phoneticPr fontId="4"/>
  </si>
  <si>
    <t>課題管理No</t>
    <rPh sb="0" eb="2">
      <t>カダイ</t>
    </rPh>
    <rPh sb="2" eb="4">
      <t>カンリ</t>
    </rPh>
    <phoneticPr fontId="4"/>
  </si>
  <si>
    <t>日付</t>
    <rPh sb="0" eb="2">
      <t>ヒヅケ</t>
    </rPh>
    <phoneticPr fontId="4"/>
  </si>
  <si>
    <t>繰越決算額 (I)</t>
    <phoneticPr fontId="4"/>
  </si>
  <si>
    <t>②旅費</t>
    <phoneticPr fontId="4"/>
  </si>
  <si>
    <t>④その他</t>
    <phoneticPr fontId="4"/>
  </si>
  <si>
    <t>助成事業費　　　　　　　　　　</t>
    <rPh sb="0" eb="2">
      <t>ジョセイ</t>
    </rPh>
    <rPh sb="2" eb="5">
      <t>ジギョウヒ</t>
    </rPh>
    <phoneticPr fontId="4"/>
  </si>
  <si>
    <t>【イ】研究
奨励費</t>
    <rPh sb="3" eb="5">
      <t>ケンキュウ</t>
    </rPh>
    <rPh sb="6" eb="7">
      <t>ススム</t>
    </rPh>
    <rPh sb="7" eb="8">
      <t>レイ</t>
    </rPh>
    <rPh sb="8" eb="9">
      <t>ヒ</t>
    </rPh>
    <phoneticPr fontId="4"/>
  </si>
  <si>
    <t>【ロ】研究費</t>
    <rPh sb="3" eb="6">
      <t>ケンキュウヒ</t>
    </rPh>
    <phoneticPr fontId="4"/>
  </si>
  <si>
    <t>【ハ】事業統括配分経費</t>
    <rPh sb="3" eb="5">
      <t>ジギョウ</t>
    </rPh>
    <rPh sb="5" eb="7">
      <t>トウカツ</t>
    </rPh>
    <rPh sb="7" eb="9">
      <t>ハイブン</t>
    </rPh>
    <rPh sb="9" eb="11">
      <t>ケイヒ</t>
    </rPh>
    <phoneticPr fontId="4"/>
  </si>
  <si>
    <t>③研究奨励費・謝金</t>
    <phoneticPr fontId="4"/>
  </si>
  <si>
    <t>【ろ】研究費</t>
    <rPh sb="3" eb="6">
      <t>ケンキュウヒ</t>
    </rPh>
    <phoneticPr fontId="4"/>
  </si>
  <si>
    <t>【は】事業統括配分経費</t>
    <rPh sb="3" eb="5">
      <t>ジギョウ</t>
    </rPh>
    <rPh sb="5" eb="7">
      <t>トウカツ</t>
    </rPh>
    <rPh sb="7" eb="9">
      <t>ハイブン</t>
    </rPh>
    <rPh sb="9" eb="11">
      <t>ケイヒ</t>
    </rPh>
    <phoneticPr fontId="4"/>
  </si>
  <si>
    <t>機関から外部への委託費等</t>
    <phoneticPr fontId="4"/>
  </si>
  <si>
    <t>合　計</t>
    <phoneticPr fontId="4"/>
  </si>
  <si>
    <t>合　計</t>
    <phoneticPr fontId="4"/>
  </si>
  <si>
    <t>【ハ】　→　【イ】【ロ】充当調整チェック用</t>
    <rPh sb="12" eb="14">
      <t>ジュウトウ</t>
    </rPh>
    <rPh sb="14" eb="16">
      <t>チョウセイ</t>
    </rPh>
    <rPh sb="20" eb="21">
      <t>ヨウ</t>
    </rPh>
    <phoneticPr fontId="4"/>
  </si>
  <si>
    <t>【イ】
研究奨励費</t>
    <rPh sb="4" eb="6">
      <t>ケンキュウ</t>
    </rPh>
    <rPh sb="6" eb="7">
      <t>ススム</t>
    </rPh>
    <rPh sb="7" eb="8">
      <t>レイ</t>
    </rPh>
    <rPh sb="8" eb="9">
      <t>ヒ</t>
    </rPh>
    <phoneticPr fontId="4"/>
  </si>
  <si>
    <t>うち自己負担額 (H')</t>
    <phoneticPr fontId="4"/>
  </si>
  <si>
    <t>うち自己負担額 (I')</t>
    <phoneticPr fontId="4"/>
  </si>
  <si>
    <t>差引額 (J) 
=(G)-(H)+(H'）-(I)+（I')</t>
    <rPh sb="0" eb="1">
      <t>サ</t>
    </rPh>
    <rPh sb="1" eb="2">
      <t>ヒ</t>
    </rPh>
    <rPh sb="2" eb="3">
      <t>ガク</t>
    </rPh>
    <phoneticPr fontId="4"/>
  </si>
  <si>
    <t>返還予定額 (L)
 =(G')-(H)+(H'）-(I)+（I')-(K)</t>
    <rPh sb="0" eb="2">
      <t>ヘンカン</t>
    </rPh>
    <rPh sb="2" eb="4">
      <t>ヨテイ</t>
    </rPh>
    <rPh sb="4" eb="5">
      <t>ガク</t>
    </rPh>
    <phoneticPr fontId="4"/>
  </si>
  <si>
    <t>助成金充当額(当＋前)
=(B)-(B')+(I)-(I')</t>
    <rPh sb="0" eb="2">
      <t>ジョセイ</t>
    </rPh>
    <rPh sb="2" eb="3">
      <t>カネ</t>
    </rPh>
    <rPh sb="3" eb="5">
      <t>ジュウトウ</t>
    </rPh>
    <rPh sb="5" eb="6">
      <t>ガク</t>
    </rPh>
    <rPh sb="7" eb="8">
      <t>トウ</t>
    </rPh>
    <rPh sb="9" eb="10">
      <t>マエ</t>
    </rPh>
    <phoneticPr fontId="4"/>
  </si>
  <si>
    <t>前事業年度分チェック</t>
    <rPh sb="5" eb="6">
      <t>ブン</t>
    </rPh>
    <phoneticPr fontId="4"/>
  </si>
  <si>
    <t>当事業年度分チェック</t>
    <rPh sb="0" eb="1">
      <t>ア</t>
    </rPh>
    <rPh sb="1" eb="3">
      <t>ジギョウ</t>
    </rPh>
    <rPh sb="3" eb="5">
      <t>ネンド</t>
    </rPh>
    <rPh sb="5" eb="6">
      <t>ブン</t>
    </rPh>
    <phoneticPr fontId="4"/>
  </si>
  <si>
    <t>【ロ／ろ】研究費</t>
    <rPh sb="5" eb="8">
      <t>ケンキュウヒ</t>
    </rPh>
    <phoneticPr fontId="4"/>
  </si>
  <si>
    <t>【ハ／は】事業統括配分経費</t>
    <rPh sb="5" eb="7">
      <t>ジギョウ</t>
    </rPh>
    <rPh sb="7" eb="9">
      <t>トウカツ</t>
    </rPh>
    <rPh sb="9" eb="11">
      <t>ハイブン</t>
    </rPh>
    <rPh sb="11" eb="13">
      <t>ケイヒ</t>
    </rPh>
    <phoneticPr fontId="4"/>
  </si>
  <si>
    <t>【ロ／ろ】</t>
    <phoneticPr fontId="4"/>
  </si>
  <si>
    <t>【ハ／は】</t>
    <phoneticPr fontId="4"/>
  </si>
  <si>
    <t>計</t>
    <phoneticPr fontId="4"/>
  </si>
  <si>
    <t>年度　収支簿</t>
  </si>
  <si>
    <t>③研究奨励費
・謝金</t>
    <rPh sb="1" eb="3">
      <t>ケンキュウ</t>
    </rPh>
    <rPh sb="3" eb="6">
      <t>ショウレイヒ</t>
    </rPh>
    <phoneticPr fontId="4"/>
  </si>
  <si>
    <t>No.</t>
    <phoneticPr fontId="4"/>
  </si>
  <si>
    <t>/</t>
  </si>
  <si>
    <t>/</t>
    <phoneticPr fontId="4"/>
  </si>
  <si>
    <t>SUBTOTAL(オートフィルタで抽出したデータだけを合計）</t>
    <rPh sb="17" eb="19">
      <t>チュウシュツ</t>
    </rPh>
    <rPh sb="27" eb="29">
      <t>ゴウケイ</t>
    </rPh>
    <phoneticPr fontId="4"/>
  </si>
  <si>
    <t>合計</t>
    <rPh sb="0" eb="1">
      <t>ゴウ</t>
    </rPh>
    <phoneticPr fontId="4"/>
  </si>
  <si>
    <t>調整欄（M）</t>
    <rPh sb="0" eb="2">
      <t>チョウセイ</t>
    </rPh>
    <rPh sb="2" eb="3">
      <t>ラン</t>
    </rPh>
    <phoneticPr fontId="4"/>
  </si>
  <si>
    <t>調整欄（N）</t>
    <rPh sb="0" eb="2">
      <t>チョウセイ</t>
    </rPh>
    <rPh sb="2" eb="3">
      <t>ラン</t>
    </rPh>
    <phoneticPr fontId="4"/>
  </si>
  <si>
    <t>助成事業実施計画（M'）
=（A）+（M）</t>
    <rPh sb="0" eb="4">
      <t>ジョセイジギョウ</t>
    </rPh>
    <rPh sb="4" eb="6">
      <t>ジッシ</t>
    </rPh>
    <rPh sb="6" eb="8">
      <t>ケイカク</t>
    </rPh>
    <phoneticPr fontId="4"/>
  </si>
  <si>
    <t>差引額 (C) 
=（M'）-(B)+(B')</t>
    <rPh sb="0" eb="1">
      <t>サ</t>
    </rPh>
    <rPh sb="1" eb="2">
      <t>ヒ</t>
    </rPh>
    <rPh sb="2" eb="3">
      <t>ガク</t>
    </rPh>
    <phoneticPr fontId="4"/>
  </si>
  <si>
    <t>助成事業実施計画（N'）
＝（G）+（N）</t>
    <rPh sb="0" eb="4">
      <t>ジョセイジギョウ</t>
    </rPh>
    <rPh sb="4" eb="6">
      <t>ジッシ</t>
    </rPh>
    <rPh sb="6" eb="8">
      <t>ケイカク</t>
    </rPh>
    <phoneticPr fontId="4"/>
  </si>
  <si>
    <t>差引額 (J) 
=（N'）-(H)+(H'）-(I)+（I')</t>
    <rPh sb="0" eb="1">
      <t>サ</t>
    </rPh>
    <rPh sb="1" eb="2">
      <t>ヒ</t>
    </rPh>
    <rPh sb="2" eb="3">
      <t>ガク</t>
    </rPh>
    <phoneticPr fontId="4"/>
  </si>
  <si>
    <t>機関名</t>
    <rPh sb="0" eb="3">
      <t>キカンメイ</t>
    </rPh>
    <phoneticPr fontId="4"/>
  </si>
  <si>
    <t>SPXX-XXX-0X</t>
    <phoneticPr fontId="4"/>
  </si>
  <si>
    <t>年度</t>
    <rPh sb="0" eb="2">
      <t>ネンド</t>
    </rPh>
    <phoneticPr fontId="4"/>
  </si>
  <si>
    <t>外部への委託費等　【ロ／ろ】【ハ／は】　計</t>
    <rPh sb="0" eb="2">
      <t>ガイブ</t>
    </rPh>
    <rPh sb="4" eb="8">
      <t>イタクヒトウ</t>
    </rPh>
    <rPh sb="20" eb="21">
      <t>ケイ</t>
    </rPh>
    <phoneticPr fontId="4"/>
  </si>
  <si>
    <t>交付決定通知額　合計</t>
    <rPh sb="0" eb="2">
      <t>コウフ</t>
    </rPh>
    <rPh sb="2" eb="4">
      <t>ケッテイ</t>
    </rPh>
    <rPh sb="4" eb="6">
      <t>ツウチ</t>
    </rPh>
    <rPh sb="6" eb="7">
      <t>ガク</t>
    </rPh>
    <rPh sb="8" eb="10">
      <t>ゴウケイ</t>
    </rPh>
    <phoneticPr fontId="4"/>
  </si>
  <si>
    <t>交付決定通知額　【イ】研究奨励費</t>
    <rPh sb="0" eb="2">
      <t>コウフ</t>
    </rPh>
    <rPh sb="2" eb="4">
      <t>ケッテイ</t>
    </rPh>
    <rPh sb="4" eb="6">
      <t>ツウチ</t>
    </rPh>
    <rPh sb="6" eb="7">
      <t>ガク</t>
    </rPh>
    <rPh sb="11" eb="13">
      <t>ケンキュウ</t>
    </rPh>
    <rPh sb="13" eb="15">
      <t>ショウレイ</t>
    </rPh>
    <rPh sb="15" eb="16">
      <t>ヒ</t>
    </rPh>
    <phoneticPr fontId="4"/>
  </si>
  <si>
    <t>交付決定通知額　【ロ】【ろ】研究費</t>
    <rPh sb="0" eb="2">
      <t>コウフ</t>
    </rPh>
    <rPh sb="2" eb="4">
      <t>ケッテイ</t>
    </rPh>
    <rPh sb="4" eb="6">
      <t>ツウチ</t>
    </rPh>
    <rPh sb="6" eb="7">
      <t>ガク</t>
    </rPh>
    <rPh sb="14" eb="17">
      <t>ケンキュウヒ</t>
    </rPh>
    <phoneticPr fontId="4"/>
  </si>
  <si>
    <t>交付決定通知額　【ハ】【は】事業統括配分経費</t>
    <rPh sb="0" eb="2">
      <t>コウフ</t>
    </rPh>
    <rPh sb="2" eb="4">
      <t>ケッテイ</t>
    </rPh>
    <rPh sb="4" eb="6">
      <t>ツウチ</t>
    </rPh>
    <rPh sb="6" eb="7">
      <t>ガク</t>
    </rPh>
    <rPh sb="14" eb="16">
      <t>ジギョウ</t>
    </rPh>
    <rPh sb="16" eb="18">
      <t>トウカツ</t>
    </rPh>
    <rPh sb="18" eb="20">
      <t>ハイブン</t>
    </rPh>
    <rPh sb="20" eb="22">
      <t>ケイヒ</t>
    </rPh>
    <phoneticPr fontId="4"/>
  </si>
  <si>
    <t>決算額　合計</t>
    <rPh sb="0" eb="2">
      <t>ケッサン</t>
    </rPh>
    <rPh sb="2" eb="3">
      <t>ガク</t>
    </rPh>
    <rPh sb="4" eb="6">
      <t>ゴウケイ</t>
    </rPh>
    <phoneticPr fontId="4"/>
  </si>
  <si>
    <t>決算　【イ】研究奨励費</t>
    <rPh sb="0" eb="2">
      <t>ケッサン</t>
    </rPh>
    <rPh sb="6" eb="8">
      <t>ケンキュウ</t>
    </rPh>
    <rPh sb="8" eb="10">
      <t>ショウレイ</t>
    </rPh>
    <rPh sb="10" eb="11">
      <t>ヒ</t>
    </rPh>
    <phoneticPr fontId="4"/>
  </si>
  <si>
    <t>決算額　【ロ】【ろ】研究費　①物品費</t>
    <rPh sb="0" eb="2">
      <t>ケッサン</t>
    </rPh>
    <rPh sb="2" eb="3">
      <t>ガク</t>
    </rPh>
    <rPh sb="10" eb="12">
      <t>ケンキュウ</t>
    </rPh>
    <rPh sb="12" eb="13">
      <t>ヒ</t>
    </rPh>
    <rPh sb="15" eb="17">
      <t>ブッピン</t>
    </rPh>
    <rPh sb="17" eb="18">
      <t>ヒ</t>
    </rPh>
    <phoneticPr fontId="4"/>
  </si>
  <si>
    <t>決算額　【ロ】【ろ】研究費　②旅費</t>
    <rPh sb="0" eb="2">
      <t>ケッサン</t>
    </rPh>
    <rPh sb="2" eb="3">
      <t>ガク</t>
    </rPh>
    <rPh sb="10" eb="12">
      <t>ケンキュウ</t>
    </rPh>
    <rPh sb="12" eb="13">
      <t>ヒ</t>
    </rPh>
    <rPh sb="15" eb="17">
      <t>リョヒ</t>
    </rPh>
    <rPh sb="16" eb="17">
      <t>ヒ</t>
    </rPh>
    <phoneticPr fontId="4"/>
  </si>
  <si>
    <t>決算額　【ロ】【ろ】研究費　③研究奨励費・謝金</t>
    <rPh sb="0" eb="2">
      <t>ケッサン</t>
    </rPh>
    <rPh sb="2" eb="3">
      <t>ガク</t>
    </rPh>
    <rPh sb="10" eb="12">
      <t>ケンキュウ</t>
    </rPh>
    <rPh sb="12" eb="13">
      <t>ヒ</t>
    </rPh>
    <rPh sb="15" eb="17">
      <t>ケンキュウ</t>
    </rPh>
    <rPh sb="17" eb="19">
      <t>ショウレイ</t>
    </rPh>
    <rPh sb="19" eb="20">
      <t>ヒ</t>
    </rPh>
    <rPh sb="21" eb="23">
      <t>シャキンリョヒ</t>
    </rPh>
    <phoneticPr fontId="4"/>
  </si>
  <si>
    <t>決算額　【ロ】【ろ】研究費　④その他</t>
    <rPh sb="0" eb="2">
      <t>ケッサン</t>
    </rPh>
    <rPh sb="2" eb="3">
      <t>ガク</t>
    </rPh>
    <rPh sb="10" eb="12">
      <t>ケンキュウ</t>
    </rPh>
    <rPh sb="12" eb="13">
      <t>ヒ</t>
    </rPh>
    <rPh sb="17" eb="18">
      <t>タ</t>
    </rPh>
    <phoneticPr fontId="4"/>
  </si>
  <si>
    <t>決算額　【ハ】【は】事業統括配分経費　①物品費</t>
    <rPh sb="0" eb="2">
      <t>ケッサン</t>
    </rPh>
    <rPh sb="2" eb="3">
      <t>ガク</t>
    </rPh>
    <rPh sb="10" eb="12">
      <t>ジギョウ</t>
    </rPh>
    <rPh sb="12" eb="14">
      <t>トウカツ</t>
    </rPh>
    <rPh sb="14" eb="16">
      <t>ハイブン</t>
    </rPh>
    <rPh sb="16" eb="18">
      <t>ケイヒ</t>
    </rPh>
    <rPh sb="20" eb="22">
      <t>ブッピン</t>
    </rPh>
    <rPh sb="22" eb="23">
      <t>ヒ</t>
    </rPh>
    <phoneticPr fontId="4"/>
  </si>
  <si>
    <t>決算額　【ハ】【は】事業統括配分経費　②旅費</t>
    <rPh sb="0" eb="2">
      <t>ケッサン</t>
    </rPh>
    <rPh sb="2" eb="3">
      <t>ガク</t>
    </rPh>
    <rPh sb="20" eb="22">
      <t>リョヒ</t>
    </rPh>
    <rPh sb="21" eb="22">
      <t>ヒ</t>
    </rPh>
    <phoneticPr fontId="4"/>
  </si>
  <si>
    <t>決算額　【ハ】【は】事業統括配分経費　③研究奨励費・謝金</t>
    <rPh sb="0" eb="2">
      <t>ケッサン</t>
    </rPh>
    <rPh sb="2" eb="3">
      <t>ガク</t>
    </rPh>
    <rPh sb="20" eb="22">
      <t>ケンキュウ</t>
    </rPh>
    <rPh sb="22" eb="24">
      <t>ショウレイ</t>
    </rPh>
    <rPh sb="24" eb="25">
      <t>ヒ</t>
    </rPh>
    <rPh sb="26" eb="28">
      <t>シャキンリョヒ</t>
    </rPh>
    <phoneticPr fontId="4"/>
  </si>
  <si>
    <t>決算額　【ハ】【は】事業統括配分経費　④その他</t>
    <rPh sb="0" eb="2">
      <t>ケッサン</t>
    </rPh>
    <rPh sb="2" eb="3">
      <t>ガク</t>
    </rPh>
    <rPh sb="22" eb="23">
      <t>タ</t>
    </rPh>
    <phoneticPr fontId="4"/>
  </si>
  <si>
    <t>決算額　外部への委託費等　【ロ】【ろ】</t>
    <rPh sb="0" eb="3">
      <t>ケッサンガク</t>
    </rPh>
    <rPh sb="4" eb="6">
      <t>ガイブ</t>
    </rPh>
    <rPh sb="8" eb="11">
      <t>イタクヒ</t>
    </rPh>
    <rPh sb="11" eb="12">
      <t>トウ</t>
    </rPh>
    <phoneticPr fontId="4"/>
  </si>
  <si>
    <t>決算額　外部への委託費等　【ハ】【は】</t>
    <rPh sb="4" eb="6">
      <t>ガイブ</t>
    </rPh>
    <rPh sb="8" eb="11">
      <t>イタクヒ</t>
    </rPh>
    <rPh sb="11" eb="12">
      <t>トウ</t>
    </rPh>
    <phoneticPr fontId="4"/>
  </si>
  <si>
    <t>うち自己負担額　合計</t>
    <rPh sb="8" eb="10">
      <t>ゴウケイ</t>
    </rPh>
    <phoneticPr fontId="4"/>
  </si>
  <si>
    <t>うち自己負担額　【イ】研究奨励費</t>
    <rPh sb="11" eb="13">
      <t>ケンキュウ</t>
    </rPh>
    <rPh sb="13" eb="15">
      <t>ショウレイ</t>
    </rPh>
    <rPh sb="15" eb="16">
      <t>ヒ</t>
    </rPh>
    <phoneticPr fontId="4"/>
  </si>
  <si>
    <t>うち自己負担額　【ロ】【ろ】研究費　①物品費</t>
    <rPh sb="14" eb="16">
      <t>ケンキュウ</t>
    </rPh>
    <rPh sb="16" eb="17">
      <t>ヒ</t>
    </rPh>
    <rPh sb="19" eb="21">
      <t>ブッピン</t>
    </rPh>
    <rPh sb="21" eb="22">
      <t>ヒ</t>
    </rPh>
    <phoneticPr fontId="4"/>
  </si>
  <si>
    <t>うち自己負担額　【ロ】【ろ】研究費　②旅費</t>
    <rPh sb="14" eb="16">
      <t>ケンキュウ</t>
    </rPh>
    <rPh sb="16" eb="17">
      <t>ヒ</t>
    </rPh>
    <rPh sb="19" eb="21">
      <t>リョヒ</t>
    </rPh>
    <rPh sb="20" eb="21">
      <t>ヒ</t>
    </rPh>
    <phoneticPr fontId="4"/>
  </si>
  <si>
    <t>うち自己負担額　【ロ】【ろ】研究費　③研究奨励費・謝金</t>
    <rPh sb="14" eb="16">
      <t>ケンキュウ</t>
    </rPh>
    <rPh sb="16" eb="17">
      <t>ヒ</t>
    </rPh>
    <rPh sb="19" eb="21">
      <t>ケンキュウ</t>
    </rPh>
    <rPh sb="21" eb="23">
      <t>ショウレイ</t>
    </rPh>
    <rPh sb="23" eb="24">
      <t>ヒ</t>
    </rPh>
    <rPh sb="25" eb="27">
      <t>シャキンリョヒ</t>
    </rPh>
    <phoneticPr fontId="4"/>
  </si>
  <si>
    <t>うち自己負担額　【ロ】【ろ】研究費　④その他</t>
    <rPh sb="14" eb="16">
      <t>ケンキュウ</t>
    </rPh>
    <rPh sb="16" eb="17">
      <t>ヒ</t>
    </rPh>
    <rPh sb="21" eb="22">
      <t>タ</t>
    </rPh>
    <phoneticPr fontId="4"/>
  </si>
  <si>
    <t>うち自己負担額　【ハ】【は】事業統括配分経費　①物品費</t>
    <rPh sb="14" eb="16">
      <t>ジギョウ</t>
    </rPh>
    <rPh sb="16" eb="18">
      <t>トウカツ</t>
    </rPh>
    <rPh sb="18" eb="20">
      <t>ハイブン</t>
    </rPh>
    <rPh sb="20" eb="22">
      <t>ケイヒ</t>
    </rPh>
    <rPh sb="24" eb="26">
      <t>ブッピン</t>
    </rPh>
    <rPh sb="26" eb="27">
      <t>ヒ</t>
    </rPh>
    <phoneticPr fontId="4"/>
  </si>
  <si>
    <t>うち自己負担額　【ハ】【は】事業統括配分経費　②旅費</t>
    <rPh sb="24" eb="26">
      <t>リョヒ</t>
    </rPh>
    <rPh sb="25" eb="26">
      <t>ヒ</t>
    </rPh>
    <phoneticPr fontId="4"/>
  </si>
  <si>
    <t>うち自己負担額　【ハ】【は】事業統括配分経費　③研究奨励費・謝金</t>
    <rPh sb="24" eb="26">
      <t>ケンキュウ</t>
    </rPh>
    <rPh sb="26" eb="28">
      <t>ショウレイ</t>
    </rPh>
    <rPh sb="28" eb="29">
      <t>ヒ</t>
    </rPh>
    <rPh sb="30" eb="32">
      <t>シャキンリョヒ</t>
    </rPh>
    <phoneticPr fontId="4"/>
  </si>
  <si>
    <t>うち自己負担額　【ハ】【は】事業統括配分経費　④その他</t>
    <rPh sb="26" eb="27">
      <t>タ</t>
    </rPh>
    <phoneticPr fontId="4"/>
  </si>
  <si>
    <t>うち自己負担額　外部への委託費等　【ロ】【ろ】</t>
    <rPh sb="2" eb="4">
      <t>ジコ</t>
    </rPh>
    <rPh sb="4" eb="6">
      <t>フタン</t>
    </rPh>
    <rPh sb="6" eb="7">
      <t>ガク</t>
    </rPh>
    <rPh sb="8" eb="10">
      <t>ガイブ</t>
    </rPh>
    <rPh sb="12" eb="15">
      <t>イタクヒ</t>
    </rPh>
    <rPh sb="15" eb="16">
      <t>トウ</t>
    </rPh>
    <phoneticPr fontId="4"/>
  </si>
  <si>
    <t>うち自己負担額　外部への委託費等　【ハ】【は】</t>
    <rPh sb="8" eb="10">
      <t>ガイブ</t>
    </rPh>
    <rPh sb="12" eb="15">
      <t>イタクヒ</t>
    </rPh>
    <rPh sb="15" eb="16">
      <t>トウ</t>
    </rPh>
    <phoneticPr fontId="4"/>
  </si>
  <si>
    <t>差引額　合計</t>
    <rPh sb="0" eb="3">
      <t>サシヒキガク</t>
    </rPh>
    <rPh sb="4" eb="6">
      <t>ゴウケイ</t>
    </rPh>
    <phoneticPr fontId="4"/>
  </si>
  <si>
    <t>差引額　【イ】研究奨励費</t>
    <rPh sb="0" eb="3">
      <t>サシヒキガク</t>
    </rPh>
    <rPh sb="7" eb="9">
      <t>ケンキュウ</t>
    </rPh>
    <rPh sb="9" eb="11">
      <t>ショウレイ</t>
    </rPh>
    <rPh sb="11" eb="12">
      <t>ヒ</t>
    </rPh>
    <phoneticPr fontId="4"/>
  </si>
  <si>
    <t>差引額　【ロ】【ろ】研究費</t>
    <rPh sb="0" eb="3">
      <t>サシヒキガク</t>
    </rPh>
    <rPh sb="10" eb="12">
      <t>ケンキュウ</t>
    </rPh>
    <rPh sb="12" eb="13">
      <t>ヒ</t>
    </rPh>
    <phoneticPr fontId="4"/>
  </si>
  <si>
    <t>差引額　【ハ】【は】事業統括配分経費</t>
    <rPh sb="0" eb="3">
      <t>サシヒキガク</t>
    </rPh>
    <rPh sb="10" eb="12">
      <t>ジギョウ</t>
    </rPh>
    <rPh sb="12" eb="14">
      <t>トウカツ</t>
    </rPh>
    <rPh sb="14" eb="16">
      <t>ハイブン</t>
    </rPh>
    <rPh sb="16" eb="18">
      <t>ケイヒ</t>
    </rPh>
    <phoneticPr fontId="4"/>
  </si>
  <si>
    <t>差引額　外部への委託費等　【ロ】【ろ】</t>
    <rPh sb="0" eb="2">
      <t>サシヒキ</t>
    </rPh>
    <rPh sb="2" eb="3">
      <t>ガク</t>
    </rPh>
    <rPh sb="4" eb="6">
      <t>ガイブ</t>
    </rPh>
    <rPh sb="8" eb="11">
      <t>イタクヒ</t>
    </rPh>
    <rPh sb="11" eb="12">
      <t>トウ</t>
    </rPh>
    <phoneticPr fontId="4"/>
  </si>
  <si>
    <t>差引額　外部への委託費等　【ハ】【は】</t>
    <rPh sb="4" eb="6">
      <t>ガイブ</t>
    </rPh>
    <rPh sb="8" eb="11">
      <t>イタクヒ</t>
    </rPh>
    <rPh sb="11" eb="12">
      <t>トウ</t>
    </rPh>
    <phoneticPr fontId="4"/>
  </si>
  <si>
    <t>繰越決算額　合計</t>
    <rPh sb="0" eb="2">
      <t>クリコシ</t>
    </rPh>
    <rPh sb="2" eb="5">
      <t>ケッサンガク</t>
    </rPh>
    <rPh sb="6" eb="8">
      <t>ゴウケイ</t>
    </rPh>
    <phoneticPr fontId="4"/>
  </si>
  <si>
    <t>繰越決算額　【ロ】【ろ】研究費　①物品費</t>
    <rPh sb="0" eb="2">
      <t>クリコシ</t>
    </rPh>
    <rPh sb="2" eb="5">
      <t>ケッサンガク</t>
    </rPh>
    <rPh sb="12" eb="15">
      <t>ケンキュウヒ</t>
    </rPh>
    <rPh sb="17" eb="19">
      <t>ブッピン</t>
    </rPh>
    <rPh sb="19" eb="20">
      <t>ヒ</t>
    </rPh>
    <phoneticPr fontId="4"/>
  </si>
  <si>
    <t>繰越決算額　【ロ】【ろ】研究費　②旅費</t>
    <rPh sb="0" eb="2">
      <t>クリコシ</t>
    </rPh>
    <rPh sb="2" eb="5">
      <t>ケッサンガク</t>
    </rPh>
    <rPh sb="12" eb="15">
      <t>ケンキュウヒ</t>
    </rPh>
    <rPh sb="17" eb="19">
      <t>リョヒ</t>
    </rPh>
    <phoneticPr fontId="4"/>
  </si>
  <si>
    <t>繰越決算額　【ロ】【ろ】研究費　③研究奨励費・謝金</t>
    <rPh sb="0" eb="2">
      <t>クリコシ</t>
    </rPh>
    <rPh sb="2" eb="5">
      <t>ケッサンガク</t>
    </rPh>
    <rPh sb="12" eb="15">
      <t>ケンキュウヒ</t>
    </rPh>
    <rPh sb="17" eb="19">
      <t>ケンキュウ</t>
    </rPh>
    <rPh sb="19" eb="21">
      <t>ショウレイ</t>
    </rPh>
    <rPh sb="21" eb="22">
      <t>ヒ</t>
    </rPh>
    <rPh sb="23" eb="25">
      <t>シャキン</t>
    </rPh>
    <phoneticPr fontId="4"/>
  </si>
  <si>
    <t>繰越決算額　【ロ】【ろ】研究費　④その他</t>
    <rPh sb="0" eb="2">
      <t>クリコシ</t>
    </rPh>
    <rPh sb="2" eb="5">
      <t>ケッサンガク</t>
    </rPh>
    <rPh sb="12" eb="15">
      <t>ケンキュウヒ</t>
    </rPh>
    <rPh sb="19" eb="20">
      <t>タ</t>
    </rPh>
    <phoneticPr fontId="4"/>
  </si>
  <si>
    <t>繰越決算額　【ハ】【は】事業統括配分経費　①物品費</t>
    <rPh sb="0" eb="2">
      <t>クリコシ</t>
    </rPh>
    <rPh sb="2" eb="5">
      <t>ケッサンガク</t>
    </rPh>
    <rPh sb="22" eb="24">
      <t>ブッピン</t>
    </rPh>
    <rPh sb="24" eb="25">
      <t>ヒ</t>
    </rPh>
    <phoneticPr fontId="4"/>
  </si>
  <si>
    <t>繰越決算額　【ハ】【は】事業統括配分経費　②旅費</t>
    <rPh sb="0" eb="2">
      <t>クリコシ</t>
    </rPh>
    <rPh sb="2" eb="5">
      <t>ケッサンガク</t>
    </rPh>
    <rPh sb="22" eb="24">
      <t>リョヒ</t>
    </rPh>
    <phoneticPr fontId="4"/>
  </si>
  <si>
    <t>繰越決算額　【ハ】【は】事業統括配分経費　③研究奨励費・謝金</t>
    <rPh sb="0" eb="2">
      <t>クリコシ</t>
    </rPh>
    <rPh sb="2" eb="5">
      <t>ケッサンガク</t>
    </rPh>
    <rPh sb="22" eb="24">
      <t>ケンキュウ</t>
    </rPh>
    <rPh sb="24" eb="26">
      <t>ショウレイ</t>
    </rPh>
    <rPh sb="26" eb="27">
      <t>ヒ</t>
    </rPh>
    <rPh sb="28" eb="30">
      <t>シャキン</t>
    </rPh>
    <phoneticPr fontId="4"/>
  </si>
  <si>
    <t>繰越決算額　【ハ】【は】事業統括配分経費　④その他</t>
    <rPh sb="0" eb="2">
      <t>クリコシ</t>
    </rPh>
    <rPh sb="2" eb="5">
      <t>ケッサンガク</t>
    </rPh>
    <rPh sb="24" eb="25">
      <t>タ</t>
    </rPh>
    <phoneticPr fontId="4"/>
  </si>
  <si>
    <t>うち自己負担（繰越決算額）　合計</t>
    <rPh sb="14" eb="16">
      <t>ゴウケイ</t>
    </rPh>
    <phoneticPr fontId="4"/>
  </si>
  <si>
    <t>うち自己負担（繰越決算額）　【ロ】【ろ】研究費　①物品費</t>
    <rPh sb="20" eb="23">
      <t>ケンキュウヒ</t>
    </rPh>
    <rPh sb="25" eb="27">
      <t>ブッピン</t>
    </rPh>
    <rPh sb="27" eb="28">
      <t>ヒ</t>
    </rPh>
    <phoneticPr fontId="4"/>
  </si>
  <si>
    <t>うち自己負担（繰越決算額）　【ロ】【ろ】研究費　②旅費</t>
    <rPh sb="20" eb="23">
      <t>ケンキュウヒ</t>
    </rPh>
    <rPh sb="25" eb="27">
      <t>リョヒ</t>
    </rPh>
    <phoneticPr fontId="4"/>
  </si>
  <si>
    <t>うち自己負担（繰越決算額）　【ロ】【ろ】研究費　③研究奨励費・謝金</t>
    <rPh sb="20" eb="23">
      <t>ケンキュウヒ</t>
    </rPh>
    <rPh sb="25" eb="27">
      <t>ケンキュウ</t>
    </rPh>
    <rPh sb="27" eb="29">
      <t>ショウレイ</t>
    </rPh>
    <rPh sb="29" eb="30">
      <t>ヒ</t>
    </rPh>
    <rPh sb="31" eb="33">
      <t>シャキン</t>
    </rPh>
    <phoneticPr fontId="4"/>
  </si>
  <si>
    <t>うち自己負担（繰越決算額）　【ロ】【ろ】研究費　④その他</t>
    <rPh sb="20" eb="23">
      <t>ケンキュウヒ</t>
    </rPh>
    <rPh sb="27" eb="28">
      <t>タ</t>
    </rPh>
    <phoneticPr fontId="4"/>
  </si>
  <si>
    <t>うち自己負担（繰越決算額）　【ハ】【は】事業統括配分経費　①物品費</t>
    <rPh sb="30" eb="32">
      <t>ブッピン</t>
    </rPh>
    <rPh sb="32" eb="33">
      <t>ヒ</t>
    </rPh>
    <phoneticPr fontId="4"/>
  </si>
  <si>
    <t>うち自己負担（繰越決算額）　【ハ】【は】事業統括配分経費　②旅費</t>
    <rPh sb="30" eb="32">
      <t>リョヒ</t>
    </rPh>
    <phoneticPr fontId="4"/>
  </si>
  <si>
    <t>うち自己負担（繰越決算額）　【ハ】【は】事業統括配分経費　③研究奨励費・謝金</t>
    <rPh sb="30" eb="32">
      <t>ケンキュウ</t>
    </rPh>
    <rPh sb="32" eb="34">
      <t>ショウレイ</t>
    </rPh>
    <rPh sb="34" eb="35">
      <t>ヒ</t>
    </rPh>
    <rPh sb="36" eb="38">
      <t>シャキン</t>
    </rPh>
    <phoneticPr fontId="4"/>
  </si>
  <si>
    <t>うち自己負担（繰越決算額）　【ハ】【は】事業統括配分経費　④その他</t>
    <rPh sb="32" eb="33">
      <t>タ</t>
    </rPh>
    <phoneticPr fontId="4"/>
  </si>
  <si>
    <t>収入額　合計</t>
    <rPh sb="0" eb="3">
      <t>シュウニュウガク</t>
    </rPh>
    <rPh sb="4" eb="6">
      <t>ゴウケイ</t>
    </rPh>
    <phoneticPr fontId="4"/>
  </si>
  <si>
    <t>返還済額　合計</t>
    <rPh sb="0" eb="2">
      <t>ヘンカン</t>
    </rPh>
    <rPh sb="2" eb="3">
      <t>ズミ</t>
    </rPh>
    <rPh sb="3" eb="4">
      <t>ガクゴウケイ</t>
    </rPh>
    <rPh sb="5" eb="7">
      <t>ゴウケイ</t>
    </rPh>
    <phoneticPr fontId="4"/>
  </si>
  <si>
    <t>返還予定額　合計</t>
    <rPh sb="0" eb="2">
      <t>ヘンカン</t>
    </rPh>
    <rPh sb="2" eb="5">
      <t>ヨテイガク</t>
    </rPh>
    <rPh sb="6" eb="8">
      <t>ゴウケイ</t>
    </rPh>
    <phoneticPr fontId="4"/>
  </si>
  <si>
    <t>繰越額　合計</t>
    <rPh sb="0" eb="2">
      <t>クリコシ</t>
    </rPh>
    <phoneticPr fontId="4"/>
  </si>
  <si>
    <t xml:space="preserve">【返還すべき助成金以外の収入が発生した場合、備考欄に事由と金額を記載のこと(例：納入遅延金等)】
</t>
    <rPh sb="6" eb="9">
      <t>ジョセイキン</t>
    </rPh>
    <phoneticPr fontId="4"/>
  </si>
  <si>
    <t>【20230901】</t>
    <phoneticPr fontId="4"/>
  </si>
  <si>
    <t>令和５年度　収支決算書</t>
    <rPh sb="0" eb="2">
      <t>レイワ</t>
    </rPh>
    <rPh sb="3" eb="5">
      <t>ネンド</t>
    </rPh>
    <rPh sb="6" eb="8">
      <t>シュウシ</t>
    </rPh>
    <rPh sb="8" eb="10">
      <t>ケッサン</t>
    </rPh>
    <rPh sb="10" eb="11">
      <t>ショ</t>
    </rPh>
    <phoneticPr fontId="4"/>
  </si>
  <si>
    <t>【20240401】</t>
    <phoneticPr fontId="4"/>
  </si>
  <si>
    <t>R5年度</t>
  </si>
  <si>
    <t>R4年度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</si>
</sst>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yyyy/m/d;@"/>
    <numFmt numFmtId="179" formatCode="[$]ggge&quot;年&quot;m&quot;月&quot;d&quot;日&quot;;@" x16r2:formatCode16="[$-ja-JP-x-gannen]ggge&quot;年&quot;m&quot;月&quot;d&quot;日&quot;;@"/>
    <numFmt numFmtId="180" formatCode="[$-411]ggge&quot;年&quot;m&quot;月&quot;d&quot;日&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b/>
      <sz val="11"/>
      <color theme="1"/>
      <name val="ＭＳ Ｐゴシック"/>
      <family val="3"/>
      <charset val="128"/>
    </font>
    <font>
      <sz val="12"/>
      <color theme="1"/>
      <name val="ＭＳ ゴシック"/>
      <family val="3"/>
      <charset val="128"/>
    </font>
    <font>
      <sz val="11"/>
      <name val="ＭＳ Ｐゴシック"/>
      <family val="3"/>
      <charset val="128"/>
    </font>
    <font>
      <b/>
      <sz val="10"/>
      <color theme="1"/>
      <name val="ＭＳ ゴシック"/>
      <family val="3"/>
      <charset val="128"/>
    </font>
    <font>
      <sz val="8"/>
      <color theme="1"/>
      <name val="ＭＳ ゴシック"/>
      <family val="3"/>
      <charset val="128"/>
    </font>
    <font>
      <sz val="11"/>
      <color theme="1"/>
      <name val="ＭＳ ゴシック"/>
      <family val="3"/>
      <charset val="128"/>
    </font>
    <font>
      <b/>
      <sz val="10"/>
      <color theme="1"/>
      <name val="ＭＳ Ｐゴシック"/>
      <family val="3"/>
      <charset val="128"/>
    </font>
    <font>
      <sz val="11"/>
      <color rgb="FF9C0006"/>
      <name val="ＭＳ Ｐゴシック"/>
      <family val="2"/>
      <charset val="128"/>
      <scheme val="minor"/>
    </font>
    <font>
      <b/>
      <sz val="12"/>
      <name val="ＭＳ 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6"/>
      <name val="ＭＳ Ｐゴシック"/>
      <family val="2"/>
      <charset val="128"/>
      <scheme val="minor"/>
    </font>
    <font>
      <sz val="9"/>
      <name val="ＭＳ ゴシック"/>
      <family val="3"/>
      <charset val="128"/>
    </font>
    <font>
      <b/>
      <u/>
      <sz val="10"/>
      <color theme="1"/>
      <name val="ＭＳ ゴシック"/>
      <family val="3"/>
      <charset val="128"/>
    </font>
    <font>
      <sz val="10"/>
      <color rgb="FFFF0000"/>
      <name val="ＭＳ ゴシック"/>
      <family val="3"/>
      <charset val="128"/>
    </font>
    <font>
      <sz val="11"/>
      <name val="Meiryo UI"/>
      <family val="3"/>
      <charset val="128"/>
    </font>
    <font>
      <b/>
      <sz val="11"/>
      <color theme="0"/>
      <name val="Meiryo UI"/>
      <family val="3"/>
      <charset val="128"/>
    </font>
    <font>
      <sz val="8"/>
      <name val="ＭＳ ゴシック"/>
      <family val="3"/>
      <charset val="128"/>
    </font>
    <font>
      <sz val="9"/>
      <color theme="1"/>
      <name val="ＭＳ ゴシック"/>
      <family val="3"/>
      <charset val="128"/>
    </font>
    <font>
      <sz val="11"/>
      <color rgb="FFFF0000"/>
      <name val="ＭＳ Ｐゴシック"/>
      <family val="3"/>
      <charset val="128"/>
    </font>
    <font>
      <b/>
      <sz val="10"/>
      <color rgb="FFFF0000"/>
      <name val="ＭＳ ゴシック"/>
      <family val="3"/>
      <charset val="128"/>
    </font>
    <font>
      <b/>
      <sz val="9.5"/>
      <color rgb="FFFF0000"/>
      <name val="ＭＳ ゴシック"/>
      <family val="3"/>
      <charset val="128"/>
    </font>
    <font>
      <b/>
      <sz val="11"/>
      <color rgb="FFFF0000"/>
      <name val="ＭＳ Ｐゴシック"/>
      <family val="3"/>
      <charset val="128"/>
    </font>
    <font>
      <sz val="11"/>
      <color theme="0"/>
      <name val="ＭＳ Ｐゴシック"/>
      <family val="2"/>
      <charset val="128"/>
      <scheme val="minor"/>
    </font>
    <font>
      <sz val="10"/>
      <color theme="0"/>
      <name val="ＭＳ ゴシック"/>
      <family val="3"/>
      <charset val="128"/>
    </font>
    <font>
      <u/>
      <sz val="10"/>
      <color theme="1"/>
      <name val="ＭＳ Ｐゴシック"/>
      <family val="3"/>
      <charset val="128"/>
    </font>
    <font>
      <sz val="10"/>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6" tint="0.39997558519241921"/>
        <bgColor indexed="64"/>
      </patternFill>
    </fill>
    <fill>
      <patternFill patternType="solid">
        <fgColor rgb="FFFFC7CE"/>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249977111117893"/>
        <bgColor indexed="64"/>
      </patternFill>
    </fill>
    <fill>
      <patternFill patternType="solid">
        <fgColor theme="5" tint="-0.249977111117893"/>
        <bgColor indexed="64"/>
      </patternFill>
    </fill>
  </fills>
  <borders count="174">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right/>
      <top/>
      <bottom style="thin">
        <color indexed="64"/>
      </bottom>
      <diagonal style="thin">
        <color indexed="64"/>
      </diagonal>
    </border>
    <border diagonalUp="1">
      <left/>
      <right/>
      <top style="thin">
        <color indexed="64"/>
      </top>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medium">
        <color indexed="64"/>
      </top>
      <bottom/>
      <diagonal style="thin">
        <color indexed="64"/>
      </diagonal>
    </border>
    <border diagonalUp="1">
      <left/>
      <right/>
      <top/>
      <bottom style="medium">
        <color indexed="64"/>
      </bottom>
      <diagonal style="thin">
        <color indexed="64"/>
      </diagonal>
    </border>
    <border>
      <left style="medium">
        <color indexed="64"/>
      </left>
      <right/>
      <top/>
      <bottom style="thin">
        <color indexed="64"/>
      </bottom>
      <diagonal/>
    </border>
    <border>
      <left style="medium">
        <color indexed="64"/>
      </left>
      <right/>
      <top style="thin">
        <color indexed="64"/>
      </top>
      <bottom/>
      <diagonal/>
    </border>
    <border>
      <left/>
      <right/>
      <top style="double">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medium">
        <color indexed="64"/>
      </bottom>
      <diagonal/>
    </border>
    <border diagonalUp="1">
      <left style="thick">
        <color indexed="64"/>
      </left>
      <right/>
      <top/>
      <bottom style="thin">
        <color indexed="64"/>
      </bottom>
      <diagonal style="thin">
        <color indexed="64"/>
      </diagonal>
    </border>
    <border diagonalUp="1">
      <left/>
      <right style="thick">
        <color indexed="64"/>
      </right>
      <top/>
      <bottom style="thin">
        <color indexed="64"/>
      </bottom>
      <diagonal style="thin">
        <color indexed="64"/>
      </diagonal>
    </border>
    <border diagonalUp="1">
      <left style="thick">
        <color indexed="64"/>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ck">
        <color indexed="64"/>
      </left>
      <right/>
      <top style="medium">
        <color indexed="64"/>
      </top>
      <bottom style="thick">
        <color indexed="64"/>
      </bottom>
      <diagonal style="thin">
        <color indexed="64"/>
      </diagonal>
    </border>
    <border diagonalUp="1">
      <left/>
      <right style="thick">
        <color indexed="64"/>
      </right>
      <top style="medium">
        <color indexed="64"/>
      </top>
      <bottom style="thick">
        <color indexed="64"/>
      </bottom>
      <diagonal style="thin">
        <color indexed="64"/>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thick">
        <color indexed="64"/>
      </top>
      <bottom style="medium">
        <color indexed="64"/>
      </bottom>
      <diagonal/>
    </border>
    <border diagonalUp="1">
      <left/>
      <right/>
      <top style="medium">
        <color indexed="64"/>
      </top>
      <bottom style="thick">
        <color indexed="64"/>
      </bottom>
      <diagonal style="thin">
        <color indexed="64"/>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diagonalUp="1">
      <left style="thick">
        <color indexed="64"/>
      </left>
      <right/>
      <top style="medium">
        <color indexed="64"/>
      </top>
      <bottom style="thin">
        <color indexed="64"/>
      </bottom>
      <diagonal style="thin">
        <color indexed="64"/>
      </diagonal>
    </border>
    <border diagonalUp="1">
      <left/>
      <right style="thick">
        <color indexed="64"/>
      </right>
      <top style="medium">
        <color indexed="64"/>
      </top>
      <bottom style="thin">
        <color indexed="64"/>
      </bottom>
      <diagonal style="thin">
        <color indexed="64"/>
      </diagonal>
    </border>
    <border diagonalUp="1">
      <left style="thick">
        <color indexed="64"/>
      </left>
      <right/>
      <top style="thin">
        <color indexed="64"/>
      </top>
      <bottom style="medium">
        <color indexed="64"/>
      </bottom>
      <diagonal style="thin">
        <color indexed="64"/>
      </diagonal>
    </border>
    <border diagonalUp="1">
      <left/>
      <right style="thick">
        <color indexed="64"/>
      </right>
      <top style="thin">
        <color indexed="64"/>
      </top>
      <bottom style="medium">
        <color indexed="64"/>
      </bottom>
      <diagonal style="thin">
        <color indexed="64"/>
      </diagonal>
    </border>
    <border diagonalUp="1">
      <left style="thick">
        <color indexed="64"/>
      </left>
      <right style="thin">
        <color indexed="64"/>
      </right>
      <top style="medium">
        <color indexed="64"/>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medium">
        <color indexed="64"/>
      </bottom>
      <diagonal style="thin">
        <color indexed="64"/>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diagonalUp="1">
      <left style="thick">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medium">
        <color indexed="64"/>
      </top>
      <bottom style="thick">
        <color indexed="64"/>
      </bottom>
      <diagonal style="thin">
        <color indexed="64"/>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right/>
      <top style="thick">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style="thick">
        <color indexed="64"/>
      </left>
      <right style="thick">
        <color indexed="64"/>
      </right>
      <top style="thin">
        <color indexed="64"/>
      </top>
      <bottom style="medium">
        <color indexed="64"/>
      </bottom>
      <diagonal style="thin">
        <color indexed="64"/>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diagonalUp="1">
      <left style="thick">
        <color indexed="64"/>
      </left>
      <right style="thick">
        <color indexed="64"/>
      </right>
      <top style="thin">
        <color indexed="64"/>
      </top>
      <bottom style="thin">
        <color indexed="64"/>
      </bottom>
      <diagonal style="thin">
        <color indexed="64"/>
      </diagonal>
    </border>
    <border diagonalUp="1">
      <left style="thick">
        <color indexed="64"/>
      </left>
      <right style="thick">
        <color indexed="64"/>
      </right>
      <top style="thin">
        <color indexed="64"/>
      </top>
      <bottom style="thick">
        <color indexed="64"/>
      </bottom>
      <diagonal style="thin">
        <color indexed="64"/>
      </diagonal>
    </border>
    <border>
      <left/>
      <right style="medium">
        <color indexed="64"/>
      </right>
      <top style="thick">
        <color indexed="64"/>
      </top>
      <bottom style="medium">
        <color indexed="64"/>
      </bottom>
      <diagonal/>
    </border>
    <border diagonalUp="1">
      <left style="thick">
        <color indexed="64"/>
      </left>
      <right style="thick">
        <color indexed="64"/>
      </right>
      <top style="medium">
        <color indexed="64"/>
      </top>
      <bottom style="medium">
        <color indexed="64"/>
      </bottom>
      <diagonal style="thin">
        <color indexed="64"/>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ck">
        <color indexed="64"/>
      </bottom>
      <diagonal/>
    </border>
    <border>
      <left style="thick">
        <color indexed="64"/>
      </left>
      <right style="thin">
        <color indexed="64"/>
      </right>
      <top/>
      <bottom style="thin">
        <color indexed="64"/>
      </bottom>
      <diagonal/>
    </border>
    <border diagonalUp="1">
      <left/>
      <right style="thin">
        <color auto="1"/>
      </right>
      <top style="thin">
        <color auto="1"/>
      </top>
      <bottom style="medium">
        <color indexed="64"/>
      </bottom>
      <diagonal style="thin">
        <color auto="1"/>
      </diagonal>
    </border>
    <border>
      <left style="thick">
        <color indexed="64"/>
      </left>
      <right style="thick">
        <color indexed="64"/>
      </right>
      <top style="thin">
        <color indexed="64"/>
      </top>
      <bottom style="medium">
        <color indexed="64"/>
      </bottom>
      <diagonal/>
    </border>
    <border>
      <left style="thin">
        <color indexed="64"/>
      </left>
      <right style="thick">
        <color indexed="64"/>
      </right>
      <top style="medium">
        <color indexed="64"/>
      </top>
      <bottom/>
      <diagonal/>
    </border>
    <border diagonalUp="1">
      <left style="thick">
        <color indexed="64"/>
      </left>
      <right style="thick">
        <color indexed="64"/>
      </right>
      <top style="medium">
        <color indexed="64"/>
      </top>
      <bottom/>
      <diagonal style="thin">
        <color indexed="64"/>
      </diagonal>
    </border>
    <border diagonalUp="1">
      <left style="thick">
        <color indexed="64"/>
      </left>
      <right style="thin">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medium">
        <color indexed="64"/>
      </right>
      <top style="medium">
        <color indexed="64"/>
      </top>
      <bottom/>
      <diagonal style="thin">
        <color indexed="64"/>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diagonalUp="1">
      <left style="thick">
        <color indexed="64"/>
      </left>
      <right style="thin">
        <color indexed="64"/>
      </right>
      <top style="thick">
        <color indexed="64"/>
      </top>
      <bottom/>
      <diagonal style="thin">
        <color indexed="64"/>
      </diagonal>
    </border>
    <border diagonalUp="1">
      <left/>
      <right style="medium">
        <color indexed="64"/>
      </right>
      <top style="thick">
        <color indexed="64"/>
      </top>
      <bottom/>
      <diagonal style="thin">
        <color indexed="64"/>
      </diagonal>
    </border>
    <border diagonalUp="1">
      <left style="thick">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ck">
        <color indexed="64"/>
      </left>
      <right style="thick">
        <color indexed="64"/>
      </right>
      <top style="medium">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diagonal/>
    </border>
    <border>
      <left style="thick">
        <color indexed="64"/>
      </left>
      <right style="thick">
        <color indexed="64"/>
      </right>
      <top style="thick">
        <color indexed="64"/>
      </top>
      <bottom style="thin">
        <color indexed="64"/>
      </bottom>
      <diagonal/>
    </border>
    <border diagonalUp="1">
      <left style="thick">
        <color indexed="64"/>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Up="1">
      <left/>
      <right/>
      <top/>
      <bottom style="thick">
        <color indexed="64"/>
      </bottom>
      <diagonal style="thin">
        <color indexed="64"/>
      </diagonal>
    </border>
    <border diagonalUp="1">
      <left style="thick">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s>
  <cellStyleXfs count="7">
    <xf numFmtId="0" fontId="0" fillId="0" borderId="0">
      <alignment vertical="center"/>
    </xf>
    <xf numFmtId="0" fontId="11" fillId="0" borderId="0">
      <alignment vertical="center"/>
    </xf>
    <xf numFmtId="0" fontId="16" fillId="6" borderId="0" applyNumberFormat="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cellStyleXfs>
  <cellXfs count="463">
    <xf numFmtId="0" fontId="0" fillId="0" borderId="0" xfId="0">
      <alignment vertical="center"/>
    </xf>
    <xf numFmtId="178" fontId="26" fillId="7" borderId="0" xfId="0" applyNumberFormat="1" applyFont="1" applyFill="1">
      <alignment vertical="center"/>
    </xf>
    <xf numFmtId="178" fontId="25" fillId="0" borderId="0" xfId="0" applyNumberFormat="1" applyFont="1">
      <alignment vertical="center"/>
    </xf>
    <xf numFmtId="3" fontId="26" fillId="7" borderId="0" xfId="0" applyNumberFormat="1" applyFont="1" applyFill="1">
      <alignment vertical="center"/>
    </xf>
    <xf numFmtId="3" fontId="25" fillId="0" borderId="0" xfId="0" applyNumberFormat="1" applyFont="1">
      <alignment vertical="center"/>
    </xf>
    <xf numFmtId="0" fontId="14" fillId="0" borderId="0" xfId="3" applyFont="1">
      <alignment vertical="center"/>
    </xf>
    <xf numFmtId="0" fontId="23" fillId="0" borderId="23" xfId="3" applyFont="1" applyBorder="1" applyAlignment="1">
      <alignment horizontal="left" vertical="center"/>
    </xf>
    <xf numFmtId="0" fontId="19" fillId="8" borderId="104" xfId="3" applyFont="1" applyFill="1" applyBorder="1" applyAlignment="1" applyProtection="1">
      <alignment horizontal="left" vertical="center" wrapText="1"/>
      <protection locked="0"/>
    </xf>
    <xf numFmtId="0" fontId="19" fillId="8" borderId="107" xfId="3" applyFont="1" applyFill="1" applyBorder="1" applyAlignment="1" applyProtection="1">
      <alignment horizontal="left" vertical="center" wrapText="1"/>
      <protection locked="0"/>
    </xf>
    <xf numFmtId="3" fontId="19" fillId="8" borderId="107" xfId="3" applyNumberFormat="1" applyFont="1" applyFill="1" applyBorder="1" applyAlignment="1" applyProtection="1">
      <alignment horizontal="right" vertical="center" wrapText="1"/>
      <protection locked="0"/>
    </xf>
    <xf numFmtId="0" fontId="27" fillId="8" borderId="107" xfId="3" applyFont="1" applyFill="1" applyBorder="1" applyAlignment="1" applyProtection="1">
      <alignment horizontal="left" vertical="center" wrapText="1"/>
      <protection locked="0"/>
    </xf>
    <xf numFmtId="3" fontId="19" fillId="8" borderId="104" xfId="3" applyNumberFormat="1" applyFont="1" applyFill="1" applyBorder="1" applyAlignment="1" applyProtection="1">
      <alignment horizontal="right" vertical="center" wrapText="1"/>
      <protection locked="0"/>
    </xf>
    <xf numFmtId="0" fontId="19" fillId="8" borderId="108" xfId="3" applyFont="1" applyFill="1" applyBorder="1" applyAlignment="1" applyProtection="1">
      <alignment horizontal="left" vertical="center" wrapText="1"/>
      <protection locked="0"/>
    </xf>
    <xf numFmtId="0" fontId="22" fillId="8" borderId="107" xfId="3" applyFont="1" applyFill="1" applyBorder="1" applyAlignment="1" applyProtection="1">
      <alignment horizontal="left" vertical="center" wrapText="1"/>
      <protection locked="0"/>
    </xf>
    <xf numFmtId="0" fontId="6" fillId="8" borderId="107" xfId="3" applyFont="1" applyFill="1" applyBorder="1" applyAlignment="1" applyProtection="1">
      <alignment horizontal="left" vertical="center" wrapText="1"/>
      <protection locked="0"/>
    </xf>
    <xf numFmtId="3" fontId="6" fillId="8" borderId="107" xfId="3" applyNumberFormat="1" applyFont="1" applyFill="1" applyBorder="1" applyAlignment="1" applyProtection="1">
      <alignment horizontal="right" vertical="center" wrapText="1"/>
      <protection locked="0"/>
    </xf>
    <xf numFmtId="0" fontId="13" fillId="8" borderId="107" xfId="3" applyFont="1" applyFill="1" applyBorder="1" applyAlignment="1" applyProtection="1">
      <alignment horizontal="left" vertical="center" wrapText="1"/>
      <protection locked="0"/>
    </xf>
    <xf numFmtId="3" fontId="6" fillId="8" borderId="106" xfId="3" applyNumberFormat="1" applyFont="1" applyFill="1" applyBorder="1" applyAlignment="1" applyProtection="1">
      <alignment horizontal="right" vertical="center" wrapText="1"/>
      <protection locked="0"/>
    </xf>
    <xf numFmtId="0" fontId="28" fillId="8" borderId="107" xfId="3" applyFont="1" applyFill="1" applyBorder="1" applyAlignment="1" applyProtection="1">
      <alignment horizontal="left" vertical="center" wrapText="1"/>
      <protection locked="0"/>
    </xf>
    <xf numFmtId="176" fontId="6" fillId="9" borderId="126" xfId="0" applyNumberFormat="1" applyFont="1" applyFill="1" applyBorder="1" applyAlignment="1" applyProtection="1">
      <alignment horizontal="right" vertical="center" shrinkToFit="1"/>
      <protection locked="0"/>
    </xf>
    <xf numFmtId="176" fontId="6" fillId="9" borderId="123" xfId="0" applyNumberFormat="1" applyFont="1" applyFill="1" applyBorder="1" applyAlignment="1" applyProtection="1">
      <alignment horizontal="right" vertical="center" shrinkToFit="1"/>
      <protection locked="0"/>
    </xf>
    <xf numFmtId="0" fontId="19" fillId="8" borderId="105" xfId="3" applyFont="1" applyFill="1" applyBorder="1" applyAlignment="1" applyProtection="1">
      <alignment horizontal="right" vertical="center" wrapText="1"/>
      <protection locked="0"/>
    </xf>
    <xf numFmtId="0" fontId="6" fillId="8" borderId="105" xfId="3" applyFont="1" applyFill="1" applyBorder="1" applyAlignment="1" applyProtection="1">
      <alignment horizontal="right" vertical="center" wrapText="1"/>
      <protection locked="0"/>
    </xf>
    <xf numFmtId="14" fontId="6" fillId="8" borderId="105" xfId="3" applyNumberFormat="1" applyFont="1" applyFill="1" applyBorder="1" applyAlignment="1" applyProtection="1">
      <alignment horizontal="right" vertical="center" wrapText="1"/>
      <protection locked="0"/>
    </xf>
    <xf numFmtId="14" fontId="19" fillId="8" borderId="105" xfId="3" applyNumberFormat="1" applyFont="1" applyFill="1" applyBorder="1" applyAlignment="1" applyProtection="1">
      <alignment horizontal="right" vertical="center" wrapText="1"/>
      <protection locked="0"/>
    </xf>
    <xf numFmtId="14" fontId="19" fillId="8" borderId="103" xfId="3" applyNumberFormat="1" applyFont="1" applyFill="1" applyBorder="1" applyAlignment="1" applyProtection="1">
      <alignment horizontal="right" vertical="center" wrapText="1"/>
      <protection locked="0"/>
    </xf>
    <xf numFmtId="0" fontId="19" fillId="8" borderId="158" xfId="3" applyFont="1" applyFill="1" applyBorder="1" applyAlignment="1" applyProtection="1">
      <alignment horizontal="left" vertical="center" wrapText="1"/>
      <protection locked="0"/>
    </xf>
    <xf numFmtId="177" fontId="6" fillId="8" borderId="107" xfId="3" applyNumberFormat="1" applyFont="1" applyFill="1" applyBorder="1" applyAlignment="1" applyProtection="1">
      <alignment horizontal="right" vertical="center" wrapText="1"/>
      <protection locked="0"/>
    </xf>
    <xf numFmtId="177" fontId="6" fillId="8" borderId="106" xfId="3" applyNumberFormat="1" applyFont="1" applyFill="1" applyBorder="1" applyAlignment="1" applyProtection="1">
      <alignment horizontal="right" vertical="center" wrapText="1"/>
      <protection locked="0"/>
    </xf>
    <xf numFmtId="0" fontId="6" fillId="8" borderId="159" xfId="3" applyFont="1" applyFill="1" applyBorder="1" applyAlignment="1" applyProtection="1">
      <alignment horizontal="right" vertical="center" wrapText="1"/>
      <protection locked="0"/>
    </xf>
    <xf numFmtId="0" fontId="6" fillId="8" borderId="160" xfId="3" applyFont="1" applyFill="1" applyBorder="1" applyAlignment="1" applyProtection="1">
      <alignment horizontal="left" vertical="center" wrapText="1"/>
      <protection locked="0"/>
    </xf>
    <xf numFmtId="3" fontId="6" fillId="8" borderId="160" xfId="3" applyNumberFormat="1" applyFont="1" applyFill="1" applyBorder="1" applyAlignment="1" applyProtection="1">
      <alignment horizontal="right" vertical="center" wrapText="1"/>
      <protection locked="0"/>
    </xf>
    <xf numFmtId="3" fontId="19" fillId="8" borderId="160" xfId="3" applyNumberFormat="1" applyFont="1" applyFill="1" applyBorder="1" applyAlignment="1" applyProtection="1">
      <alignment horizontal="right" vertical="center" wrapText="1"/>
      <protection locked="0"/>
    </xf>
    <xf numFmtId="0" fontId="19" fillId="8" borderId="160" xfId="3" applyFont="1" applyFill="1" applyBorder="1" applyAlignment="1" applyProtection="1">
      <alignment horizontal="left" vertical="center" wrapText="1"/>
      <protection locked="0"/>
    </xf>
    <xf numFmtId="0" fontId="19" fillId="8" borderId="161" xfId="3" applyFont="1" applyFill="1" applyBorder="1" applyAlignment="1" applyProtection="1">
      <alignment horizontal="left" vertical="center" wrapText="1"/>
      <protection locked="0"/>
    </xf>
    <xf numFmtId="0" fontId="3" fillId="0" borderId="0" xfId="3">
      <alignment vertical="center"/>
    </xf>
    <xf numFmtId="0" fontId="5" fillId="0" borderId="0" xfId="3" applyFont="1">
      <alignment vertical="center"/>
    </xf>
    <xf numFmtId="0" fontId="5" fillId="10" borderId="0" xfId="0" applyFont="1" applyFill="1">
      <alignment vertical="center"/>
    </xf>
    <xf numFmtId="0" fontId="5" fillId="0" borderId="0" xfId="0" applyFont="1">
      <alignment vertical="center"/>
    </xf>
    <xf numFmtId="0" fontId="32" fillId="10" borderId="0" xfId="0" applyFont="1" applyFill="1">
      <alignment vertical="center"/>
    </xf>
    <xf numFmtId="176" fontId="6" fillId="2" borderId="123" xfId="0" applyNumberFormat="1" applyFont="1" applyFill="1" applyBorder="1" applyAlignment="1">
      <alignment horizontal="right" vertical="center" shrinkToFit="1"/>
    </xf>
    <xf numFmtId="176" fontId="19" fillId="4" borderId="132" xfId="0" applyNumberFormat="1" applyFont="1" applyFill="1" applyBorder="1" applyAlignment="1">
      <alignment horizontal="right" vertical="center" shrinkToFit="1"/>
    </xf>
    <xf numFmtId="176" fontId="24" fillId="2" borderId="87" xfId="0" applyNumberFormat="1" applyFont="1" applyFill="1" applyBorder="1" applyAlignment="1">
      <alignment horizontal="right" vertical="center" shrinkToFit="1"/>
    </xf>
    <xf numFmtId="176" fontId="19" fillId="4" borderId="135" xfId="0" applyNumberFormat="1" applyFont="1" applyFill="1" applyBorder="1" applyAlignment="1">
      <alignment horizontal="right" vertical="center" shrinkToFit="1"/>
    </xf>
    <xf numFmtId="176" fontId="24" fillId="2" borderId="61" xfId="0" applyNumberFormat="1" applyFont="1" applyFill="1" applyBorder="1" applyAlignment="1">
      <alignment horizontal="right" vertical="center" shrinkToFit="1"/>
    </xf>
    <xf numFmtId="176" fontId="24" fillId="4" borderId="61" xfId="0" applyNumberFormat="1" applyFont="1" applyFill="1" applyBorder="1" applyAlignment="1">
      <alignment horizontal="right" vertical="center" shrinkToFit="1"/>
    </xf>
    <xf numFmtId="176" fontId="19" fillId="4" borderId="133" xfId="0" applyNumberFormat="1" applyFont="1" applyFill="1" applyBorder="1" applyAlignment="1">
      <alignment horizontal="right" vertical="center" shrinkToFit="1"/>
    </xf>
    <xf numFmtId="176" fontId="6" fillId="2" borderId="64" xfId="0" applyNumberFormat="1" applyFont="1" applyFill="1" applyBorder="1" applyAlignment="1">
      <alignment horizontal="right" vertical="center" shrinkToFit="1"/>
    </xf>
    <xf numFmtId="176" fontId="19" fillId="4" borderId="124" xfId="0" applyNumberFormat="1" applyFont="1" applyFill="1" applyBorder="1" applyAlignment="1">
      <alignment horizontal="right" vertical="center" shrinkToFit="1"/>
    </xf>
    <xf numFmtId="176" fontId="19" fillId="4" borderId="134" xfId="0" applyNumberFormat="1" applyFont="1" applyFill="1" applyBorder="1" applyAlignment="1">
      <alignment horizontal="right" vertical="center" shrinkToFit="1"/>
    </xf>
    <xf numFmtId="176" fontId="6" fillId="2" borderId="62" xfId="0" applyNumberFormat="1" applyFont="1" applyFill="1" applyBorder="1" applyAlignment="1">
      <alignment horizontal="right" vertical="center" shrinkToFit="1"/>
    </xf>
    <xf numFmtId="176" fontId="19" fillId="4" borderId="62" xfId="0" applyNumberFormat="1" applyFont="1" applyFill="1" applyBorder="1" applyAlignment="1">
      <alignment horizontal="right" vertical="center" shrinkToFit="1"/>
    </xf>
    <xf numFmtId="176" fontId="19" fillId="4" borderId="120" xfId="0" applyNumberFormat="1" applyFont="1" applyFill="1" applyBorder="1" applyAlignment="1">
      <alignment horizontal="right" vertical="center" shrinkToFit="1"/>
    </xf>
    <xf numFmtId="176" fontId="6" fillId="2" borderId="59" xfId="0" applyNumberFormat="1" applyFont="1" applyFill="1" applyBorder="1" applyAlignment="1">
      <alignment horizontal="right" vertical="center" shrinkToFit="1"/>
    </xf>
    <xf numFmtId="176" fontId="6" fillId="4" borderId="64" xfId="0" applyNumberFormat="1" applyFont="1" applyFill="1" applyBorder="1" applyAlignment="1">
      <alignment horizontal="right" vertical="center" shrinkToFit="1"/>
    </xf>
    <xf numFmtId="176" fontId="6" fillId="4" borderId="68" xfId="0" applyNumberFormat="1" applyFont="1" applyFill="1" applyBorder="1" applyAlignment="1">
      <alignment horizontal="right" vertical="center" shrinkToFit="1"/>
    </xf>
    <xf numFmtId="176" fontId="6" fillId="2" borderId="98" xfId="0" applyNumberFormat="1" applyFont="1" applyFill="1" applyBorder="1" applyAlignment="1">
      <alignment horizontal="right" vertical="center" shrinkToFit="1"/>
    </xf>
    <xf numFmtId="176" fontId="6" fillId="4" borderId="98" xfId="0" applyNumberFormat="1" applyFont="1" applyFill="1" applyBorder="1" applyAlignment="1">
      <alignment horizontal="right" vertical="center" shrinkToFit="1"/>
    </xf>
    <xf numFmtId="176" fontId="6" fillId="2" borderId="114" xfId="0" applyNumberFormat="1" applyFont="1" applyFill="1" applyBorder="1" applyAlignment="1">
      <alignment horizontal="right" vertical="center" shrinkToFit="1"/>
    </xf>
    <xf numFmtId="176" fontId="6" fillId="4" borderId="114" xfId="0" applyNumberFormat="1" applyFont="1" applyFill="1" applyBorder="1" applyAlignment="1">
      <alignment horizontal="right" vertical="center" shrinkToFit="1"/>
    </xf>
    <xf numFmtId="176" fontId="6" fillId="4" borderId="131" xfId="0" applyNumberFormat="1" applyFont="1" applyFill="1" applyBorder="1" applyAlignment="1">
      <alignment horizontal="right" vertical="center" shrinkToFit="1"/>
    </xf>
    <xf numFmtId="176" fontId="6" fillId="4" borderId="83" xfId="0" applyNumberFormat="1" applyFont="1" applyFill="1" applyBorder="1" applyAlignment="1">
      <alignment horizontal="right" vertical="center" shrinkToFit="1"/>
    </xf>
    <xf numFmtId="49" fontId="19" fillId="8" borderId="104" xfId="3" applyNumberFormat="1" applyFont="1" applyFill="1" applyBorder="1" applyAlignment="1" applyProtection="1">
      <alignment horizontal="left" vertical="center" wrapText="1"/>
      <protection locked="0"/>
    </xf>
    <xf numFmtId="49" fontId="19" fillId="8" borderId="107" xfId="3" applyNumberFormat="1" applyFont="1" applyFill="1" applyBorder="1" applyAlignment="1" applyProtection="1">
      <alignment horizontal="left" vertical="center" wrapText="1"/>
      <protection locked="0"/>
    </xf>
    <xf numFmtId="49" fontId="19" fillId="8" borderId="160" xfId="3" applyNumberFormat="1" applyFont="1" applyFill="1" applyBorder="1" applyAlignment="1" applyProtection="1">
      <alignment horizontal="left" vertical="center" wrapText="1"/>
      <protection locked="0"/>
    </xf>
    <xf numFmtId="0" fontId="12" fillId="0" borderId="1" xfId="0" applyFont="1" applyBorder="1">
      <alignment vertical="center"/>
    </xf>
    <xf numFmtId="0" fontId="6" fillId="0" borderId="2"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right" vertical="center" wrapText="1"/>
    </xf>
    <xf numFmtId="0" fontId="6" fillId="0" borderId="8" xfId="0" applyFont="1" applyBorder="1" applyAlignment="1">
      <alignment horizontal="right" vertical="center" wrapText="1"/>
    </xf>
    <xf numFmtId="0" fontId="10" fillId="0" borderId="7" xfId="0" applyFont="1" applyBorder="1" applyAlignment="1">
      <alignment horizontal="right" vertical="center" wrapText="1"/>
    </xf>
    <xf numFmtId="0" fontId="12" fillId="0" borderId="7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3" xfId="0" applyFont="1" applyBorder="1" applyAlignment="1">
      <alignment horizontal="center" vertical="center" shrinkToFit="1"/>
    </xf>
    <xf numFmtId="0" fontId="6" fillId="0" borderId="111" xfId="0" applyFont="1" applyBorder="1" applyAlignment="1">
      <alignment horizontal="center" vertical="center" wrapText="1"/>
    </xf>
    <xf numFmtId="0" fontId="6" fillId="0" borderId="2" xfId="0" applyFont="1" applyBorder="1" applyAlignment="1">
      <alignment vertical="center" wrapText="1"/>
    </xf>
    <xf numFmtId="0" fontId="6" fillId="0" borderId="89" xfId="0" applyFont="1" applyBorder="1" applyAlignment="1">
      <alignment vertical="center" wrapText="1"/>
    </xf>
    <xf numFmtId="176" fontId="6" fillId="2" borderId="87" xfId="0" applyNumberFormat="1" applyFont="1" applyFill="1" applyBorder="1" applyAlignment="1">
      <alignment horizontal="right" vertical="center" shrinkToFit="1"/>
    </xf>
    <xf numFmtId="176" fontId="19" fillId="5" borderId="80" xfId="0" applyNumberFormat="1" applyFont="1" applyFill="1" applyBorder="1" applyAlignment="1">
      <alignment horizontal="right" vertical="center" shrinkToFit="1"/>
    </xf>
    <xf numFmtId="0" fontId="6" fillId="0" borderId="109" xfId="0" applyFont="1" applyBorder="1" applyAlignment="1">
      <alignment vertical="center" shrinkToFit="1"/>
    </xf>
    <xf numFmtId="176" fontId="6" fillId="2" borderId="61" xfId="0" applyNumberFormat="1" applyFont="1" applyFill="1" applyBorder="1" applyAlignment="1">
      <alignment horizontal="right" vertical="center" shrinkToFit="1"/>
    </xf>
    <xf numFmtId="176" fontId="19" fillId="4" borderId="139" xfId="0" applyNumberFormat="1" applyFont="1" applyFill="1" applyBorder="1" applyAlignment="1">
      <alignment horizontal="right" vertical="center" shrinkToFit="1"/>
    </xf>
    <xf numFmtId="0" fontId="6" fillId="0" borderId="42" xfId="0" applyFont="1" applyBorder="1" applyAlignment="1">
      <alignment vertical="center" wrapText="1"/>
    </xf>
    <xf numFmtId="0" fontId="6" fillId="0" borderId="56" xfId="0" applyFont="1" applyBorder="1" applyAlignment="1">
      <alignment vertical="center" wrapText="1"/>
    </xf>
    <xf numFmtId="176" fontId="6" fillId="3" borderId="74" xfId="0" applyNumberFormat="1" applyFont="1" applyFill="1" applyBorder="1" applyAlignment="1">
      <alignment horizontal="right" vertical="center" shrinkToFit="1"/>
    </xf>
    <xf numFmtId="0" fontId="6" fillId="0" borderId="57" xfId="0" applyFont="1" applyBorder="1" applyAlignment="1">
      <alignment vertical="center" wrapText="1"/>
    </xf>
    <xf numFmtId="176" fontId="6" fillId="2" borderId="68" xfId="0" applyNumberFormat="1" applyFont="1" applyFill="1" applyBorder="1" applyAlignment="1">
      <alignment horizontal="right" vertical="center" shrinkToFit="1"/>
    </xf>
    <xf numFmtId="0" fontId="5" fillId="0" borderId="128" xfId="0" applyFont="1" applyBorder="1">
      <alignment vertical="center"/>
    </xf>
    <xf numFmtId="176" fontId="6" fillId="2" borderId="70" xfId="0" applyNumberFormat="1" applyFont="1" applyFill="1" applyBorder="1" applyAlignment="1">
      <alignment horizontal="right" vertical="center" shrinkToFit="1"/>
    </xf>
    <xf numFmtId="176" fontId="6" fillId="3" borderId="129" xfId="0" applyNumberFormat="1" applyFont="1" applyFill="1" applyBorder="1" applyAlignment="1">
      <alignment horizontal="right" vertical="center" shrinkToFit="1"/>
    </xf>
    <xf numFmtId="176" fontId="6" fillId="4" borderId="136" xfId="0" applyNumberFormat="1" applyFont="1" applyFill="1" applyBorder="1" applyAlignment="1">
      <alignment horizontal="right" vertical="center" shrinkToFi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62" xfId="0" applyFont="1" applyBorder="1" applyAlignment="1">
      <alignment horizontal="center" vertical="center" wrapText="1"/>
    </xf>
    <xf numFmtId="0" fontId="6" fillId="0" borderId="22" xfId="0" applyFont="1" applyBorder="1" applyAlignment="1">
      <alignment vertical="center" wrapText="1"/>
    </xf>
    <xf numFmtId="176" fontId="6" fillId="4" borderId="59" xfId="0" applyNumberFormat="1" applyFont="1" applyFill="1" applyBorder="1" applyAlignment="1">
      <alignment horizontal="right" vertical="center" shrinkToFit="1"/>
    </xf>
    <xf numFmtId="176" fontId="6" fillId="4" borderId="87" xfId="0" applyNumberFormat="1" applyFont="1" applyFill="1" applyBorder="1" applyAlignment="1">
      <alignment horizontal="right" vertical="center" shrinkToFit="1"/>
    </xf>
    <xf numFmtId="0" fontId="6" fillId="0" borderId="109" xfId="0" applyFont="1" applyBorder="1" applyAlignment="1">
      <alignment vertical="center" wrapText="1"/>
    </xf>
    <xf numFmtId="0" fontId="6" fillId="0" borderId="147" xfId="0" applyFont="1" applyBorder="1" applyAlignment="1">
      <alignment vertical="center" shrinkToFit="1"/>
    </xf>
    <xf numFmtId="176" fontId="6" fillId="5" borderId="98" xfId="0" applyNumberFormat="1" applyFont="1" applyFill="1" applyBorder="1" applyAlignment="1">
      <alignment horizontal="right" vertical="center" shrinkToFit="1"/>
    </xf>
    <xf numFmtId="176" fontId="6" fillId="5" borderId="28" xfId="0" applyNumberFormat="1" applyFont="1" applyFill="1" applyBorder="1" applyAlignment="1">
      <alignment horizontal="right" vertical="center" shrinkToFit="1"/>
    </xf>
    <xf numFmtId="176" fontId="6" fillId="5" borderId="23" xfId="0" applyNumberFormat="1" applyFont="1" applyFill="1" applyBorder="1" applyAlignment="1">
      <alignment horizontal="right" vertical="center" shrinkToFit="1"/>
    </xf>
    <xf numFmtId="176" fontId="6" fillId="5" borderId="140" xfId="0" applyNumberFormat="1" applyFont="1" applyFill="1" applyBorder="1" applyAlignment="1">
      <alignment horizontal="right" vertical="center" shrinkToFit="1"/>
    </xf>
    <xf numFmtId="176" fontId="6" fillId="5" borderId="32" xfId="0" applyNumberFormat="1" applyFont="1" applyFill="1" applyBorder="1" applyAlignment="1">
      <alignment horizontal="right" vertical="center" shrinkToFit="1"/>
    </xf>
    <xf numFmtId="0" fontId="6" fillId="0" borderId="148" xfId="0" applyFont="1" applyBorder="1" applyAlignment="1">
      <alignment vertical="center" wrapText="1"/>
    </xf>
    <xf numFmtId="176" fontId="6" fillId="3" borderId="91" xfId="0" applyNumberFormat="1" applyFont="1" applyFill="1" applyBorder="1" applyAlignment="1">
      <alignment horizontal="right" vertical="center" shrinkToFit="1"/>
    </xf>
    <xf numFmtId="176" fontId="6" fillId="3" borderId="93" xfId="0" applyNumberFormat="1" applyFont="1" applyFill="1" applyBorder="1" applyAlignment="1">
      <alignment horizontal="right" vertical="center" shrinkToFit="1"/>
    </xf>
    <xf numFmtId="176" fontId="6" fillId="4" borderId="70" xfId="0" applyNumberFormat="1" applyFont="1" applyFill="1" applyBorder="1" applyAlignment="1">
      <alignment horizontal="right" vertical="center" shrinkToFit="1"/>
    </xf>
    <xf numFmtId="176" fontId="6" fillId="3" borderId="78" xfId="0" applyNumberFormat="1" applyFont="1" applyFill="1" applyBorder="1" applyAlignment="1">
      <alignment horizontal="right" vertical="center" shrinkToFit="1"/>
    </xf>
    <xf numFmtId="0" fontId="6" fillId="0" borderId="2" xfId="0" applyFont="1" applyBorder="1" applyAlignment="1">
      <alignment horizontal="center" vertical="center" textRotation="255" wrapText="1"/>
    </xf>
    <xf numFmtId="0" fontId="6" fillId="0" borderId="0" xfId="0" applyFont="1" applyAlignment="1">
      <alignment vertical="center" wrapText="1"/>
    </xf>
    <xf numFmtId="3" fontId="6" fillId="0" borderId="0" xfId="0" applyNumberFormat="1" applyFont="1" applyAlignment="1">
      <alignment horizontal="right" vertical="center" wrapText="1"/>
    </xf>
    <xf numFmtId="3" fontId="6" fillId="3" borderId="0" xfId="0" applyNumberFormat="1" applyFont="1" applyFill="1" applyAlignment="1">
      <alignment horizontal="right" vertical="center" wrapText="1"/>
    </xf>
    <xf numFmtId="3" fontId="6" fillId="3" borderId="5" xfId="0" applyNumberFormat="1" applyFont="1" applyFill="1" applyBorder="1" applyAlignment="1">
      <alignment horizontal="right" vertical="center" wrapText="1"/>
    </xf>
    <xf numFmtId="0" fontId="6" fillId="0" borderId="42" xfId="0" applyFont="1" applyBorder="1" applyAlignment="1">
      <alignment horizontal="center" vertical="center" wrapText="1"/>
    </xf>
    <xf numFmtId="176" fontId="6" fillId="4" borderId="62" xfId="0" applyNumberFormat="1" applyFont="1" applyFill="1" applyBorder="1" applyAlignment="1">
      <alignment horizontal="right" vertical="center" shrinkToFit="1"/>
    </xf>
    <xf numFmtId="176" fontId="6" fillId="4" borderId="11" xfId="0" applyNumberFormat="1" applyFont="1" applyFill="1" applyBorder="1" applyAlignment="1">
      <alignment horizontal="right" vertical="center" shrinkToFit="1"/>
    </xf>
    <xf numFmtId="176" fontId="6" fillId="4" borderId="43" xfId="0" applyNumberFormat="1" applyFont="1" applyFill="1" applyBorder="1" applyAlignment="1">
      <alignment horizontal="right" vertical="center" shrinkToFit="1"/>
    </xf>
    <xf numFmtId="176" fontId="6" fillId="4" borderId="63" xfId="0" applyNumberFormat="1" applyFont="1" applyFill="1" applyBorder="1" applyAlignment="1">
      <alignment horizontal="right" vertical="center" shrinkToFit="1"/>
    </xf>
    <xf numFmtId="176" fontId="6" fillId="4" borderId="84" xfId="0" applyNumberFormat="1" applyFont="1" applyFill="1" applyBorder="1" applyAlignment="1">
      <alignment horizontal="right" vertical="center" shrinkToFit="1"/>
    </xf>
    <xf numFmtId="3" fontId="6" fillId="0" borderId="5" xfId="0" applyNumberFormat="1" applyFont="1" applyBorder="1" applyAlignment="1">
      <alignment horizontal="right" vertical="center" wrapText="1"/>
    </xf>
    <xf numFmtId="176" fontId="6" fillId="5" borderId="82" xfId="0" applyNumberFormat="1" applyFont="1" applyFill="1" applyBorder="1" applyAlignment="1">
      <alignment horizontal="right" vertical="center" shrinkToFit="1"/>
    </xf>
    <xf numFmtId="176" fontId="19" fillId="5" borderId="114" xfId="0" applyNumberFormat="1" applyFont="1" applyFill="1" applyBorder="1" applyAlignment="1">
      <alignment horizontal="right" vertical="center" shrinkToFit="1"/>
    </xf>
    <xf numFmtId="176" fontId="19" fillId="5" borderId="51" xfId="0" applyNumberFormat="1" applyFont="1" applyFill="1" applyBorder="1" applyAlignment="1">
      <alignment horizontal="right" vertical="center" shrinkToFit="1"/>
    </xf>
    <xf numFmtId="176" fontId="19" fillId="5" borderId="118" xfId="0" applyNumberFormat="1" applyFont="1" applyFill="1" applyBorder="1" applyAlignment="1">
      <alignment horizontal="right" vertical="center" shrinkToFit="1"/>
    </xf>
    <xf numFmtId="176" fontId="19" fillId="5" borderId="73" xfId="0" applyNumberFormat="1" applyFont="1" applyFill="1" applyBorder="1" applyAlignment="1">
      <alignment horizontal="right" vertical="center" shrinkToFit="1"/>
    </xf>
    <xf numFmtId="176" fontId="19" fillId="5" borderId="119" xfId="0" applyNumberFormat="1" applyFont="1" applyFill="1" applyBorder="1" applyAlignment="1">
      <alignment horizontal="right" vertical="center" shrinkToFit="1"/>
    </xf>
    <xf numFmtId="176" fontId="6" fillId="0" borderId="141" xfId="0" applyNumberFormat="1" applyFont="1" applyBorder="1" applyAlignment="1">
      <alignment horizontal="right" vertical="center" shrinkToFit="1"/>
    </xf>
    <xf numFmtId="176" fontId="19" fillId="0" borderId="122" xfId="0" applyNumberFormat="1" applyFont="1" applyBorder="1" applyAlignment="1">
      <alignment horizontal="right" vertical="center" shrinkToFit="1"/>
    </xf>
    <xf numFmtId="176" fontId="6" fillId="0" borderId="131" xfId="0" applyNumberFormat="1" applyFont="1" applyBorder="1" applyAlignment="1">
      <alignment horizontal="right" vertical="center" shrinkToFit="1"/>
    </xf>
    <xf numFmtId="176" fontId="6" fillId="9" borderId="125" xfId="0" applyNumberFormat="1" applyFont="1" applyFill="1" applyBorder="1" applyAlignment="1" applyProtection="1">
      <alignment horizontal="right" vertical="center" shrinkToFit="1"/>
      <protection locked="0"/>
    </xf>
    <xf numFmtId="176" fontId="6" fillId="9" borderId="134" xfId="0" applyNumberFormat="1" applyFont="1" applyFill="1" applyBorder="1" applyAlignment="1" applyProtection="1">
      <alignment horizontal="right" vertical="center" shrinkToFit="1"/>
      <protection locked="0"/>
    </xf>
    <xf numFmtId="176" fontId="6" fillId="9" borderId="135" xfId="0" applyNumberFormat="1" applyFont="1" applyFill="1" applyBorder="1" applyAlignment="1" applyProtection="1">
      <alignment horizontal="right" vertical="center" shrinkToFit="1"/>
      <protection locked="0"/>
    </xf>
    <xf numFmtId="176" fontId="19" fillId="9" borderId="139" xfId="0" applyNumberFormat="1" applyFont="1" applyFill="1" applyBorder="1" applyAlignment="1" applyProtection="1">
      <alignment horizontal="right" vertical="center" shrinkToFit="1"/>
      <protection locked="0"/>
    </xf>
    <xf numFmtId="176" fontId="6" fillId="9" borderId="87" xfId="0" applyNumberFormat="1" applyFont="1" applyFill="1" applyBorder="1" applyAlignment="1" applyProtection="1">
      <alignment horizontal="right" vertical="center" shrinkToFit="1"/>
      <protection locked="0"/>
    </xf>
    <xf numFmtId="176" fontId="6" fillId="9" borderId="9" xfId="0" applyNumberFormat="1" applyFont="1" applyFill="1" applyBorder="1" applyAlignment="1" applyProtection="1">
      <alignment horizontal="right" vertical="center" shrinkToFit="1"/>
      <protection locked="0"/>
    </xf>
    <xf numFmtId="176" fontId="6" fillId="9" borderId="47" xfId="0" applyNumberFormat="1" applyFont="1" applyFill="1" applyBorder="1" applyAlignment="1" applyProtection="1">
      <alignment horizontal="right" vertical="center" shrinkToFit="1"/>
      <protection locked="0"/>
    </xf>
    <xf numFmtId="176" fontId="6" fillId="9" borderId="65" xfId="0" applyNumberFormat="1" applyFont="1" applyFill="1" applyBorder="1" applyAlignment="1" applyProtection="1">
      <alignment horizontal="right" vertical="center" shrinkToFit="1"/>
      <protection locked="0"/>
    </xf>
    <xf numFmtId="176" fontId="19" fillId="9" borderId="151" xfId="0" applyNumberFormat="1" applyFont="1" applyFill="1" applyBorder="1" applyAlignment="1" applyProtection="1">
      <alignment horizontal="right" vertical="center" shrinkToFit="1"/>
      <protection locked="0"/>
    </xf>
    <xf numFmtId="176" fontId="6" fillId="9" borderId="45" xfId="0" applyNumberFormat="1" applyFont="1" applyFill="1" applyBorder="1" applyAlignment="1" applyProtection="1">
      <alignment horizontal="right" vertical="center" shrinkToFit="1"/>
      <protection locked="0"/>
    </xf>
    <xf numFmtId="176" fontId="19" fillId="9" borderId="114" xfId="0" applyNumberFormat="1" applyFont="1" applyFill="1" applyBorder="1" applyAlignment="1" applyProtection="1">
      <alignment horizontal="right" vertical="center" shrinkToFit="1"/>
      <protection locked="0"/>
    </xf>
    <xf numFmtId="176" fontId="19" fillId="9" borderId="51" xfId="0" applyNumberFormat="1" applyFont="1" applyFill="1" applyBorder="1" applyAlignment="1" applyProtection="1">
      <alignment horizontal="right" vertical="center" shrinkToFit="1"/>
      <protection locked="0"/>
    </xf>
    <xf numFmtId="176" fontId="19" fillId="9" borderId="118" xfId="0" applyNumberFormat="1" applyFont="1" applyFill="1" applyBorder="1" applyAlignment="1" applyProtection="1">
      <alignment horizontal="right" vertical="center" shrinkToFit="1"/>
      <protection locked="0"/>
    </xf>
    <xf numFmtId="176" fontId="19" fillId="9" borderId="73" xfId="0" applyNumberFormat="1" applyFont="1" applyFill="1" applyBorder="1" applyAlignment="1" applyProtection="1">
      <alignment horizontal="right" vertical="center" shrinkToFit="1"/>
      <protection locked="0"/>
    </xf>
    <xf numFmtId="176" fontId="6" fillId="9" borderId="110" xfId="0" applyNumberFormat="1" applyFont="1" applyFill="1" applyBorder="1" applyAlignment="1" applyProtection="1">
      <alignment horizontal="right" vertical="center" shrinkToFit="1"/>
      <protection locked="0"/>
    </xf>
    <xf numFmtId="176" fontId="19" fillId="9" borderId="119" xfId="0" applyNumberFormat="1" applyFont="1" applyFill="1" applyBorder="1" applyAlignment="1" applyProtection="1">
      <alignment horizontal="right" vertical="center" shrinkToFit="1"/>
      <protection locked="0"/>
    </xf>
    <xf numFmtId="176" fontId="6" fillId="9" borderId="68" xfId="0" applyNumberFormat="1" applyFont="1" applyFill="1" applyBorder="1" applyAlignment="1" applyProtection="1">
      <alignment horizontal="right" vertical="center" shrinkToFit="1"/>
      <protection locked="0"/>
    </xf>
    <xf numFmtId="0" fontId="30" fillId="0" borderId="89" xfId="0" applyFont="1" applyBorder="1" applyAlignment="1">
      <alignment vertical="center" wrapText="1"/>
    </xf>
    <xf numFmtId="0" fontId="31" fillId="0" borderId="38" xfId="0" applyFont="1" applyBorder="1" applyAlignment="1">
      <alignment vertical="center" wrapText="1"/>
    </xf>
    <xf numFmtId="0" fontId="6" fillId="0" borderId="57" xfId="0" applyFont="1" applyBorder="1" applyAlignment="1">
      <alignment vertical="center" shrinkToFit="1"/>
    </xf>
    <xf numFmtId="0" fontId="6" fillId="0" borderId="89" xfId="0" applyFont="1" applyBorder="1" applyAlignment="1">
      <alignment vertical="center" shrinkToFit="1"/>
    </xf>
    <xf numFmtId="176" fontId="6" fillId="5" borderId="123" xfId="0" applyNumberFormat="1" applyFont="1" applyFill="1" applyBorder="1" applyAlignment="1">
      <alignment horizontal="right" vertical="center" shrinkToFit="1"/>
    </xf>
    <xf numFmtId="176" fontId="19" fillId="5" borderId="132" xfId="0" applyNumberFormat="1" applyFont="1" applyFill="1" applyBorder="1" applyAlignment="1">
      <alignment horizontal="right" vertical="center" shrinkToFit="1"/>
    </xf>
    <xf numFmtId="176" fontId="19" fillId="5" borderId="64" xfId="0" applyNumberFormat="1" applyFont="1" applyFill="1" applyBorder="1" applyAlignment="1">
      <alignment horizontal="right" vertical="center" shrinkToFit="1"/>
    </xf>
    <xf numFmtId="176" fontId="19" fillId="5" borderId="137" xfId="0" applyNumberFormat="1" applyFont="1" applyFill="1" applyBorder="1" applyAlignment="1">
      <alignment horizontal="right" vertical="center" shrinkToFit="1"/>
    </xf>
    <xf numFmtId="176" fontId="19" fillId="5" borderId="3" xfId="0" applyNumberFormat="1" applyFont="1" applyFill="1" applyBorder="1" applyAlignment="1">
      <alignment horizontal="right" vertical="center" shrinkToFit="1"/>
    </xf>
    <xf numFmtId="176" fontId="19" fillId="5" borderId="13" xfId="0" applyNumberFormat="1" applyFont="1" applyFill="1" applyBorder="1" applyAlignment="1">
      <alignment horizontal="right" vertical="center" shrinkToFit="1"/>
    </xf>
    <xf numFmtId="176" fontId="19" fillId="5" borderId="100" xfId="0" applyNumberFormat="1" applyFont="1" applyFill="1" applyBorder="1" applyAlignment="1">
      <alignment horizontal="right" vertical="center" shrinkToFit="1"/>
    </xf>
    <xf numFmtId="176" fontId="19" fillId="5" borderId="19" xfId="0" applyNumberFormat="1" applyFont="1" applyFill="1" applyBorder="1" applyAlignment="1">
      <alignment horizontal="right" vertical="center" shrinkToFit="1"/>
    </xf>
    <xf numFmtId="176" fontId="19" fillId="5" borderId="66" xfId="0" applyNumberFormat="1" applyFont="1" applyFill="1" applyBorder="1" applyAlignment="1">
      <alignment horizontal="right" vertical="center" shrinkToFit="1"/>
    </xf>
    <xf numFmtId="176" fontId="19" fillId="5" borderId="81" xfId="0" applyNumberFormat="1" applyFont="1" applyFill="1" applyBorder="1" applyAlignment="1">
      <alignment horizontal="right" vertical="center" shrinkToFit="1"/>
    </xf>
    <xf numFmtId="176" fontId="19" fillId="5" borderId="15" xfId="0" applyNumberFormat="1" applyFont="1" applyFill="1" applyBorder="1" applyAlignment="1">
      <alignment horizontal="right" vertical="center" shrinkToFit="1"/>
    </xf>
    <xf numFmtId="176" fontId="19" fillId="5" borderId="10" xfId="0" applyNumberFormat="1" applyFont="1" applyFill="1" applyBorder="1" applyAlignment="1">
      <alignment horizontal="right" vertical="center" shrinkToFit="1"/>
    </xf>
    <xf numFmtId="176" fontId="19" fillId="5" borderId="67" xfId="0" applyNumberFormat="1" applyFont="1" applyFill="1" applyBorder="1" applyAlignment="1">
      <alignment horizontal="right" vertical="center" shrinkToFit="1"/>
    </xf>
    <xf numFmtId="176" fontId="19" fillId="5" borderId="82" xfId="0" applyNumberFormat="1" applyFont="1" applyFill="1" applyBorder="1" applyAlignment="1">
      <alignment horizontal="right" vertical="center" shrinkToFit="1"/>
    </xf>
    <xf numFmtId="176" fontId="19" fillId="5" borderId="14" xfId="0" applyNumberFormat="1" applyFont="1" applyFill="1" applyBorder="1" applyAlignment="1">
      <alignment horizontal="right" vertical="center" shrinkToFit="1"/>
    </xf>
    <xf numFmtId="176" fontId="6" fillId="5" borderId="80" xfId="0" applyNumberFormat="1" applyFont="1" applyFill="1" applyBorder="1" applyAlignment="1">
      <alignment horizontal="right" vertical="center" shrinkToFit="1"/>
    </xf>
    <xf numFmtId="176" fontId="6" fillId="5" borderId="126" xfId="0" applyNumberFormat="1" applyFont="1" applyFill="1" applyBorder="1" applyAlignment="1">
      <alignment horizontal="right" vertical="center" shrinkToFit="1"/>
    </xf>
    <xf numFmtId="176" fontId="6" fillId="5" borderId="64" xfId="0" applyNumberFormat="1" applyFont="1" applyFill="1" applyBorder="1" applyAlignment="1">
      <alignment horizontal="right" vertical="center" shrinkToFit="1"/>
    </xf>
    <xf numFmtId="176" fontId="6" fillId="5" borderId="13" xfId="0" applyNumberFormat="1" applyFont="1" applyFill="1" applyBorder="1" applyAlignment="1">
      <alignment horizontal="right" vertical="center" shrinkToFit="1"/>
    </xf>
    <xf numFmtId="176" fontId="6" fillId="5" borderId="3" xfId="0" applyNumberFormat="1" applyFont="1" applyFill="1" applyBorder="1" applyAlignment="1">
      <alignment horizontal="right" vertical="center" shrinkToFit="1"/>
    </xf>
    <xf numFmtId="176" fontId="6" fillId="5" borderId="100" xfId="0" applyNumberFormat="1" applyFont="1" applyFill="1" applyBorder="1" applyAlignment="1">
      <alignment horizontal="right" vertical="center" shrinkToFit="1"/>
    </xf>
    <xf numFmtId="176" fontId="6" fillId="5" borderId="19" xfId="0" applyNumberFormat="1" applyFont="1" applyFill="1" applyBorder="1" applyAlignment="1">
      <alignment horizontal="right" vertical="center" shrinkToFit="1"/>
    </xf>
    <xf numFmtId="176" fontId="19" fillId="5" borderId="68" xfId="0" applyNumberFormat="1" applyFont="1" applyFill="1" applyBorder="1" applyAlignment="1">
      <alignment horizontal="right" vertical="center" shrinkToFit="1"/>
    </xf>
    <xf numFmtId="176" fontId="19" fillId="5" borderId="12" xfId="0" applyNumberFormat="1" applyFont="1" applyFill="1" applyBorder="1" applyAlignment="1">
      <alignment horizontal="right" vertical="center" shrinkToFit="1"/>
    </xf>
    <xf numFmtId="176" fontId="19" fillId="5" borderId="25" xfId="0" applyNumberFormat="1" applyFont="1" applyFill="1" applyBorder="1" applyAlignment="1">
      <alignment horizontal="right" vertical="center" shrinkToFit="1"/>
    </xf>
    <xf numFmtId="176" fontId="19" fillId="5" borderId="69" xfId="0" applyNumberFormat="1" applyFont="1" applyFill="1" applyBorder="1" applyAlignment="1">
      <alignment horizontal="right" vertical="center" shrinkToFit="1"/>
    </xf>
    <xf numFmtId="176" fontId="6" fillId="5" borderId="164" xfId="0" applyNumberFormat="1" applyFont="1" applyFill="1" applyBorder="1" applyAlignment="1">
      <alignment horizontal="right" vertical="center" shrinkToFit="1"/>
    </xf>
    <xf numFmtId="176" fontId="19" fillId="5" borderId="16" xfId="0" applyNumberFormat="1" applyFont="1" applyFill="1" applyBorder="1" applyAlignment="1">
      <alignment horizontal="right" vertical="center" shrinkToFit="1"/>
    </xf>
    <xf numFmtId="176" fontId="6" fillId="5" borderId="165" xfId="0" applyNumberFormat="1" applyFont="1" applyFill="1" applyBorder="1" applyAlignment="1">
      <alignment horizontal="right" vertical="center" shrinkToFit="1"/>
    </xf>
    <xf numFmtId="176" fontId="24" fillId="9" borderId="87" xfId="0" applyNumberFormat="1" applyFont="1" applyFill="1" applyBorder="1" applyAlignment="1" applyProtection="1">
      <alignment horizontal="right" vertical="center" shrinkToFit="1"/>
      <protection locked="0"/>
    </xf>
    <xf numFmtId="176" fontId="6" fillId="0" borderId="138" xfId="0" applyNumberFormat="1" applyFont="1" applyBorder="1" applyAlignment="1">
      <alignment horizontal="right" vertical="center" shrinkToFit="1"/>
    </xf>
    <xf numFmtId="176" fontId="6" fillId="0" borderId="116" xfId="0" applyNumberFormat="1" applyFont="1" applyBorder="1" applyAlignment="1">
      <alignment horizontal="right" vertical="center" shrinkToFit="1"/>
    </xf>
    <xf numFmtId="176" fontId="6" fillId="0" borderId="152" xfId="0" applyNumberFormat="1" applyFont="1" applyBorder="1" applyAlignment="1" applyProtection="1">
      <alignment horizontal="right" vertical="center" shrinkToFit="1"/>
      <protection locked="0"/>
    </xf>
    <xf numFmtId="176" fontId="6" fillId="0" borderId="153" xfId="0" applyNumberFormat="1" applyFont="1" applyBorder="1" applyAlignment="1" applyProtection="1">
      <alignment horizontal="right" vertical="center" shrinkToFit="1"/>
      <protection locked="0"/>
    </xf>
    <xf numFmtId="176" fontId="6" fillId="0" borderId="96" xfId="0" applyNumberFormat="1" applyFont="1" applyBorder="1" applyAlignment="1">
      <alignment horizontal="right" vertical="center" shrinkToFit="1"/>
    </xf>
    <xf numFmtId="176" fontId="6" fillId="0" borderId="41" xfId="0" applyNumberFormat="1" applyFont="1" applyBorder="1" applyAlignment="1">
      <alignment horizontal="right" vertical="center" shrinkToFit="1"/>
    </xf>
    <xf numFmtId="176" fontId="6" fillId="0" borderId="40" xfId="0" applyNumberFormat="1" applyFont="1" applyBorder="1" applyAlignment="1">
      <alignment horizontal="right" vertical="center" shrinkToFit="1"/>
    </xf>
    <xf numFmtId="176" fontId="6" fillId="0" borderId="112" xfId="0" applyNumberFormat="1" applyFont="1" applyBorder="1" applyAlignment="1">
      <alignment horizontal="right" vertical="center" shrinkToFit="1"/>
    </xf>
    <xf numFmtId="176" fontId="6" fillId="0" borderId="149" xfId="0" applyNumberFormat="1" applyFont="1" applyBorder="1" applyAlignment="1">
      <alignment horizontal="right" vertical="center" shrinkToFit="1"/>
    </xf>
    <xf numFmtId="176" fontId="6" fillId="0" borderId="150" xfId="0" applyNumberFormat="1" applyFont="1" applyBorder="1" applyAlignment="1">
      <alignment horizontal="right" vertical="center" shrinkToFit="1"/>
    </xf>
    <xf numFmtId="176" fontId="6" fillId="0" borderId="110" xfId="0" applyNumberFormat="1" applyFont="1" applyBorder="1" applyAlignment="1">
      <alignment horizontal="right" vertical="center" shrinkToFit="1"/>
    </xf>
    <xf numFmtId="176" fontId="6" fillId="0" borderId="151" xfId="0" applyNumberFormat="1" applyFont="1" applyBorder="1" applyAlignment="1" applyProtection="1">
      <alignment horizontal="right" vertical="center" shrinkToFit="1"/>
      <protection locked="0"/>
    </xf>
    <xf numFmtId="176" fontId="6" fillId="0" borderId="112" xfId="0" applyNumberFormat="1" applyFont="1" applyBorder="1" applyAlignment="1" applyProtection="1">
      <alignment horizontal="right" vertical="center" shrinkToFit="1"/>
      <protection locked="0"/>
    </xf>
    <xf numFmtId="176" fontId="6" fillId="0" borderId="142" xfId="0" applyNumberFormat="1" applyFont="1" applyBorder="1" applyAlignment="1">
      <alignment horizontal="right" vertical="center" shrinkToFit="1"/>
    </xf>
    <xf numFmtId="176" fontId="6" fillId="0" borderId="146" xfId="0" applyNumberFormat="1" applyFont="1" applyBorder="1" applyAlignment="1">
      <alignment horizontal="right" vertical="center" shrinkToFit="1"/>
    </xf>
    <xf numFmtId="176" fontId="6" fillId="0" borderId="95" xfId="0" applyNumberFormat="1" applyFont="1" applyBorder="1" applyAlignment="1">
      <alignment horizontal="right" vertical="center" shrinkToFit="1"/>
    </xf>
    <xf numFmtId="176" fontId="19" fillId="9" borderId="135" xfId="0" applyNumberFormat="1" applyFont="1" applyFill="1" applyBorder="1" applyAlignment="1" applyProtection="1">
      <alignment horizontal="right" vertical="center" shrinkToFit="1"/>
      <protection locked="0"/>
    </xf>
    <xf numFmtId="176" fontId="19" fillId="9" borderId="87" xfId="0" applyNumberFormat="1" applyFont="1" applyFill="1" applyBorder="1" applyAlignment="1" applyProtection="1">
      <alignment horizontal="right" vertical="center" shrinkToFit="1"/>
      <protection locked="0"/>
    </xf>
    <xf numFmtId="176" fontId="19" fillId="9" borderId="80" xfId="0" applyNumberFormat="1" applyFont="1" applyFill="1" applyBorder="1" applyAlignment="1" applyProtection="1">
      <alignment horizontal="right" vertical="center" shrinkToFit="1"/>
      <protection locked="0"/>
    </xf>
    <xf numFmtId="176" fontId="19" fillId="9" borderId="47" xfId="0" applyNumberFormat="1" applyFont="1" applyFill="1" applyBorder="1" applyAlignment="1" applyProtection="1">
      <alignment horizontal="right" vertical="center" shrinkToFit="1"/>
      <protection locked="0"/>
    </xf>
    <xf numFmtId="176" fontId="19" fillId="9" borderId="9" xfId="0" applyNumberFormat="1" applyFont="1" applyFill="1" applyBorder="1" applyAlignment="1" applyProtection="1">
      <alignment horizontal="right" vertical="center" shrinkToFit="1"/>
      <protection locked="0"/>
    </xf>
    <xf numFmtId="176" fontId="19" fillId="9" borderId="65" xfId="0" applyNumberFormat="1" applyFont="1" applyFill="1" applyBorder="1" applyAlignment="1" applyProtection="1">
      <alignment horizontal="right" vertical="center" shrinkToFit="1"/>
      <protection locked="0"/>
    </xf>
    <xf numFmtId="176" fontId="6" fillId="9" borderId="114" xfId="0" applyNumberFormat="1" applyFont="1" applyFill="1" applyBorder="1" applyAlignment="1" applyProtection="1">
      <alignment horizontal="right" vertical="center" shrinkToFit="1"/>
      <protection locked="0"/>
    </xf>
    <xf numFmtId="176" fontId="6" fillId="9" borderId="82" xfId="0" applyNumberFormat="1" applyFont="1" applyFill="1" applyBorder="1" applyAlignment="1" applyProtection="1">
      <alignment horizontal="right" vertical="center" shrinkToFit="1"/>
      <protection locked="0"/>
    </xf>
    <xf numFmtId="176" fontId="6" fillId="9" borderId="118" xfId="0" applyNumberFormat="1" applyFont="1" applyFill="1" applyBorder="1" applyAlignment="1" applyProtection="1">
      <alignment horizontal="right" vertical="center" shrinkToFit="1"/>
      <protection locked="0"/>
    </xf>
    <xf numFmtId="176" fontId="6" fillId="9" borderId="51" xfId="0" applyNumberFormat="1" applyFont="1" applyFill="1" applyBorder="1" applyAlignment="1" applyProtection="1">
      <alignment horizontal="right" vertical="center" shrinkToFit="1"/>
      <protection locked="0"/>
    </xf>
    <xf numFmtId="176" fontId="6" fillId="9" borderId="73" xfId="0" applyNumberFormat="1" applyFont="1" applyFill="1" applyBorder="1" applyAlignment="1" applyProtection="1">
      <alignment horizontal="right" vertical="center" shrinkToFit="1"/>
      <protection locked="0"/>
    </xf>
    <xf numFmtId="176" fontId="6" fillId="9" borderId="98" xfId="0" applyNumberFormat="1" applyFont="1" applyFill="1" applyBorder="1" applyAlignment="1" applyProtection="1">
      <alignment horizontal="right" vertical="center" shrinkToFit="1"/>
      <protection locked="0"/>
    </xf>
    <xf numFmtId="176" fontId="6" fillId="9" borderId="28" xfId="0" applyNumberFormat="1" applyFont="1" applyFill="1" applyBorder="1" applyAlignment="1" applyProtection="1">
      <alignment horizontal="right" vertical="center" shrinkToFit="1"/>
      <protection locked="0"/>
    </xf>
    <xf numFmtId="176" fontId="6" fillId="9" borderId="23" xfId="0" applyNumberFormat="1" applyFont="1" applyFill="1" applyBorder="1" applyAlignment="1" applyProtection="1">
      <alignment horizontal="right" vertical="center" shrinkToFit="1"/>
      <protection locked="0"/>
    </xf>
    <xf numFmtId="176" fontId="6" fillId="9" borderId="140" xfId="0" applyNumberFormat="1" applyFont="1" applyFill="1" applyBorder="1" applyAlignment="1" applyProtection="1">
      <alignment horizontal="right" vertical="center" shrinkToFit="1"/>
      <protection locked="0"/>
    </xf>
    <xf numFmtId="176" fontId="6" fillId="9" borderId="32" xfId="0" applyNumberFormat="1" applyFont="1" applyFill="1" applyBorder="1" applyAlignment="1" applyProtection="1">
      <alignment horizontal="right" vertical="center" shrinkToFit="1"/>
      <protection locked="0"/>
    </xf>
    <xf numFmtId="176" fontId="6" fillId="0" borderId="154" xfId="0" applyNumberFormat="1" applyFont="1" applyBorder="1" applyAlignment="1">
      <alignment horizontal="right" vertical="center" shrinkToFit="1"/>
    </xf>
    <xf numFmtId="176" fontId="6" fillId="0" borderId="155" xfId="0" applyNumberFormat="1" applyFont="1" applyBorder="1" applyAlignment="1">
      <alignment horizontal="right" vertical="center" shrinkToFit="1"/>
    </xf>
    <xf numFmtId="176" fontId="6" fillId="0" borderId="156" xfId="0" applyNumberFormat="1" applyFont="1" applyBorder="1" applyAlignment="1">
      <alignment horizontal="right" vertical="center" shrinkToFit="1"/>
    </xf>
    <xf numFmtId="176" fontId="6" fillId="0" borderId="122" xfId="0" applyNumberFormat="1" applyFont="1" applyBorder="1" applyAlignment="1">
      <alignment horizontal="right" vertical="center" shrinkToFit="1"/>
    </xf>
    <xf numFmtId="176" fontId="24" fillId="4" borderId="123" xfId="0" applyNumberFormat="1" applyFont="1" applyFill="1" applyBorder="1" applyAlignment="1">
      <alignment horizontal="right" vertical="center" shrinkToFit="1"/>
    </xf>
    <xf numFmtId="176" fontId="19" fillId="5" borderId="166" xfId="0" applyNumberFormat="1" applyFont="1" applyFill="1" applyBorder="1" applyAlignment="1">
      <alignment horizontal="right" vertical="center" shrinkToFit="1"/>
    </xf>
    <xf numFmtId="176" fontId="19" fillId="5" borderId="139" xfId="0" applyNumberFormat="1" applyFont="1" applyFill="1" applyBorder="1" applyAlignment="1">
      <alignment horizontal="right" vertical="center" shrinkToFit="1"/>
    </xf>
    <xf numFmtId="176" fontId="6" fillId="0" borderId="151" xfId="0" applyNumberFormat="1" applyFont="1" applyBorder="1" applyAlignment="1">
      <alignment horizontal="right" vertical="center" shrinkToFit="1"/>
    </xf>
    <xf numFmtId="176" fontId="6" fillId="0" borderId="167" xfId="0" applyNumberFormat="1" applyFont="1" applyBorder="1" applyAlignment="1">
      <alignment horizontal="right" vertical="center" shrinkToFit="1"/>
    </xf>
    <xf numFmtId="176" fontId="6" fillId="0" borderId="168" xfId="0" applyNumberFormat="1" applyFont="1" applyBorder="1" applyAlignment="1">
      <alignment horizontal="right" vertical="center" shrinkToFit="1"/>
    </xf>
    <xf numFmtId="0" fontId="8" fillId="0" borderId="2" xfId="0" applyFont="1" applyBorder="1" applyAlignment="1">
      <alignment horizontal="center" vertical="center"/>
    </xf>
    <xf numFmtId="0" fontId="8" fillId="0" borderId="0" xfId="0" applyFont="1" applyAlignment="1">
      <alignment horizontal="center" vertical="center"/>
    </xf>
    <xf numFmtId="49" fontId="12" fillId="0" borderId="170" xfId="0" applyNumberFormat="1" applyFont="1" applyBorder="1" applyAlignment="1">
      <alignment horizontal="center" vertical="center" wrapText="1"/>
    </xf>
    <xf numFmtId="0" fontId="8" fillId="0" borderId="169" xfId="0" applyFont="1" applyBorder="1" applyAlignment="1">
      <alignment horizontal="center" vertical="center"/>
    </xf>
    <xf numFmtId="3" fontId="26" fillId="11" borderId="0" xfId="0" applyNumberFormat="1" applyFont="1" applyFill="1">
      <alignment vertical="center"/>
    </xf>
    <xf numFmtId="3" fontId="26" fillId="12" borderId="0" xfId="0" applyNumberFormat="1" applyFont="1" applyFill="1">
      <alignment vertical="center"/>
    </xf>
    <xf numFmtId="0" fontId="5" fillId="0" borderId="0" xfId="0" applyFont="1" applyAlignment="1">
      <alignment horizontal="right" vertical="center"/>
    </xf>
    <xf numFmtId="0" fontId="1" fillId="0" borderId="0" xfId="3" applyFont="1" applyAlignment="1">
      <alignment horizontal="right" vertical="center"/>
    </xf>
    <xf numFmtId="49" fontId="26" fillId="7" borderId="0" xfId="0" applyNumberFormat="1" applyFont="1" applyFill="1">
      <alignment vertical="center"/>
    </xf>
    <xf numFmtId="49" fontId="25" fillId="0" borderId="0" xfId="0" applyNumberFormat="1" applyFont="1">
      <alignment vertical="center"/>
    </xf>
    <xf numFmtId="0" fontId="17" fillId="0" borderId="0" xfId="3" applyFont="1" applyAlignment="1">
      <alignment horizontal="justify" vertical="center" wrapText="1"/>
    </xf>
    <xf numFmtId="0" fontId="3" fillId="0" borderId="1" xfId="3" applyBorder="1">
      <alignment vertical="center"/>
    </xf>
    <xf numFmtId="0" fontId="14" fillId="0" borderId="0" xfId="3" applyFont="1" applyAlignment="1">
      <alignment horizontal="right" vertical="center"/>
    </xf>
    <xf numFmtId="0" fontId="17" fillId="0" borderId="0" xfId="3" applyFont="1" applyAlignment="1">
      <alignment horizontal="right" vertical="center"/>
    </xf>
    <xf numFmtId="0" fontId="17" fillId="0" borderId="0" xfId="3" applyFont="1">
      <alignment vertical="center"/>
    </xf>
    <xf numFmtId="0" fontId="20" fillId="0" borderId="0" xfId="3" applyFont="1">
      <alignment vertical="center"/>
    </xf>
    <xf numFmtId="0" fontId="19" fillId="0" borderId="0" xfId="3" applyFont="1" applyAlignment="1">
      <alignment horizontal="justify" vertical="top" wrapText="1"/>
    </xf>
    <xf numFmtId="0" fontId="19" fillId="0" borderId="0" xfId="3" applyFont="1" applyAlignment="1">
      <alignment horizontal="justify" vertical="center" wrapText="1"/>
    </xf>
    <xf numFmtId="0" fontId="3" fillId="0" borderId="0" xfId="3" applyAlignment="1">
      <alignment vertical="top" wrapText="1"/>
    </xf>
    <xf numFmtId="0" fontId="19" fillId="0" borderId="0" xfId="3" applyFont="1" applyAlignment="1">
      <alignment horizontal="center" vertical="center" wrapText="1"/>
    </xf>
    <xf numFmtId="0" fontId="19" fillId="0" borderId="0" xfId="3" applyFont="1" applyAlignment="1">
      <alignment horizontal="right" vertical="center" wrapText="1"/>
    </xf>
    <xf numFmtId="0" fontId="19" fillId="0" borderId="0" xfId="3" applyFont="1" applyAlignment="1">
      <alignment horizontal="left" vertical="center" wrapText="1"/>
    </xf>
    <xf numFmtId="3" fontId="6" fillId="4" borderId="9" xfId="3" applyNumberFormat="1" applyFont="1" applyFill="1" applyBorder="1" applyAlignment="1">
      <alignment horizontal="right" vertical="center" wrapText="1"/>
    </xf>
    <xf numFmtId="0" fontId="6" fillId="4" borderId="9" xfId="3" applyFont="1" applyFill="1" applyBorder="1" applyAlignment="1">
      <alignment horizontal="center" vertical="center" wrapText="1"/>
    </xf>
    <xf numFmtId="0" fontId="6" fillId="4" borderId="101" xfId="3" applyFont="1" applyFill="1" applyBorder="1" applyAlignment="1">
      <alignment horizontal="center" vertical="center" wrapText="1"/>
    </xf>
    <xf numFmtId="0" fontId="6" fillId="4" borderId="2" xfId="3" applyFont="1" applyFill="1" applyBorder="1" applyAlignment="1">
      <alignment horizontal="right" vertical="center" wrapText="1"/>
    </xf>
    <xf numFmtId="0" fontId="6" fillId="4" borderId="6" xfId="3" applyFont="1" applyFill="1" applyBorder="1" applyAlignment="1">
      <alignment horizontal="right" vertical="center" wrapText="1"/>
    </xf>
    <xf numFmtId="3" fontId="6" fillId="4" borderId="162" xfId="3" applyNumberFormat="1" applyFont="1" applyFill="1" applyBorder="1" applyAlignment="1">
      <alignment horizontal="right" vertical="center" wrapText="1"/>
    </xf>
    <xf numFmtId="0" fontId="6" fillId="4" borderId="162" xfId="3" applyFont="1" applyFill="1" applyBorder="1" applyAlignment="1">
      <alignment horizontal="center" vertical="center" wrapText="1"/>
    </xf>
    <xf numFmtId="0" fontId="6" fillId="4" borderId="163" xfId="3" applyFont="1" applyFill="1" applyBorder="1" applyAlignment="1">
      <alignment horizontal="center" vertical="center" wrapText="1"/>
    </xf>
    <xf numFmtId="0" fontId="19" fillId="3" borderId="22" xfId="3" applyFont="1" applyFill="1" applyBorder="1" applyAlignment="1">
      <alignment horizontal="center" vertical="center" shrinkToFit="1"/>
    </xf>
    <xf numFmtId="0" fontId="19" fillId="3" borderId="28" xfId="3" applyFont="1" applyFill="1" applyBorder="1" applyAlignment="1">
      <alignment horizontal="center" vertical="center" wrapText="1"/>
    </xf>
    <xf numFmtId="0" fontId="3" fillId="0" borderId="45" xfId="3" applyBorder="1" applyAlignment="1">
      <alignment horizontal="centerContinuous" vertical="center" wrapText="1"/>
    </xf>
    <xf numFmtId="0" fontId="3" fillId="0" borderId="47" xfId="3" applyBorder="1" applyAlignment="1">
      <alignment horizontal="centerContinuous" vertical="center" wrapText="1"/>
    </xf>
    <xf numFmtId="0" fontId="3" fillId="0" borderId="46" xfId="3" applyBorder="1" applyAlignment="1">
      <alignment horizontal="centerContinuous" vertical="center" wrapText="1"/>
    </xf>
    <xf numFmtId="0" fontId="19" fillId="0" borderId="9" xfId="3" applyFont="1" applyBorder="1" applyAlignment="1">
      <alignment horizontal="centerContinuous" vertical="center" wrapText="1"/>
    </xf>
    <xf numFmtId="0" fontId="19" fillId="0" borderId="101" xfId="3" applyFont="1" applyBorder="1" applyAlignment="1">
      <alignment horizontal="centerContinuous" vertical="center" wrapText="1"/>
    </xf>
    <xf numFmtId="0" fontId="33" fillId="0" borderId="0" xfId="3" applyFont="1">
      <alignment vertical="center"/>
    </xf>
    <xf numFmtId="0" fontId="34" fillId="3" borderId="56" xfId="3" applyFont="1" applyFill="1" applyBorder="1" applyAlignment="1">
      <alignment vertical="center" shrinkToFit="1"/>
    </xf>
    <xf numFmtId="0" fontId="34" fillId="3" borderId="13" xfId="3" applyFont="1" applyFill="1" applyBorder="1" applyAlignment="1">
      <alignment vertical="center" wrapText="1"/>
    </xf>
    <xf numFmtId="0" fontId="19" fillId="0" borderId="10" xfId="3" applyFont="1" applyBorder="1" applyAlignment="1">
      <alignment horizontal="center" vertical="center" wrapText="1"/>
    </xf>
    <xf numFmtId="0" fontId="19" fillId="0" borderId="102" xfId="3" applyFont="1" applyBorder="1" applyAlignment="1">
      <alignment horizontal="center" vertical="center" wrapText="1"/>
    </xf>
    <xf numFmtId="3" fontId="19" fillId="2" borderId="104" xfId="3" applyNumberFormat="1" applyFont="1" applyFill="1" applyBorder="1" applyAlignment="1">
      <alignment horizontal="right" vertical="center" wrapText="1"/>
    </xf>
    <xf numFmtId="3" fontId="19" fillId="2" borderId="107" xfId="3" applyNumberFormat="1" applyFont="1" applyFill="1" applyBorder="1" applyAlignment="1">
      <alignment horizontal="right" vertical="center" wrapText="1"/>
    </xf>
    <xf numFmtId="3" fontId="19" fillId="2" borderId="160" xfId="3" applyNumberFormat="1" applyFont="1" applyFill="1" applyBorder="1" applyAlignment="1">
      <alignment horizontal="right" vertical="center" wrapText="1"/>
    </xf>
    <xf numFmtId="3" fontId="6" fillId="4" borderId="11" xfId="3" applyNumberFormat="1" applyFont="1" applyFill="1" applyBorder="1" applyAlignment="1">
      <alignment horizontal="right" vertical="center" wrapText="1"/>
    </xf>
    <xf numFmtId="0" fontId="6" fillId="4" borderId="11" xfId="3" applyFont="1" applyFill="1" applyBorder="1" applyAlignment="1">
      <alignment horizontal="center" vertical="center" wrapText="1"/>
    </xf>
    <xf numFmtId="0" fontId="6" fillId="4" borderId="111" xfId="3" applyFont="1" applyFill="1" applyBorder="1" applyAlignment="1">
      <alignment horizontal="center" vertical="center" wrapText="1"/>
    </xf>
    <xf numFmtId="0" fontId="17" fillId="5" borderId="0" xfId="3" applyFont="1" applyFill="1" applyAlignment="1" applyProtection="1">
      <alignment horizontal="center" vertical="center"/>
      <protection locked="0"/>
    </xf>
    <xf numFmtId="176" fontId="6" fillId="0" borderId="152" xfId="0" applyNumberFormat="1" applyFont="1" applyBorder="1" applyAlignment="1">
      <alignment horizontal="right" vertical="center" shrinkToFit="1"/>
    </xf>
    <xf numFmtId="176" fontId="6" fillId="0" borderId="153" xfId="0" applyNumberFormat="1" applyFont="1" applyBorder="1" applyAlignment="1">
      <alignment horizontal="right" vertical="center" shrinkToFit="1"/>
    </xf>
    <xf numFmtId="176" fontId="19" fillId="5" borderId="87" xfId="0" applyNumberFormat="1" applyFont="1" applyFill="1" applyBorder="1" applyAlignment="1">
      <alignment horizontal="right" vertical="center" shrinkToFit="1"/>
    </xf>
    <xf numFmtId="176" fontId="19" fillId="5" borderId="47" xfId="0" applyNumberFormat="1" applyFont="1" applyFill="1" applyBorder="1" applyAlignment="1">
      <alignment horizontal="right" vertical="center" shrinkToFit="1"/>
    </xf>
    <xf numFmtId="176" fontId="19" fillId="5" borderId="9" xfId="0" applyNumberFormat="1" applyFont="1" applyFill="1" applyBorder="1" applyAlignment="1">
      <alignment horizontal="right" vertical="center" shrinkToFit="1"/>
    </xf>
    <xf numFmtId="176" fontId="19" fillId="5" borderId="65" xfId="0" applyNumberFormat="1" applyFont="1" applyFill="1" applyBorder="1" applyAlignment="1">
      <alignment horizontal="right" vertical="center" shrinkToFit="1"/>
    </xf>
    <xf numFmtId="176" fontId="19" fillId="5" borderId="151" xfId="0" applyNumberFormat="1" applyFont="1" applyFill="1" applyBorder="1" applyAlignment="1">
      <alignment horizontal="right" vertical="center" shrinkToFit="1"/>
    </xf>
    <xf numFmtId="176" fontId="6" fillId="5" borderId="114" xfId="0" applyNumberFormat="1" applyFont="1" applyFill="1" applyBorder="1" applyAlignment="1">
      <alignment horizontal="right" vertical="center" shrinkToFit="1"/>
    </xf>
    <xf numFmtId="176" fontId="6" fillId="5" borderId="118" xfId="0" applyNumberFormat="1" applyFont="1" applyFill="1" applyBorder="1" applyAlignment="1">
      <alignment horizontal="right" vertical="center" shrinkToFit="1"/>
    </xf>
    <xf numFmtId="176" fontId="6" fillId="5" borderId="51" xfId="0" applyNumberFormat="1" applyFont="1" applyFill="1" applyBorder="1" applyAlignment="1">
      <alignment horizontal="right" vertical="center" shrinkToFit="1"/>
    </xf>
    <xf numFmtId="176" fontId="6" fillId="5" borderId="73" xfId="0" applyNumberFormat="1" applyFont="1" applyFill="1" applyBorder="1" applyAlignment="1">
      <alignment horizontal="right" vertical="center" shrinkToFit="1"/>
    </xf>
    <xf numFmtId="176" fontId="6" fillId="5" borderId="110" xfId="0" applyNumberFormat="1" applyFont="1" applyFill="1" applyBorder="1" applyAlignment="1">
      <alignment horizontal="right" vertical="center" shrinkToFit="1"/>
    </xf>
    <xf numFmtId="176" fontId="19" fillId="4" borderId="87" xfId="0" applyNumberFormat="1" applyFont="1" applyFill="1" applyBorder="1" applyAlignment="1">
      <alignment horizontal="right" vertical="center" shrinkToFit="1"/>
    </xf>
    <xf numFmtId="0" fontId="5" fillId="0" borderId="114" xfId="0" applyFont="1" applyBorder="1">
      <alignment vertical="center"/>
    </xf>
    <xf numFmtId="0" fontId="5" fillId="0" borderId="118" xfId="0" applyFont="1" applyBorder="1">
      <alignment vertical="center"/>
    </xf>
    <xf numFmtId="0" fontId="5" fillId="0" borderId="115" xfId="0" applyFont="1" applyBorder="1">
      <alignmen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79" fontId="12" fillId="9" borderId="1" xfId="0" applyNumberFormat="1" applyFont="1" applyFill="1" applyBorder="1" applyAlignment="1" applyProtection="1">
      <alignment horizontal="right" vertical="center" wrapText="1"/>
      <protection locked="0"/>
    </xf>
    <xf numFmtId="179" fontId="12" fillId="9" borderId="36" xfId="0" applyNumberFormat="1" applyFont="1" applyFill="1" applyBorder="1" applyAlignment="1" applyProtection="1">
      <alignment horizontal="right" vertical="center" wrapText="1"/>
      <protection locked="0"/>
    </xf>
    <xf numFmtId="0" fontId="12" fillId="0" borderId="2" xfId="0" applyFont="1" applyBorder="1" applyAlignment="1">
      <alignment horizontal="left" wrapText="1"/>
    </xf>
    <xf numFmtId="0" fontId="12" fillId="0" borderId="0" xfId="0" applyFont="1" applyAlignment="1">
      <alignment horizontal="left" wrapText="1"/>
    </xf>
    <xf numFmtId="0" fontId="12" fillId="0" borderId="5" xfId="0" applyFont="1" applyBorder="1" applyAlignment="1">
      <alignment horizontal="left" wrapText="1"/>
    </xf>
    <xf numFmtId="0" fontId="12" fillId="0" borderId="29" xfId="0" applyFont="1" applyBorder="1" applyAlignment="1">
      <alignment horizontal="left" vertical="center" wrapText="1"/>
    </xf>
    <xf numFmtId="0" fontId="15" fillId="0" borderId="8" xfId="0" applyFont="1" applyBorder="1" applyAlignment="1">
      <alignment horizontal="left" vertical="center" wrapText="1"/>
    </xf>
    <xf numFmtId="0" fontId="15" fillId="0" borderId="58" xfId="0" applyFont="1" applyBorder="1" applyAlignment="1">
      <alignment horizontal="left" vertical="center" wrapText="1"/>
    </xf>
    <xf numFmtId="0" fontId="6" fillId="0" borderId="3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32" xfId="0" applyFont="1" applyBorder="1" applyAlignment="1">
      <alignment horizontal="center" vertical="center" wrapText="1"/>
    </xf>
    <xf numFmtId="0" fontId="0" fillId="0" borderId="133" xfId="0" applyBorder="1" applyAlignment="1">
      <alignment horizontal="center" vertical="center"/>
    </xf>
    <xf numFmtId="0" fontId="12" fillId="0" borderId="98"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0" borderId="71"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1"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59" xfId="0" applyFont="1" applyBorder="1" applyAlignment="1">
      <alignment horizontal="center" vertical="center" wrapText="1"/>
    </xf>
    <xf numFmtId="0" fontId="8" fillId="9" borderId="42" xfId="0" applyFont="1" applyFill="1" applyBorder="1" applyAlignment="1" applyProtection="1">
      <alignment horizontal="center" vertical="center"/>
      <protection locked="0"/>
    </xf>
    <xf numFmtId="0" fontId="8" fillId="9" borderId="44" xfId="0" applyFont="1" applyFill="1" applyBorder="1" applyAlignment="1" applyProtection="1">
      <alignment horizontal="center" vertical="center"/>
      <protection locked="0"/>
    </xf>
    <xf numFmtId="0" fontId="8" fillId="9" borderId="43" xfId="0" applyFont="1" applyFill="1" applyBorder="1" applyAlignment="1" applyProtection="1">
      <alignment horizontal="center" vertical="center"/>
      <protection locked="0"/>
    </xf>
    <xf numFmtId="176" fontId="6" fillId="0" borderId="78" xfId="0" applyNumberFormat="1" applyFont="1" applyBorder="1" applyAlignment="1">
      <alignment horizontal="right" vertical="center" shrinkToFit="1"/>
    </xf>
    <xf numFmtId="176" fontId="6" fillId="0" borderId="86" xfId="0" applyNumberFormat="1" applyFont="1" applyBorder="1" applyAlignment="1">
      <alignment horizontal="right" vertical="center" shrinkToFit="1"/>
    </xf>
    <xf numFmtId="176" fontId="6" fillId="0" borderId="79" xfId="0" applyNumberFormat="1" applyFont="1" applyBorder="1" applyAlignment="1">
      <alignment horizontal="right" vertical="center" shrinkToFit="1"/>
    </xf>
    <xf numFmtId="176" fontId="6" fillId="0" borderId="97" xfId="0" applyNumberFormat="1" applyFont="1" applyBorder="1" applyAlignment="1">
      <alignment horizontal="right" vertical="center" shrinkToFit="1"/>
    </xf>
    <xf numFmtId="176" fontId="6" fillId="0" borderId="40" xfId="0" applyNumberFormat="1" applyFont="1" applyBorder="1" applyAlignment="1">
      <alignment horizontal="right" vertical="center" shrinkToFit="1"/>
    </xf>
    <xf numFmtId="0" fontId="0" fillId="0" borderId="130" xfId="0" applyBorder="1" applyAlignment="1">
      <alignment horizontal="center" vertical="center" wrapText="1"/>
    </xf>
    <xf numFmtId="0" fontId="6" fillId="0" borderId="2"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176" fontId="6" fillId="9" borderId="98" xfId="0" applyNumberFormat="1" applyFont="1" applyFill="1" applyBorder="1" applyAlignment="1" applyProtection="1">
      <alignment horizontal="right" vertical="center"/>
      <protection locked="0"/>
    </xf>
    <xf numFmtId="0" fontId="0" fillId="9" borderId="23" xfId="0" applyFill="1" applyBorder="1" applyAlignment="1" applyProtection="1">
      <alignment horizontal="right" vertical="center"/>
      <protection locked="0"/>
    </xf>
    <xf numFmtId="0" fontId="0" fillId="9" borderId="99" xfId="0" applyFill="1" applyBorder="1" applyAlignment="1" applyProtection="1">
      <alignment horizontal="right" vertical="center"/>
      <protection locked="0"/>
    </xf>
    <xf numFmtId="176" fontId="19" fillId="4" borderId="62" xfId="0" applyNumberFormat="1" applyFont="1" applyFill="1" applyBorder="1" applyAlignment="1">
      <alignment horizontal="right" vertical="center"/>
    </xf>
    <xf numFmtId="0" fontId="0" fillId="0" borderId="43" xfId="0" applyBorder="1" applyAlignment="1">
      <alignment horizontal="right" vertical="center"/>
    </xf>
    <xf numFmtId="0" fontId="0" fillId="0" borderId="84" xfId="0" applyBorder="1" applyAlignment="1">
      <alignment horizontal="right" vertical="center"/>
    </xf>
    <xf numFmtId="176" fontId="6" fillId="3" borderId="74" xfId="0" applyNumberFormat="1" applyFont="1" applyFill="1" applyBorder="1" applyAlignment="1">
      <alignment horizontal="right" vertical="center" shrinkToFit="1"/>
    </xf>
    <xf numFmtId="176" fontId="6" fillId="3" borderId="49" xfId="0" applyNumberFormat="1" applyFont="1" applyFill="1" applyBorder="1" applyAlignment="1">
      <alignment horizontal="right" vertical="center" shrinkToFit="1"/>
    </xf>
    <xf numFmtId="176" fontId="6" fillId="3" borderId="75" xfId="0" applyNumberFormat="1" applyFont="1" applyFill="1" applyBorder="1" applyAlignment="1">
      <alignment horizontal="right" vertical="center" shrinkToFit="1"/>
    </xf>
    <xf numFmtId="176" fontId="6" fillId="0" borderId="53" xfId="0" applyNumberFormat="1" applyFont="1" applyBorder="1" applyAlignment="1">
      <alignment horizontal="right" vertical="center" shrinkToFit="1"/>
    </xf>
    <xf numFmtId="176" fontId="6" fillId="0" borderId="112" xfId="0" applyNumberFormat="1" applyFont="1" applyBorder="1" applyAlignment="1">
      <alignment horizontal="right" vertical="center" shrinkToFit="1"/>
    </xf>
    <xf numFmtId="176" fontId="6" fillId="0" borderId="121" xfId="0" applyNumberFormat="1" applyFont="1" applyBorder="1" applyAlignment="1">
      <alignment horizontal="right" vertical="center" shrinkToFit="1"/>
    </xf>
    <xf numFmtId="176" fontId="6" fillId="0" borderId="37" xfId="0" applyNumberFormat="1" applyFont="1" applyBorder="1" applyAlignment="1">
      <alignment horizontal="right" vertical="center" shrinkToFit="1"/>
    </xf>
    <xf numFmtId="176" fontId="6" fillId="3" borderId="76" xfId="0" applyNumberFormat="1" applyFont="1" applyFill="1" applyBorder="1" applyAlignment="1">
      <alignment horizontal="right" vertical="center" shrinkToFit="1"/>
    </xf>
    <xf numFmtId="176" fontId="6" fillId="3" borderId="50" xfId="0" applyNumberFormat="1" applyFont="1" applyFill="1" applyBorder="1" applyAlignment="1">
      <alignment horizontal="right" vertical="center" shrinkToFit="1"/>
    </xf>
    <xf numFmtId="176" fontId="6" fillId="3" borderId="77" xfId="0" applyNumberFormat="1" applyFont="1" applyFill="1" applyBorder="1" applyAlignment="1">
      <alignment horizontal="right" vertical="center" shrinkToFit="1"/>
    </xf>
    <xf numFmtId="176" fontId="6" fillId="0" borderId="93" xfId="0" applyNumberFormat="1" applyFont="1" applyBorder="1" applyAlignment="1">
      <alignment horizontal="right" vertical="center" shrinkToFit="1"/>
    </xf>
    <xf numFmtId="0" fontId="0" fillId="0" borderId="116" xfId="0" applyBorder="1" applyAlignment="1">
      <alignment horizontal="right" vertical="center" shrinkToFit="1"/>
    </xf>
    <xf numFmtId="176" fontId="6" fillId="0" borderId="113" xfId="0" applyNumberFormat="1" applyFont="1" applyBorder="1" applyAlignment="1">
      <alignment horizontal="right" vertical="center" shrinkToFit="1"/>
    </xf>
    <xf numFmtId="0" fontId="12" fillId="0" borderId="22" xfId="0" applyFont="1" applyBorder="1" applyAlignment="1">
      <alignment horizontal="left" wrapText="1"/>
    </xf>
    <xf numFmtId="0" fontId="12" fillId="0" borderId="23" xfId="0" applyFont="1" applyBorder="1" applyAlignment="1">
      <alignment horizontal="left" wrapText="1"/>
    </xf>
    <xf numFmtId="0" fontId="12" fillId="0" borderId="24" xfId="0" applyFont="1" applyBorder="1" applyAlignment="1">
      <alignment horizontal="left" wrapText="1"/>
    </xf>
    <xf numFmtId="0" fontId="0" fillId="0" borderId="127" xfId="0" applyBorder="1" applyAlignment="1">
      <alignment horizontal="center" vertical="center"/>
    </xf>
    <xf numFmtId="0" fontId="6" fillId="0" borderId="22" xfId="0" applyFont="1" applyBorder="1" applyAlignment="1">
      <alignment horizontal="center" vertical="center" textRotation="255" wrapText="1"/>
    </xf>
    <xf numFmtId="0" fontId="5" fillId="0" borderId="38" xfId="0" applyFont="1" applyBorder="1" applyAlignment="1">
      <alignment horizontal="center" vertical="center" wrapText="1"/>
    </xf>
    <xf numFmtId="176" fontId="6" fillId="9" borderId="59" xfId="0" applyNumberFormat="1" applyFont="1" applyFill="1" applyBorder="1" applyAlignment="1" applyProtection="1">
      <alignment horizontal="right" vertical="center"/>
      <protection locked="0"/>
    </xf>
    <xf numFmtId="0" fontId="0" fillId="9" borderId="117" xfId="0" applyFill="1" applyBorder="1" applyAlignment="1" applyProtection="1">
      <alignment horizontal="right" vertical="center"/>
      <protection locked="0"/>
    </xf>
    <xf numFmtId="0" fontId="0" fillId="9" borderId="60" xfId="0" applyFill="1" applyBorder="1" applyAlignment="1" applyProtection="1">
      <alignment horizontal="right" vertical="center"/>
      <protection locked="0"/>
    </xf>
    <xf numFmtId="176" fontId="6" fillId="4" borderId="62" xfId="0" applyNumberFormat="1" applyFont="1" applyFill="1" applyBorder="1" applyAlignment="1">
      <alignment horizontal="right" vertical="center"/>
    </xf>
    <xf numFmtId="176" fontId="6" fillId="3" borderId="91" xfId="0" applyNumberFormat="1" applyFont="1" applyFill="1" applyBorder="1" applyAlignment="1">
      <alignment horizontal="right" vertical="center" shrinkToFit="1"/>
    </xf>
    <xf numFmtId="176" fontId="6" fillId="3" borderId="53" xfId="0" applyNumberFormat="1" applyFont="1" applyFill="1" applyBorder="1" applyAlignment="1">
      <alignment horizontal="right" vertical="center" shrinkToFit="1"/>
    </xf>
    <xf numFmtId="176" fontId="6" fillId="3" borderId="92" xfId="0" applyNumberFormat="1" applyFont="1" applyFill="1" applyBorder="1" applyAlignment="1">
      <alignment horizontal="right" vertical="center" shrinkToFi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center" wrapText="1"/>
    </xf>
    <xf numFmtId="0" fontId="6" fillId="9" borderId="32" xfId="0" applyFont="1" applyFill="1" applyBorder="1" applyAlignment="1" applyProtection="1">
      <alignment horizontal="left" vertical="top" wrapText="1"/>
      <protection locked="0"/>
    </xf>
    <xf numFmtId="0" fontId="35" fillId="9" borderId="23" xfId="0" applyFont="1" applyFill="1" applyBorder="1" applyAlignment="1" applyProtection="1">
      <alignment horizontal="left" vertical="top" wrapText="1"/>
      <protection locked="0"/>
    </xf>
    <xf numFmtId="0" fontId="35" fillId="9" borderId="23" xfId="0" applyFont="1" applyFill="1" applyBorder="1" applyAlignment="1" applyProtection="1">
      <alignment vertical="top" wrapText="1"/>
      <protection locked="0"/>
    </xf>
    <xf numFmtId="0" fontId="36" fillId="9" borderId="23" xfId="0" applyFont="1" applyFill="1" applyBorder="1" applyAlignment="1" applyProtection="1">
      <alignment vertical="center" wrapText="1"/>
      <protection locked="0"/>
    </xf>
    <xf numFmtId="0" fontId="36" fillId="9" borderId="24" xfId="0" applyFont="1" applyFill="1" applyBorder="1" applyAlignment="1" applyProtection="1">
      <alignment vertical="center" wrapText="1"/>
      <protection locked="0"/>
    </xf>
    <xf numFmtId="0" fontId="35" fillId="9" borderId="18" xfId="0" applyFont="1" applyFill="1" applyBorder="1" applyAlignment="1" applyProtection="1">
      <alignment horizontal="left" vertical="top" wrapText="1"/>
      <protection locked="0"/>
    </xf>
    <xf numFmtId="0" fontId="35" fillId="9" borderId="0" xfId="0" applyFont="1" applyFill="1" applyAlignment="1" applyProtection="1">
      <alignment horizontal="left" vertical="top" wrapText="1"/>
      <protection locked="0"/>
    </xf>
    <xf numFmtId="0" fontId="35" fillId="9" borderId="0" xfId="0" applyFont="1" applyFill="1" applyAlignment="1" applyProtection="1">
      <alignment vertical="top" wrapText="1"/>
      <protection locked="0"/>
    </xf>
    <xf numFmtId="0" fontId="36" fillId="9" borderId="0" xfId="0" applyFont="1" applyFill="1" applyAlignment="1" applyProtection="1">
      <alignment vertical="center" wrapText="1"/>
      <protection locked="0"/>
    </xf>
    <xf numFmtId="0" fontId="36" fillId="9" borderId="5" xfId="0" applyFont="1" applyFill="1" applyBorder="1" applyAlignment="1" applyProtection="1">
      <alignment vertical="center" wrapText="1"/>
      <protection locked="0"/>
    </xf>
    <xf numFmtId="0" fontId="35" fillId="9" borderId="34" xfId="0" applyFont="1" applyFill="1" applyBorder="1" applyAlignment="1" applyProtection="1">
      <alignment horizontal="left" vertical="top" wrapText="1"/>
      <protection locked="0"/>
    </xf>
    <xf numFmtId="0" fontId="35" fillId="9" borderId="1" xfId="0" applyFont="1" applyFill="1" applyBorder="1" applyAlignment="1" applyProtection="1">
      <alignment horizontal="left" vertical="top" wrapText="1"/>
      <protection locked="0"/>
    </xf>
    <xf numFmtId="0" fontId="35" fillId="9" borderId="1" xfId="0" applyFont="1" applyFill="1" applyBorder="1" applyAlignment="1" applyProtection="1">
      <alignment vertical="top" wrapText="1"/>
      <protection locked="0"/>
    </xf>
    <xf numFmtId="0" fontId="36" fillId="9" borderId="1" xfId="0" applyFont="1" applyFill="1" applyBorder="1" applyAlignment="1" applyProtection="1">
      <alignment vertical="center" wrapText="1"/>
      <protection locked="0"/>
    </xf>
    <xf numFmtId="0" fontId="36" fillId="9" borderId="36" xfId="0" applyFont="1" applyFill="1" applyBorder="1" applyAlignment="1" applyProtection="1">
      <alignment vertical="center" wrapText="1"/>
      <protection locked="0"/>
    </xf>
    <xf numFmtId="0" fontId="9" fillId="0" borderId="23" xfId="0" applyFont="1" applyBorder="1" applyAlignment="1">
      <alignment horizontal="left" vertical="center" wrapText="1"/>
    </xf>
    <xf numFmtId="0" fontId="9" fillId="0" borderId="0" xfId="0" applyFont="1" applyAlignment="1">
      <alignment horizontal="left" vertical="center" wrapText="1"/>
    </xf>
    <xf numFmtId="176" fontId="6" fillId="0" borderId="91" xfId="0" applyNumberFormat="1" applyFont="1" applyBorder="1" applyAlignment="1">
      <alignment horizontal="right" vertical="center" shrinkToFit="1"/>
    </xf>
    <xf numFmtId="176" fontId="6" fillId="3" borderId="93" xfId="0" applyNumberFormat="1" applyFont="1" applyFill="1" applyBorder="1" applyAlignment="1">
      <alignment horizontal="right" vertical="center" shrinkToFit="1"/>
    </xf>
    <xf numFmtId="176" fontId="6" fillId="3" borderId="52" xfId="0" applyNumberFormat="1" applyFont="1" applyFill="1" applyBorder="1" applyAlignment="1">
      <alignment horizontal="right" vertical="center" shrinkToFit="1"/>
    </xf>
    <xf numFmtId="176" fontId="6" fillId="3" borderId="94" xfId="0" applyNumberFormat="1" applyFont="1" applyFill="1" applyBorder="1" applyAlignment="1">
      <alignment horizontal="right" vertical="center" shrinkToFit="1"/>
    </xf>
    <xf numFmtId="176" fontId="6" fillId="0" borderId="93" xfId="0" applyNumberFormat="1" applyFont="1" applyBorder="1" applyAlignment="1">
      <alignment horizontal="center" vertical="center" shrinkToFit="1"/>
    </xf>
    <xf numFmtId="176" fontId="6" fillId="0" borderId="116" xfId="0" applyNumberFormat="1" applyFont="1" applyBorder="1" applyAlignment="1">
      <alignment horizontal="center" vertical="center" shrinkToFit="1"/>
    </xf>
    <xf numFmtId="0" fontId="6" fillId="0" borderId="42" xfId="0" applyFont="1" applyBorder="1" applyAlignment="1">
      <alignment horizontal="center" vertical="center" wrapText="1"/>
    </xf>
    <xf numFmtId="0" fontId="7" fillId="0" borderId="43" xfId="0" applyFont="1" applyBorder="1" applyAlignment="1">
      <alignment horizontal="center" vertical="center" wrapText="1"/>
    </xf>
    <xf numFmtId="176" fontId="6" fillId="4" borderId="39" xfId="0" applyNumberFormat="1" applyFont="1" applyFill="1" applyBorder="1" applyAlignment="1">
      <alignment horizontal="right" vertical="center" shrinkToFit="1"/>
    </xf>
    <xf numFmtId="176" fontId="6" fillId="4" borderId="40" xfId="0" applyNumberFormat="1" applyFont="1" applyFill="1" applyBorder="1" applyAlignment="1">
      <alignment horizontal="right" vertical="center" shrinkToFit="1"/>
    </xf>
    <xf numFmtId="0" fontId="6" fillId="4" borderId="89" xfId="3" applyFont="1" applyFill="1" applyBorder="1" applyAlignment="1">
      <alignment horizontal="right" vertical="center" wrapText="1"/>
    </xf>
    <xf numFmtId="0" fontId="6" fillId="4" borderId="46" xfId="3" applyFont="1" applyFill="1" applyBorder="1" applyAlignment="1">
      <alignment horizontal="right" vertical="center" wrapText="1"/>
    </xf>
    <xf numFmtId="0" fontId="6" fillId="4" borderId="42" xfId="3" applyFont="1" applyFill="1" applyBorder="1" applyAlignment="1">
      <alignment horizontal="right" vertical="center" wrapText="1"/>
    </xf>
    <xf numFmtId="0" fontId="6" fillId="4" borderId="157" xfId="3" applyFont="1" applyFill="1" applyBorder="1" applyAlignment="1">
      <alignment horizontal="right" vertical="center" wrapText="1"/>
    </xf>
    <xf numFmtId="0" fontId="19" fillId="0" borderId="90" xfId="3" applyFont="1" applyBorder="1" applyAlignment="1">
      <alignment horizontal="distributed" vertical="center" wrapText="1" indent="1"/>
    </xf>
    <xf numFmtId="0" fontId="14" fillId="0" borderId="4" xfId="3" applyFont="1" applyBorder="1">
      <alignment vertical="center"/>
    </xf>
    <xf numFmtId="0" fontId="19" fillId="8" borderId="14" xfId="3" applyFont="1" applyFill="1" applyBorder="1" applyAlignment="1" applyProtection="1">
      <alignment horizontal="left" vertical="center" wrapText="1"/>
      <protection locked="0"/>
    </xf>
    <xf numFmtId="0" fontId="19" fillId="8" borderId="15" xfId="3" applyFont="1" applyFill="1" applyBorder="1" applyAlignment="1" applyProtection="1">
      <alignment horizontal="left" vertical="center" wrapText="1"/>
      <protection locked="0"/>
    </xf>
    <xf numFmtId="0" fontId="19" fillId="8" borderId="27" xfId="3" applyFont="1" applyFill="1" applyBorder="1" applyAlignment="1" applyProtection="1">
      <alignment horizontal="left" vertical="center" wrapText="1"/>
      <protection locked="0"/>
    </xf>
    <xf numFmtId="0" fontId="19" fillId="0" borderId="57" xfId="3" applyFont="1" applyBorder="1" applyAlignment="1">
      <alignment horizontal="distributed" vertical="center" wrapText="1" indent="1"/>
    </xf>
    <xf numFmtId="0" fontId="19" fillId="0" borderId="17" xfId="3" applyFont="1" applyBorder="1" applyAlignment="1">
      <alignment horizontal="distributed" vertical="center" wrapText="1" indent="1"/>
    </xf>
    <xf numFmtId="0" fontId="19" fillId="0" borderId="57" xfId="3" applyFont="1" applyBorder="1" applyAlignment="1">
      <alignment horizontal="center" vertical="center" wrapText="1"/>
    </xf>
    <xf numFmtId="0" fontId="19" fillId="0" borderId="17" xfId="3" applyFont="1" applyBorder="1" applyAlignment="1">
      <alignment horizontal="center" vertical="center" wrapText="1"/>
    </xf>
    <xf numFmtId="0" fontId="19" fillId="0" borderId="2" xfId="3" applyFont="1" applyBorder="1" applyAlignment="1">
      <alignment horizontal="center" vertical="center" wrapText="1"/>
    </xf>
    <xf numFmtId="0" fontId="19" fillId="0" borderId="6" xfId="3" applyFont="1" applyBorder="1" applyAlignment="1">
      <alignment horizontal="center" vertical="center" wrapText="1"/>
    </xf>
    <xf numFmtId="0" fontId="19" fillId="0" borderId="38" xfId="3" applyFont="1" applyBorder="1" applyAlignment="1">
      <alignment horizontal="center" vertical="center" wrapText="1"/>
    </xf>
    <xf numFmtId="0" fontId="19" fillId="0" borderId="35" xfId="3" applyFont="1" applyBorder="1" applyAlignment="1">
      <alignment horizontal="center" vertical="center" wrapText="1"/>
    </xf>
    <xf numFmtId="0" fontId="19" fillId="8" borderId="16" xfId="3" applyFont="1" applyFill="1" applyBorder="1" applyAlignment="1" applyProtection="1">
      <alignment horizontal="left" vertical="center" wrapText="1"/>
      <protection locked="0"/>
    </xf>
    <xf numFmtId="0" fontId="19" fillId="8" borderId="25" xfId="3" applyFont="1" applyFill="1" applyBorder="1" applyAlignment="1" applyProtection="1">
      <alignment horizontal="left" vertical="center" wrapText="1"/>
      <protection locked="0"/>
    </xf>
    <xf numFmtId="0" fontId="19" fillId="8" borderId="26" xfId="3" applyFont="1" applyFill="1" applyBorder="1" applyAlignment="1" applyProtection="1">
      <alignment horizontal="left" vertical="center" wrapText="1"/>
      <protection locked="0"/>
    </xf>
    <xf numFmtId="0" fontId="19" fillId="8" borderId="18" xfId="3" applyFont="1" applyFill="1" applyBorder="1" applyAlignment="1" applyProtection="1">
      <alignment horizontal="left" vertical="center" wrapText="1"/>
      <protection locked="0"/>
    </xf>
    <xf numFmtId="0" fontId="19" fillId="8" borderId="0" xfId="3" applyFont="1" applyFill="1" applyAlignment="1" applyProtection="1">
      <alignment horizontal="left" vertical="center" wrapText="1"/>
      <protection locked="0"/>
    </xf>
    <xf numFmtId="0" fontId="19" fillId="8" borderId="5" xfId="3" applyFont="1" applyFill="1" applyBorder="1" applyAlignment="1" applyProtection="1">
      <alignment horizontal="left" vertical="center" wrapText="1"/>
      <protection locked="0"/>
    </xf>
    <xf numFmtId="0" fontId="19" fillId="8" borderId="34" xfId="3" applyFont="1" applyFill="1" applyBorder="1" applyAlignment="1" applyProtection="1">
      <alignment horizontal="left" vertical="center" wrapText="1"/>
      <protection locked="0"/>
    </xf>
    <xf numFmtId="0" fontId="19" fillId="8" borderId="1" xfId="3" applyFont="1" applyFill="1" applyBorder="1" applyAlignment="1" applyProtection="1">
      <alignment horizontal="left" vertical="center" wrapText="1"/>
      <protection locked="0"/>
    </xf>
    <xf numFmtId="0" fontId="19" fillId="8" borderId="36" xfId="3" applyFont="1" applyFill="1" applyBorder="1" applyAlignment="1" applyProtection="1">
      <alignment horizontal="left" vertical="center" wrapText="1"/>
      <protection locked="0"/>
    </xf>
    <xf numFmtId="0" fontId="14" fillId="0" borderId="89" xfId="3" applyFont="1" applyBorder="1" applyAlignment="1">
      <alignment horizontal="center" vertical="center"/>
    </xf>
    <xf numFmtId="0" fontId="14" fillId="0" borderId="46" xfId="3" applyFont="1" applyBorder="1" applyAlignment="1">
      <alignment horizontal="center" vertical="center"/>
    </xf>
    <xf numFmtId="0" fontId="18" fillId="8" borderId="45" xfId="2" applyFont="1" applyFill="1" applyBorder="1" applyAlignment="1" applyProtection="1">
      <alignment horizontal="left" vertical="center" wrapText="1"/>
      <protection locked="0"/>
    </xf>
    <xf numFmtId="0" fontId="18" fillId="8" borderId="47" xfId="2" applyFont="1" applyFill="1" applyBorder="1" applyAlignment="1" applyProtection="1">
      <alignment horizontal="left" vertical="center" wrapText="1"/>
      <protection locked="0"/>
    </xf>
    <xf numFmtId="0" fontId="18" fillId="8" borderId="48" xfId="2" applyFont="1" applyFill="1" applyBorder="1" applyAlignment="1" applyProtection="1">
      <alignment horizontal="left" vertical="center" wrapText="1"/>
      <protection locked="0"/>
    </xf>
    <xf numFmtId="0" fontId="19" fillId="8" borderId="14" xfId="3" applyFont="1" applyFill="1" applyBorder="1" applyAlignment="1" applyProtection="1">
      <alignment horizontal="left" vertical="center"/>
      <protection locked="0"/>
    </xf>
    <xf numFmtId="0" fontId="19" fillId="8" borderId="15" xfId="3" applyFont="1" applyFill="1" applyBorder="1" applyAlignment="1" applyProtection="1">
      <alignment horizontal="left" vertical="center"/>
      <protection locked="0"/>
    </xf>
    <xf numFmtId="0" fontId="19" fillId="8" borderId="27" xfId="3" applyFont="1" applyFill="1" applyBorder="1" applyAlignment="1" applyProtection="1">
      <alignment horizontal="left" vertical="center"/>
      <protection locked="0"/>
    </xf>
    <xf numFmtId="0" fontId="19" fillId="0" borderId="56" xfId="3" applyFont="1" applyBorder="1" applyAlignment="1">
      <alignment horizontal="center" vertical="center" wrapText="1"/>
    </xf>
    <xf numFmtId="0" fontId="19" fillId="0" borderId="20" xfId="3" applyFont="1" applyBorder="1" applyAlignment="1">
      <alignment horizontal="center" vertical="center" wrapText="1"/>
    </xf>
    <xf numFmtId="0" fontId="19" fillId="8" borderId="19" xfId="3" applyFont="1" applyFill="1" applyBorder="1" applyAlignment="1" applyProtection="1">
      <alignment horizontal="left" vertical="center" wrapText="1"/>
      <protection locked="0"/>
    </xf>
    <xf numFmtId="0" fontId="19" fillId="8" borderId="3" xfId="3" applyFont="1" applyFill="1" applyBorder="1" applyAlignment="1" applyProtection="1">
      <alignment horizontal="left" vertical="center" wrapText="1"/>
      <protection locked="0"/>
    </xf>
    <xf numFmtId="0" fontId="19" fillId="8" borderId="21" xfId="3" applyFont="1" applyFill="1" applyBorder="1" applyAlignment="1" applyProtection="1">
      <alignment horizontal="left" vertical="center" wrapText="1"/>
      <protection locked="0"/>
    </xf>
    <xf numFmtId="180" fontId="12" fillId="9" borderId="1" xfId="0" applyNumberFormat="1" applyFont="1" applyFill="1" applyBorder="1" applyAlignment="1" applyProtection="1">
      <alignment horizontal="right" vertical="center" wrapText="1"/>
      <protection locked="0"/>
    </xf>
    <xf numFmtId="180" fontId="12" fillId="9" borderId="36" xfId="0" applyNumberFormat="1" applyFont="1" applyFill="1" applyBorder="1" applyAlignment="1" applyProtection="1">
      <alignment horizontal="right" vertical="center" wrapText="1"/>
      <protection locked="0"/>
    </xf>
    <xf numFmtId="176" fontId="19" fillId="4" borderId="43" xfId="0" applyNumberFormat="1" applyFont="1" applyFill="1" applyBorder="1" applyAlignment="1">
      <alignment horizontal="right" vertical="center"/>
    </xf>
    <xf numFmtId="176" fontId="19" fillId="4" borderId="84" xfId="0" applyNumberFormat="1" applyFont="1" applyFill="1" applyBorder="1" applyAlignment="1">
      <alignment horizontal="right" vertical="center"/>
    </xf>
    <xf numFmtId="176" fontId="19" fillId="0" borderId="53" xfId="0" applyNumberFormat="1" applyFont="1" applyBorder="1" applyAlignment="1">
      <alignment horizontal="right" vertical="center" shrinkToFit="1"/>
    </xf>
    <xf numFmtId="176" fontId="19" fillId="0" borderId="112" xfId="0" applyNumberFormat="1" applyFont="1" applyBorder="1" applyAlignment="1">
      <alignment horizontal="right" vertical="center" shrinkToFit="1"/>
    </xf>
    <xf numFmtId="176" fontId="6" fillId="3" borderId="172" xfId="0" applyNumberFormat="1" applyFont="1" applyFill="1" applyBorder="1" applyAlignment="1">
      <alignment horizontal="right" vertical="center" shrinkToFit="1"/>
    </xf>
    <xf numFmtId="176" fontId="6" fillId="3" borderId="171" xfId="0" applyNumberFormat="1" applyFont="1" applyFill="1" applyBorder="1" applyAlignment="1">
      <alignment horizontal="right" vertical="center" shrinkToFit="1"/>
    </xf>
    <xf numFmtId="176" fontId="6" fillId="3" borderId="173" xfId="0" applyNumberFormat="1" applyFont="1" applyFill="1" applyBorder="1" applyAlignment="1">
      <alignment horizontal="right" vertical="center" shrinkToFit="1"/>
    </xf>
    <xf numFmtId="0" fontId="30" fillId="0" borderId="143" xfId="0" applyFont="1" applyBorder="1" applyAlignment="1">
      <alignment horizontal="center" vertical="center" textRotation="255" wrapText="1"/>
    </xf>
    <xf numFmtId="0" fontId="30" fillId="0" borderId="144" xfId="0" applyFont="1" applyBorder="1" applyAlignment="1">
      <alignment horizontal="center" vertical="center" textRotation="255" wrapText="1"/>
    </xf>
    <xf numFmtId="0" fontId="30" fillId="0" borderId="145" xfId="0" applyFont="1" applyBorder="1" applyAlignment="1">
      <alignment horizontal="center" vertical="center" textRotation="255" wrapText="1"/>
    </xf>
    <xf numFmtId="176" fontId="6" fillId="5" borderId="59" xfId="0" applyNumberFormat="1" applyFont="1" applyFill="1" applyBorder="1" applyAlignment="1">
      <alignment horizontal="right" vertical="center"/>
    </xf>
    <xf numFmtId="0" fontId="0" fillId="5" borderId="117" xfId="0" applyFill="1" applyBorder="1" applyAlignment="1">
      <alignment horizontal="right" vertical="center"/>
    </xf>
    <xf numFmtId="0" fontId="0" fillId="5" borderId="60" xfId="0" applyFill="1" applyBorder="1" applyAlignment="1">
      <alignment horizontal="right" vertical="center"/>
    </xf>
    <xf numFmtId="176" fontId="24" fillId="9" borderId="87" xfId="0" applyNumberFormat="1" applyFont="1" applyFill="1" applyBorder="1" applyAlignment="1" applyProtection="1">
      <alignment horizontal="right" vertical="center"/>
      <protection locked="0"/>
    </xf>
    <xf numFmtId="0" fontId="29" fillId="9" borderId="47" xfId="0" applyFont="1" applyFill="1" applyBorder="1" applyAlignment="1" applyProtection="1">
      <alignment horizontal="right" vertical="center"/>
      <protection locked="0"/>
    </xf>
    <xf numFmtId="0" fontId="29" fillId="9" borderId="88" xfId="0" applyFont="1" applyFill="1" applyBorder="1" applyAlignment="1" applyProtection="1">
      <alignment horizontal="right" vertical="center"/>
      <protection locked="0"/>
    </xf>
    <xf numFmtId="176" fontId="24" fillId="4" borderId="114" xfId="0" applyNumberFormat="1" applyFont="1" applyFill="1" applyBorder="1" applyAlignment="1">
      <alignment horizontal="right" vertical="center"/>
    </xf>
    <xf numFmtId="0" fontId="29" fillId="4" borderId="118" xfId="0" applyFont="1" applyFill="1" applyBorder="1" applyAlignment="1">
      <alignment horizontal="right" vertical="center"/>
    </xf>
    <xf numFmtId="0" fontId="29" fillId="4" borderId="115" xfId="0" applyFont="1" applyFill="1" applyBorder="1" applyAlignment="1">
      <alignment horizontal="right" vertical="center"/>
    </xf>
    <xf numFmtId="0" fontId="32" fillId="0" borderId="143" xfId="0" applyFont="1" applyBorder="1" applyAlignment="1">
      <alignment vertical="center" textRotation="255"/>
    </xf>
    <xf numFmtId="0" fontId="32" fillId="0" borderId="144" xfId="0" applyFont="1" applyBorder="1" applyAlignment="1">
      <alignment vertical="center" textRotation="255"/>
    </xf>
    <xf numFmtId="0" fontId="32" fillId="0" borderId="145" xfId="0" applyFont="1" applyBorder="1" applyAlignment="1">
      <alignment vertical="center" textRotation="255"/>
    </xf>
    <xf numFmtId="176" fontId="6" fillId="5" borderId="98" xfId="0" applyNumberFormat="1" applyFont="1" applyFill="1" applyBorder="1" applyAlignment="1">
      <alignment horizontal="right" vertical="center"/>
    </xf>
    <xf numFmtId="0" fontId="0" fillId="5" borderId="23" xfId="0" applyFill="1" applyBorder="1" applyAlignment="1">
      <alignment horizontal="right" vertical="center"/>
    </xf>
    <xf numFmtId="0" fontId="0" fillId="5" borderId="99" xfId="0" applyFill="1" applyBorder="1" applyAlignment="1">
      <alignment horizontal="right" vertical="center"/>
    </xf>
  </cellXfs>
  <cellStyles count="7">
    <cellStyle name="悪い" xfId="2" builtinId="27"/>
    <cellStyle name="桁区切り 2 2" xfId="5" xr:uid="{F3696BDD-12EF-442D-9AB3-AFE0F8EC34A6}"/>
    <cellStyle name="標準" xfId="0" builtinId="0"/>
    <cellStyle name="標準 2" xfId="1" xr:uid="{66749344-8DDD-44E8-AA26-5CDC6F102A0F}"/>
    <cellStyle name="標準 2 3 2" xfId="4" xr:uid="{00B051F6-66A3-46C4-8692-FC443D4BFAA4}"/>
    <cellStyle name="標準 2 3 2 2" xfId="6" xr:uid="{7A7ED834-89EA-408F-8A46-60FFBF15422E}"/>
    <cellStyle name="標準 3" xfId="3" xr:uid="{D5F30C1F-398F-462F-8F1F-D367C51769CD}"/>
  </cellStyles>
  <dxfs count="39">
    <dxf>
      <font>
        <color theme="0"/>
      </font>
    </dxf>
    <dxf>
      <font>
        <color rgb="FFCCFFFF"/>
      </font>
    </dxf>
    <dxf>
      <font>
        <color theme="0"/>
      </font>
    </dxf>
    <dxf>
      <font>
        <color theme="0"/>
      </font>
    </dxf>
    <dxf>
      <font>
        <color theme="0"/>
      </font>
    </dxf>
    <dxf>
      <font>
        <color theme="0"/>
      </font>
    </dxf>
    <dxf>
      <fill>
        <patternFill patternType="none">
          <bgColor auto="1"/>
        </patternFill>
      </fill>
    </dxf>
    <dxf>
      <fill>
        <patternFill patternType="none">
          <bgColor auto="1"/>
        </patternFill>
      </fill>
    </dxf>
    <dxf>
      <fill>
        <patternFill patternType="none">
          <bgColor auto="1"/>
        </patternFill>
      </fill>
    </dxf>
    <dxf>
      <font>
        <color rgb="FFFFFF99"/>
      </font>
    </dxf>
    <dxf>
      <font>
        <color theme="6" tint="0.39994506668294322"/>
      </font>
    </dxf>
    <dxf>
      <font>
        <color rgb="FFFFFF99"/>
      </font>
    </dxf>
    <dxf>
      <font>
        <color theme="6" tint="0.39994506668294322"/>
      </font>
    </dxf>
    <dxf>
      <font>
        <color rgb="FFFFFF99"/>
      </font>
    </dxf>
    <dxf>
      <font>
        <color theme="6" tint="0.39994506668294322"/>
      </font>
    </dxf>
    <dxf>
      <font>
        <color rgb="FFFFFF99"/>
      </font>
    </dxf>
    <dxf>
      <font>
        <b/>
        <i val="0"/>
        <color rgb="FFFF0000"/>
      </font>
    </dxf>
    <dxf>
      <font>
        <color theme="6" tint="0.39994506668294322"/>
      </font>
    </dxf>
    <dxf>
      <fill>
        <patternFill patternType="none">
          <bgColor auto="1"/>
        </patternFill>
      </fill>
    </dxf>
    <dxf>
      <fill>
        <patternFill patternType="none">
          <bgColor auto="1"/>
        </patternFill>
      </fill>
    </dxf>
    <dxf>
      <font>
        <color theme="0"/>
      </font>
    </dxf>
    <dxf>
      <font>
        <color theme="0"/>
      </font>
    </dxf>
    <dxf>
      <font>
        <color theme="0"/>
      </font>
    </dxf>
    <dxf>
      <font>
        <color theme="0"/>
      </font>
    </dxf>
    <dxf>
      <font>
        <color theme="0"/>
      </font>
    </dxf>
    <dxf>
      <fill>
        <patternFill patternType="none">
          <bgColor auto="1"/>
        </patternFill>
      </fill>
    </dxf>
    <dxf>
      <fill>
        <patternFill patternType="none">
          <bgColor auto="1"/>
        </patternFill>
      </fill>
    </dxf>
    <dxf>
      <fill>
        <patternFill patternType="none">
          <bgColor auto="1"/>
        </patternFill>
      </fill>
    </dxf>
    <dxf>
      <font>
        <color rgb="FFFFFF99"/>
      </font>
    </dxf>
    <dxf>
      <font>
        <color theme="6" tint="0.39994506668294322"/>
      </font>
    </dxf>
    <dxf>
      <font>
        <color rgb="FFFFFF99"/>
      </font>
    </dxf>
    <dxf>
      <font>
        <color theme="6" tint="0.39994506668294322"/>
      </font>
    </dxf>
    <dxf>
      <font>
        <color rgb="FFFFFF99"/>
      </font>
    </dxf>
    <dxf>
      <font>
        <color theme="6" tint="0.39994506668294322"/>
      </font>
    </dxf>
    <dxf>
      <font>
        <color rgb="FFFFFF99"/>
      </font>
    </dxf>
    <dxf>
      <font>
        <b/>
        <i val="0"/>
        <color rgb="FFFF0000"/>
      </font>
    </dxf>
    <dxf>
      <font>
        <color theme="6" tint="0.39994506668294322"/>
      </font>
    </dxf>
    <dxf>
      <font>
        <color rgb="FFFF0000"/>
      </font>
    </dxf>
    <dxf>
      <font>
        <color rgb="FF0070C0"/>
      </font>
    </dxf>
  </dxfs>
  <tableStyles count="0" defaultTableStyle="TableStyleMedium9" defaultPivotStyle="PivotStyleLight16"/>
  <colors>
    <mruColors>
      <color rgb="FFCCFFFF"/>
      <color rgb="FF66FFFF"/>
      <color rgb="FFFFFF99"/>
      <color rgb="FF00FF99"/>
      <color rgb="FF00FF00"/>
      <color rgb="FFFF66FF"/>
      <color rgb="FFFF99FF"/>
      <color rgb="FF9966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90238</xdr:colOff>
      <xdr:row>3</xdr:row>
      <xdr:rowOff>60158</xdr:rowOff>
    </xdr:from>
    <xdr:to>
      <xdr:col>28</xdr:col>
      <xdr:colOff>76200</xdr:colOff>
      <xdr:row>17</xdr:row>
      <xdr:rowOff>22860</xdr:rowOff>
    </xdr:to>
    <xdr:sp macro="" textlink="">
      <xdr:nvSpPr>
        <xdr:cNvPr id="2" name="四角形: 角を丸くする 1">
          <a:extLst>
            <a:ext uri="{FF2B5EF4-FFF2-40B4-BE49-F238E27FC236}">
              <a16:creationId xmlns:a16="http://schemas.microsoft.com/office/drawing/2014/main" id="{4BF97DB8-D438-4203-B950-A5C20F9B18F5}"/>
            </a:ext>
          </a:extLst>
        </xdr:cNvPr>
        <xdr:cNvSpPr/>
      </xdr:nvSpPr>
      <xdr:spPr>
        <a:xfrm>
          <a:off x="15375958" y="875498"/>
          <a:ext cx="6775382" cy="46185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シート説明</a:t>
          </a:r>
        </a:p>
        <a:p>
          <a:pPr algn="l"/>
          <a:r>
            <a:rPr kumimoji="1" lang="ja-JP" altLang="en-US" sz="1600"/>
            <a:t>・オレンジのセル→入力可能</a:t>
          </a:r>
        </a:p>
        <a:p>
          <a:pPr algn="l"/>
          <a:r>
            <a:rPr kumimoji="1" lang="ja-JP" altLang="en-US" sz="1600"/>
            <a:t>・水色のセル→シート内計算</a:t>
          </a:r>
        </a:p>
        <a:p>
          <a:pPr algn="l"/>
          <a:r>
            <a:rPr kumimoji="1" lang="ja-JP" altLang="en-US" sz="1600"/>
            <a:t>・ロックがかかっていても書式の変更は可能ですので</a:t>
          </a:r>
        </a:p>
        <a:p>
          <a:pPr algn="l"/>
          <a:r>
            <a:rPr kumimoji="1" lang="ja-JP" altLang="en-US" sz="1600"/>
            <a:t>斜線セルに数字が入る場合や入力する場合は斜線を削除してください。</a:t>
          </a:r>
        </a:p>
        <a:p>
          <a:pPr algn="l"/>
          <a:r>
            <a:rPr kumimoji="1" lang="ja-JP" altLang="en-US" sz="1600"/>
            <a:t>・日付は「</a:t>
          </a:r>
          <a:r>
            <a:rPr kumimoji="1" lang="en-US" altLang="ja-JP" sz="1600"/>
            <a:t>yyyy/m/d</a:t>
          </a:r>
          <a:r>
            <a:rPr kumimoji="1" lang="ja-JP" altLang="en-US" sz="1600"/>
            <a:t>」で入力してください。（例　</a:t>
          </a:r>
          <a:r>
            <a:rPr kumimoji="1" lang="en-US" altLang="ja-JP" sz="1600"/>
            <a:t>2023/3/31</a:t>
          </a:r>
          <a:r>
            <a:rPr kumimoji="1" lang="ja-JP" altLang="en-US" sz="1600"/>
            <a:t>）</a:t>
          </a:r>
          <a:endParaRPr kumimoji="1" lang="en-US" altLang="ja-JP" sz="1600"/>
        </a:p>
        <a:p>
          <a:pPr fontAlgn="base"/>
          <a:r>
            <a:rPr lang="ja-JP" altLang="en-US" sz="1600" b="0" i="0">
              <a:solidFill>
                <a:schemeClr val="lt1"/>
              </a:solidFill>
              <a:effectLst/>
              <a:latin typeface="+mn-lt"/>
              <a:ea typeface="+mn-ea"/>
              <a:cs typeface="+mn-cs"/>
            </a:rPr>
            <a:t>・返還済額</a:t>
          </a:r>
        </a:p>
        <a:p>
          <a:pPr fontAlgn="base"/>
          <a:r>
            <a:rPr lang="ja-JP" altLang="en-US" sz="1600" b="0" i="0">
              <a:solidFill>
                <a:schemeClr val="lt1"/>
              </a:solidFill>
              <a:effectLst/>
              <a:latin typeface="+mn-lt"/>
              <a:ea typeface="+mn-ea"/>
              <a:cs typeface="+mn-cs"/>
            </a:rPr>
            <a:t>概算払い請求時に減額請求されている場合は減額分を返還済額に入力してください。</a:t>
          </a:r>
          <a:endParaRPr lang="en-US" altLang="ja-JP" sz="1600" b="0" i="0">
            <a:solidFill>
              <a:schemeClr val="lt1"/>
            </a:solidFill>
            <a:effectLst/>
            <a:latin typeface="+mn-lt"/>
            <a:ea typeface="+mn-ea"/>
            <a:cs typeface="+mn-cs"/>
          </a:endParaRPr>
        </a:p>
        <a:p>
          <a:pPr fontAlgn="base"/>
          <a:endParaRPr lang="en-US" altLang="ja-JP" sz="1600" b="0" i="0">
            <a:solidFill>
              <a:schemeClr val="lt1"/>
            </a:solidFill>
            <a:effectLst/>
            <a:latin typeface="+mn-lt"/>
            <a:ea typeface="+mn-ea"/>
            <a:cs typeface="+mn-cs"/>
          </a:endParaRPr>
        </a:p>
        <a:p>
          <a:pPr fontAlgn="base"/>
          <a:r>
            <a:rPr lang="ja-JP" altLang="en-US" sz="1600" b="0" i="0">
              <a:solidFill>
                <a:schemeClr val="lt1"/>
              </a:solidFill>
              <a:effectLst/>
              <a:latin typeface="+mn-lt"/>
              <a:ea typeface="+mn-ea"/>
              <a:cs typeface="+mn-cs"/>
            </a:rPr>
            <a:t>・シート名は変更しないでください。シートコピーは可能ですが、</a:t>
          </a:r>
          <a:endParaRPr lang="en-US" altLang="ja-JP" sz="1600" b="0" i="0">
            <a:solidFill>
              <a:schemeClr val="lt1"/>
            </a:solidFill>
            <a:effectLst/>
            <a:latin typeface="+mn-lt"/>
            <a:ea typeface="+mn-ea"/>
            <a:cs typeface="+mn-cs"/>
          </a:endParaRPr>
        </a:p>
        <a:p>
          <a:pPr fontAlgn="base"/>
          <a:r>
            <a:rPr lang="ja-JP" altLang="en-US" sz="1600" b="0" i="0">
              <a:solidFill>
                <a:schemeClr val="lt1"/>
              </a:solidFill>
              <a:effectLst/>
              <a:latin typeface="+mn-lt"/>
              <a:ea typeface="+mn-ea"/>
              <a:cs typeface="+mn-cs"/>
            </a:rPr>
            <a:t>必ず元シートを「正（提出用）」として扱ってください。</a:t>
          </a:r>
          <a:endParaRPr lang="en-US" altLang="ja-JP" sz="1600" b="0" i="0">
            <a:solidFill>
              <a:schemeClr val="lt1"/>
            </a:solidFill>
            <a:effectLst/>
            <a:latin typeface="+mn-lt"/>
            <a:ea typeface="+mn-ea"/>
            <a:cs typeface="+mn-cs"/>
          </a:endParaRPr>
        </a:p>
        <a:p>
          <a:pPr fontAlgn="base"/>
          <a:r>
            <a:rPr lang="ja-JP" altLang="en-US" sz="1600" b="0" i="0">
              <a:solidFill>
                <a:schemeClr val="lt1"/>
              </a:solidFill>
              <a:effectLst/>
              <a:latin typeface="+mn-lt"/>
              <a:ea typeface="+mn-ea"/>
              <a:cs typeface="+mn-cs"/>
            </a:rPr>
            <a:t>（収支簿連動版シートをコピーして提出用としないでください）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95250</xdr:colOff>
      <xdr:row>14</xdr:row>
      <xdr:rowOff>28321</xdr:rowOff>
    </xdr:from>
    <xdr:ext cx="790575" cy="352425"/>
    <xdr:sp macro="" textlink="">
      <xdr:nvSpPr>
        <xdr:cNvPr id="5" name="テキスト ボックス 4">
          <a:extLst>
            <a:ext uri="{FF2B5EF4-FFF2-40B4-BE49-F238E27FC236}">
              <a16:creationId xmlns:a16="http://schemas.microsoft.com/office/drawing/2014/main" id="{8BC3D121-B34B-A8BA-0E12-D1847A22884C}"/>
            </a:ext>
          </a:extLst>
        </xdr:cNvPr>
        <xdr:cNvSpPr txBox="1"/>
      </xdr:nvSpPr>
      <xdr:spPr>
        <a:xfrm>
          <a:off x="5657850" y="3276346"/>
          <a:ext cx="79057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kumimoji="1" lang="ja-JP" altLang="en-US" sz="1100"/>
            <a:t>収　　入</a:t>
          </a:r>
        </a:p>
      </xdr:txBody>
    </xdr:sp>
    <xdr:clientData/>
  </xdr:oneCellAnchor>
  <xdr:twoCellAnchor>
    <xdr:from>
      <xdr:col>2</xdr:col>
      <xdr:colOff>43704</xdr:colOff>
      <xdr:row>14</xdr:row>
      <xdr:rowOff>26003</xdr:rowOff>
    </xdr:from>
    <xdr:to>
      <xdr:col>2</xdr:col>
      <xdr:colOff>3857626</xdr:colOff>
      <xdr:row>15</xdr:row>
      <xdr:rowOff>106838</xdr:rowOff>
    </xdr:to>
    <xdr:sp macro="" textlink="">
      <xdr:nvSpPr>
        <xdr:cNvPr id="3" name="テキスト ボックス 2">
          <a:extLst>
            <a:ext uri="{FF2B5EF4-FFF2-40B4-BE49-F238E27FC236}">
              <a16:creationId xmlns:a16="http://schemas.microsoft.com/office/drawing/2014/main" id="{9B41347F-9402-8C79-6FE4-2F179137E30B}"/>
            </a:ext>
          </a:extLst>
        </xdr:cNvPr>
        <xdr:cNvSpPr txBox="1"/>
      </xdr:nvSpPr>
      <xdr:spPr>
        <a:xfrm>
          <a:off x="1339104" y="3274028"/>
          <a:ext cx="3813922" cy="3570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b"/>
        <a:lstStyle/>
        <a:p>
          <a:pPr algn="ctr"/>
          <a:r>
            <a:rPr kumimoji="1" lang="ja-JP" altLang="en-US" sz="1100"/>
            <a:t>摘　　要</a:t>
          </a:r>
        </a:p>
      </xdr:txBody>
    </xdr:sp>
    <xdr:clientData/>
  </xdr:twoCellAnchor>
  <xdr:oneCellAnchor>
    <xdr:from>
      <xdr:col>4</xdr:col>
      <xdr:colOff>104774</xdr:colOff>
      <xdr:row>14</xdr:row>
      <xdr:rowOff>27997</xdr:rowOff>
    </xdr:from>
    <xdr:ext cx="800101" cy="353073"/>
    <xdr:sp macro="" textlink="">
      <xdr:nvSpPr>
        <xdr:cNvPr id="6" name="テキスト ボックス 5">
          <a:extLst>
            <a:ext uri="{FF2B5EF4-FFF2-40B4-BE49-F238E27FC236}">
              <a16:creationId xmlns:a16="http://schemas.microsoft.com/office/drawing/2014/main" id="{B7898362-CE21-9971-A1F7-CD5C575A9486}"/>
            </a:ext>
          </a:extLst>
        </xdr:cNvPr>
        <xdr:cNvSpPr txBox="1"/>
      </xdr:nvSpPr>
      <xdr:spPr>
        <a:xfrm>
          <a:off x="6648449" y="3276022"/>
          <a:ext cx="800101" cy="3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kumimoji="1" lang="ja-JP" altLang="en-US" sz="1100"/>
            <a:t>支　　出</a:t>
          </a:r>
        </a:p>
      </xdr:txBody>
    </xdr:sp>
    <xdr:clientData/>
  </xdr:oneCellAnchor>
  <xdr:oneCellAnchor>
    <xdr:from>
      <xdr:col>5</xdr:col>
      <xdr:colOff>43614</xdr:colOff>
      <xdr:row>14</xdr:row>
      <xdr:rowOff>28321</xdr:rowOff>
    </xdr:from>
    <xdr:ext cx="870786" cy="352425"/>
    <xdr:sp macro="" textlink="">
      <xdr:nvSpPr>
        <xdr:cNvPr id="7" name="テキスト ボックス 6">
          <a:extLst>
            <a:ext uri="{FF2B5EF4-FFF2-40B4-BE49-F238E27FC236}">
              <a16:creationId xmlns:a16="http://schemas.microsoft.com/office/drawing/2014/main" id="{B415AE9B-6547-ED60-C7BD-1EE5E322BFE0}"/>
            </a:ext>
          </a:extLst>
        </xdr:cNvPr>
        <xdr:cNvSpPr txBox="1"/>
      </xdr:nvSpPr>
      <xdr:spPr>
        <a:xfrm>
          <a:off x="7568364" y="3276346"/>
          <a:ext cx="870786"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kumimoji="1" lang="ja-JP" altLang="en-US" sz="1100"/>
            <a:t>残　　額</a:t>
          </a:r>
        </a:p>
      </xdr:txBody>
    </xdr:sp>
    <xdr:clientData/>
  </xdr:oneCellAnchor>
  <xdr:oneCellAnchor>
    <xdr:from>
      <xdr:col>1</xdr:col>
      <xdr:colOff>9525</xdr:colOff>
      <xdr:row>14</xdr:row>
      <xdr:rowOff>19305</xdr:rowOff>
    </xdr:from>
    <xdr:ext cx="847725" cy="428370"/>
    <xdr:sp macro="" textlink="">
      <xdr:nvSpPr>
        <xdr:cNvPr id="8" name="テキスト ボックス 7">
          <a:extLst>
            <a:ext uri="{FF2B5EF4-FFF2-40B4-BE49-F238E27FC236}">
              <a16:creationId xmlns:a16="http://schemas.microsoft.com/office/drawing/2014/main" id="{20A4D1CD-B203-5B39-79C4-15B6EC82F43D}"/>
            </a:ext>
          </a:extLst>
        </xdr:cNvPr>
        <xdr:cNvSpPr txBox="1"/>
      </xdr:nvSpPr>
      <xdr:spPr>
        <a:xfrm>
          <a:off x="428625" y="3267330"/>
          <a:ext cx="847725" cy="428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t>入出金</a:t>
          </a:r>
          <a:endParaRPr kumimoji="1" lang="en-US" altLang="ja-JP" sz="900"/>
        </a:p>
        <a:p>
          <a:pPr algn="ctr"/>
          <a:r>
            <a:rPr kumimoji="1" lang="ja-JP" altLang="en-US" sz="900"/>
            <a:t>年月日</a:t>
          </a:r>
        </a:p>
      </xdr:txBody>
    </xdr:sp>
    <xdr:clientData/>
  </xdr:oneCellAnchor>
  <xdr:twoCellAnchor>
    <xdr:from>
      <xdr:col>13</xdr:col>
      <xdr:colOff>133350</xdr:colOff>
      <xdr:row>0</xdr:row>
      <xdr:rowOff>209551</xdr:rowOff>
    </xdr:from>
    <xdr:to>
      <xdr:col>25</xdr:col>
      <xdr:colOff>281940</xdr:colOff>
      <xdr:row>13</xdr:row>
      <xdr:rowOff>52918</xdr:rowOff>
    </xdr:to>
    <xdr:sp macro="" textlink="">
      <xdr:nvSpPr>
        <xdr:cNvPr id="9" name="四角形: 角を丸くする 8">
          <a:extLst>
            <a:ext uri="{FF2B5EF4-FFF2-40B4-BE49-F238E27FC236}">
              <a16:creationId xmlns:a16="http://schemas.microsoft.com/office/drawing/2014/main" id="{0564F51D-4437-BFAA-2A89-4A5FD24628B7}"/>
            </a:ext>
          </a:extLst>
        </xdr:cNvPr>
        <xdr:cNvSpPr/>
      </xdr:nvSpPr>
      <xdr:spPr>
        <a:xfrm>
          <a:off x="17617017" y="209551"/>
          <a:ext cx="9292590" cy="2552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t>※</a:t>
          </a:r>
          <a:r>
            <a:rPr kumimoji="1" lang="ja-JP" altLang="en-US" sz="1400"/>
            <a:t>当該助成事業の実施に係る収入および支出の内容をご記入ください。</a:t>
          </a:r>
          <a:endParaRPr kumimoji="1" lang="en-US" altLang="ja-JP" sz="1400"/>
        </a:p>
        <a:p>
          <a:pPr algn="l"/>
          <a:r>
            <a:rPr kumimoji="1" lang="ja-JP" altLang="en-US" sz="1400"/>
            <a:t>　　（助成事業の支出として自己負担がある場合、その額を含みます。行を分けて支出属性を変えてください。）</a:t>
          </a:r>
          <a:endParaRPr kumimoji="1" lang="en-US" altLang="ja-JP" sz="1400"/>
        </a:p>
        <a:p>
          <a:pPr algn="l"/>
          <a:r>
            <a:rPr kumimoji="1" lang="en-US" altLang="ja-JP" sz="1400"/>
            <a:t>※</a:t>
          </a:r>
          <a:r>
            <a:rPr kumimoji="1" lang="ja-JP" altLang="en-US" sz="1400"/>
            <a:t>備考欄には、以下の通り</a:t>
          </a:r>
          <a:r>
            <a:rPr kumimoji="1" lang="en-US" altLang="ja-JP" sz="1400"/>
            <a:t>【</a:t>
          </a:r>
          <a:r>
            <a:rPr kumimoji="1" lang="ja-JP" altLang="en-US" sz="1400"/>
            <a:t>イ</a:t>
          </a:r>
          <a:r>
            <a:rPr kumimoji="1" lang="en-US" altLang="ja-JP" sz="1400"/>
            <a:t>】【</a:t>
          </a:r>
          <a:r>
            <a:rPr kumimoji="1" lang="ja-JP" altLang="en-US" sz="1400"/>
            <a:t>ロ</a:t>
          </a:r>
          <a:r>
            <a:rPr kumimoji="1" lang="en-US" altLang="ja-JP" sz="1400"/>
            <a:t>】【</a:t>
          </a:r>
          <a:r>
            <a:rPr kumimoji="1" lang="ja-JP" altLang="en-US" sz="1400"/>
            <a:t>ハ</a:t>
          </a:r>
          <a:r>
            <a:rPr kumimoji="1" lang="en-US" altLang="ja-JP" sz="1400"/>
            <a:t>】</a:t>
          </a:r>
          <a:r>
            <a:rPr kumimoji="1" lang="ja-JP" altLang="en-US" sz="1400"/>
            <a:t>の支出属性フラグ立てをお願いします。	</a:t>
          </a:r>
        </a:p>
        <a:p>
          <a:pPr algn="l"/>
          <a:r>
            <a:rPr kumimoji="1" lang="ja-JP" altLang="en-US" sz="1400"/>
            <a:t>　　</a:t>
          </a:r>
          <a:r>
            <a:rPr kumimoji="1" lang="en-US" altLang="ja-JP" sz="1400"/>
            <a:t>【</a:t>
          </a:r>
          <a:r>
            <a:rPr kumimoji="1" lang="ja-JP" altLang="en-US" sz="1400"/>
            <a:t>イ</a:t>
          </a:r>
          <a:r>
            <a:rPr kumimoji="1" lang="en-US" altLang="ja-JP" sz="1400"/>
            <a:t>】</a:t>
          </a:r>
          <a:r>
            <a:rPr kumimoji="1" lang="ja-JP" altLang="en-US" sz="1400"/>
            <a:t>研究奨励費、</a:t>
          </a:r>
          <a:r>
            <a:rPr kumimoji="1" lang="en-US" altLang="ja-JP" sz="1400"/>
            <a:t>【</a:t>
          </a:r>
          <a:r>
            <a:rPr kumimoji="1" lang="ja-JP" altLang="en-US" sz="1400"/>
            <a:t>ロ</a:t>
          </a:r>
          <a:r>
            <a:rPr kumimoji="1" lang="en-US" altLang="ja-JP" sz="1400"/>
            <a:t>】</a:t>
          </a:r>
          <a:r>
            <a:rPr kumimoji="1" lang="ja-JP" altLang="en-US" sz="1400"/>
            <a:t>研究費となる①～④の経費、</a:t>
          </a:r>
          <a:r>
            <a:rPr kumimoji="1" lang="en-US" altLang="ja-JP" sz="1400"/>
            <a:t>【</a:t>
          </a:r>
          <a:r>
            <a:rPr kumimoji="1" lang="ja-JP" altLang="en-US" sz="1400"/>
            <a:t>ハ</a:t>
          </a:r>
          <a:r>
            <a:rPr kumimoji="1" lang="en-US" altLang="ja-JP" sz="1400"/>
            <a:t>】</a:t>
          </a:r>
          <a:r>
            <a:rPr kumimoji="1" lang="ja-JP" altLang="en-US" sz="1400"/>
            <a:t>事業統括配分経費となる①～④の経費</a:t>
          </a:r>
          <a:endParaRPr kumimoji="1" lang="en-US" altLang="ja-JP" sz="1400"/>
        </a:p>
        <a:p>
          <a:pPr algn="l"/>
          <a:r>
            <a:rPr kumimoji="1" lang="ja-JP" altLang="en-US" sz="1400"/>
            <a:t>　　（前年度繰越分は、</a:t>
          </a:r>
          <a:r>
            <a:rPr kumimoji="1" lang="en-US" altLang="ja-JP" sz="1400"/>
            <a:t>【</a:t>
          </a:r>
          <a:r>
            <a:rPr kumimoji="1" lang="ja-JP" altLang="en-US" sz="1400"/>
            <a:t>ろ</a:t>
          </a:r>
          <a:r>
            <a:rPr kumimoji="1" lang="en-US" altLang="ja-JP" sz="1400"/>
            <a:t>】【</a:t>
          </a:r>
          <a:r>
            <a:rPr kumimoji="1" lang="ja-JP" altLang="en-US" sz="1400"/>
            <a:t>は</a:t>
          </a:r>
          <a:r>
            <a:rPr kumimoji="1" lang="en-US" altLang="ja-JP" sz="1400"/>
            <a:t>】</a:t>
          </a:r>
          <a:r>
            <a:rPr kumimoji="1" lang="ja-JP" altLang="en-US" sz="1400"/>
            <a:t>としてください。なお、「研究奨励費」に関しては、後年度分の実施に必要な予算が計画積算されるものという前提に基づき、原則として繰越発生の想定はありません。）</a:t>
          </a:r>
          <a:endParaRPr kumimoji="1" lang="en-US" altLang="ja-JP" sz="1400"/>
        </a:p>
      </xdr:txBody>
    </xdr:sp>
    <xdr:clientData/>
  </xdr:twoCellAnchor>
  <xdr:twoCellAnchor>
    <xdr:from>
      <xdr:col>13</xdr:col>
      <xdr:colOff>186267</xdr:colOff>
      <xdr:row>14</xdr:row>
      <xdr:rowOff>21167</xdr:rowOff>
    </xdr:from>
    <xdr:to>
      <xdr:col>16</xdr:col>
      <xdr:colOff>576792</xdr:colOff>
      <xdr:row>19</xdr:row>
      <xdr:rowOff>21167</xdr:rowOff>
    </xdr:to>
    <xdr:sp macro="" textlink="">
      <xdr:nvSpPr>
        <xdr:cNvPr id="2" name="四角形: 角を丸くする 1">
          <a:extLst>
            <a:ext uri="{FF2B5EF4-FFF2-40B4-BE49-F238E27FC236}">
              <a16:creationId xmlns:a16="http://schemas.microsoft.com/office/drawing/2014/main" id="{353451A4-0217-5317-5625-29CE7DAEFCC9}"/>
            </a:ext>
          </a:extLst>
        </xdr:cNvPr>
        <xdr:cNvSpPr/>
      </xdr:nvSpPr>
      <xdr:spPr>
        <a:xfrm>
          <a:off x="15921567" y="2985347"/>
          <a:ext cx="2447925" cy="11353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シート説明</a:t>
          </a:r>
          <a:endParaRPr lang="ja-JP" altLang="ja-JP">
            <a:effectLst/>
          </a:endParaRPr>
        </a:p>
        <a:p>
          <a:r>
            <a:rPr kumimoji="1" lang="ja-JP" altLang="ja-JP" sz="1100">
              <a:solidFill>
                <a:schemeClr val="lt1"/>
              </a:solidFill>
              <a:effectLst/>
              <a:latin typeface="+mn-lt"/>
              <a:ea typeface="+mn-ea"/>
              <a:cs typeface="+mn-cs"/>
            </a:rPr>
            <a:t>・緑のセル・Ａ列→入力可能</a:t>
          </a:r>
          <a:endParaRPr lang="ja-JP" altLang="ja-JP">
            <a:effectLst/>
          </a:endParaRPr>
        </a:p>
        <a:p>
          <a:r>
            <a:rPr kumimoji="1" lang="ja-JP" altLang="ja-JP" sz="1100">
              <a:solidFill>
                <a:schemeClr val="lt1"/>
              </a:solidFill>
              <a:effectLst/>
              <a:latin typeface="+mn-lt"/>
              <a:ea typeface="+mn-ea"/>
              <a:cs typeface="+mn-cs"/>
            </a:rPr>
            <a:t>・行の挿入、列幅の変更可能</a:t>
          </a:r>
          <a:endParaRPr lang="ja-JP" altLang="ja-JP">
            <a:effectLst/>
          </a:endParaRPr>
        </a:p>
        <a:p>
          <a:r>
            <a:rPr kumimoji="1" lang="ja-JP" altLang="ja-JP" sz="1100">
              <a:solidFill>
                <a:schemeClr val="lt1"/>
              </a:solidFill>
              <a:effectLst/>
              <a:latin typeface="+mn-lt"/>
              <a:ea typeface="+mn-ea"/>
              <a:cs typeface="+mn-cs"/>
            </a:rPr>
            <a:t>・行の削除はしないでください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130343</xdr:colOff>
      <xdr:row>1</xdr:row>
      <xdr:rowOff>100264</xdr:rowOff>
    </xdr:from>
    <xdr:to>
      <xdr:col>27</xdr:col>
      <xdr:colOff>152400</xdr:colOff>
      <xdr:row>15</xdr:row>
      <xdr:rowOff>148167</xdr:rowOff>
    </xdr:to>
    <xdr:sp macro="" textlink="">
      <xdr:nvSpPr>
        <xdr:cNvPr id="3" name="四角形: 角を丸くする 2">
          <a:extLst>
            <a:ext uri="{FF2B5EF4-FFF2-40B4-BE49-F238E27FC236}">
              <a16:creationId xmlns:a16="http://schemas.microsoft.com/office/drawing/2014/main" id="{C3124B0F-1E3A-7DA8-429C-B93599D6C430}"/>
            </a:ext>
          </a:extLst>
        </xdr:cNvPr>
        <xdr:cNvSpPr/>
      </xdr:nvSpPr>
      <xdr:spPr>
        <a:xfrm>
          <a:off x="17137760" y="290764"/>
          <a:ext cx="6901223" cy="46622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シート説明</a:t>
          </a:r>
        </a:p>
        <a:p>
          <a:pPr algn="l"/>
          <a:r>
            <a:rPr kumimoji="1" lang="ja-JP" altLang="en-US" sz="1600"/>
            <a:t>・オレンジのセル→入力可能</a:t>
          </a:r>
        </a:p>
        <a:p>
          <a:pPr algn="l"/>
          <a:r>
            <a:rPr kumimoji="1" lang="ja-JP" altLang="en-US" sz="1600"/>
            <a:t>・緑のセル→別紙（収支簿）参照</a:t>
          </a:r>
        </a:p>
        <a:p>
          <a:pPr algn="l"/>
          <a:r>
            <a:rPr kumimoji="1" lang="ja-JP" altLang="en-US" sz="1600"/>
            <a:t>・水色のセル→シート内計算</a:t>
          </a:r>
        </a:p>
        <a:p>
          <a:pPr algn="l"/>
          <a:r>
            <a:rPr kumimoji="1" lang="ja-JP" altLang="en-US" sz="1600"/>
            <a:t>・ロックがかかっていても書式の変更は可能ですので</a:t>
          </a:r>
        </a:p>
        <a:p>
          <a:pPr algn="l"/>
          <a:r>
            <a:rPr kumimoji="1" lang="ja-JP" altLang="en-US" sz="1600"/>
            <a:t>斜線セルに数字が入る場合や入力する場合は斜線を削除してください。</a:t>
          </a:r>
        </a:p>
        <a:p>
          <a:pPr algn="l"/>
          <a:r>
            <a:rPr kumimoji="1" lang="ja-JP" altLang="en-US" sz="1600"/>
            <a:t>・日付は「</a:t>
          </a:r>
          <a:r>
            <a:rPr kumimoji="1" lang="en-US" altLang="ja-JP" sz="1600"/>
            <a:t>yyyy/m/d</a:t>
          </a:r>
          <a:r>
            <a:rPr kumimoji="1" lang="ja-JP" altLang="en-US" sz="1600"/>
            <a:t>」で入力してください。（例　</a:t>
          </a:r>
          <a:r>
            <a:rPr kumimoji="1" lang="en-US" altLang="ja-JP" sz="1600"/>
            <a:t>2023/4/1</a:t>
          </a:r>
          <a:r>
            <a:rPr kumimoji="1" lang="ja-JP" altLang="en-US" sz="1600"/>
            <a:t>　）</a:t>
          </a:r>
          <a:endParaRPr kumimoji="1" lang="en-US" altLang="ja-JP" sz="1600"/>
        </a:p>
        <a:p>
          <a:pPr algn="l"/>
          <a:r>
            <a:rPr kumimoji="1" lang="ja-JP" altLang="en-US" sz="1600"/>
            <a:t>・返還済額</a:t>
          </a:r>
        </a:p>
        <a:p>
          <a:pPr algn="l"/>
          <a:r>
            <a:rPr kumimoji="1" lang="ja-JP" altLang="en-US" sz="1600"/>
            <a:t>概算払い請求時に減額請求されている場合は減額分を返還済額に入力してください。</a:t>
          </a:r>
          <a:endParaRPr kumimoji="1" lang="en-US" altLang="ja-JP" sz="1600"/>
        </a:p>
        <a:p>
          <a:pPr algn="l"/>
          <a:endParaRPr kumimoji="1" lang="en-US" altLang="ja-JP" sz="1600"/>
        </a:p>
        <a:p>
          <a:pPr algn="l"/>
          <a:r>
            <a:rPr kumimoji="1" lang="ja-JP" altLang="en-US" sz="1600"/>
            <a:t>・このシートをコピーしてシート名を変更し「提出用」としないで</a:t>
          </a:r>
          <a:endParaRPr kumimoji="1" lang="en-US" altLang="ja-JP" sz="1600"/>
        </a:p>
        <a:p>
          <a:pPr algn="l"/>
          <a:r>
            <a:rPr kumimoji="1" lang="ja-JP" altLang="en-US" sz="1600"/>
            <a:t>ください。（必ず「直接入力・提出用」シートも入力してください）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104774</xdr:colOff>
      <xdr:row>2</xdr:row>
      <xdr:rowOff>133349</xdr:rowOff>
    </xdr:from>
    <xdr:to>
      <xdr:col>25</xdr:col>
      <xdr:colOff>361949</xdr:colOff>
      <xdr:row>11</xdr:row>
      <xdr:rowOff>127000</xdr:rowOff>
    </xdr:to>
    <xdr:sp macro="" textlink="">
      <xdr:nvSpPr>
        <xdr:cNvPr id="3" name="四角形: 角を丸くする 2">
          <a:extLst>
            <a:ext uri="{FF2B5EF4-FFF2-40B4-BE49-F238E27FC236}">
              <a16:creationId xmlns:a16="http://schemas.microsoft.com/office/drawing/2014/main" id="{3333CC7B-4558-4701-8F5E-AF7B62397152}"/>
            </a:ext>
          </a:extLst>
        </xdr:cNvPr>
        <xdr:cNvSpPr/>
      </xdr:nvSpPr>
      <xdr:spPr>
        <a:xfrm>
          <a:off x="16921691" y="472016"/>
          <a:ext cx="5760508" cy="27664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シート説明</a:t>
          </a:r>
        </a:p>
        <a:p>
          <a:r>
            <a:rPr kumimoji="1" lang="ja-JP" altLang="ja-JP" sz="1400">
              <a:solidFill>
                <a:schemeClr val="lt1"/>
              </a:solidFill>
              <a:effectLst/>
              <a:latin typeface="+mn-lt"/>
              <a:ea typeface="+mn-ea"/>
              <a:cs typeface="+mn-cs"/>
            </a:rPr>
            <a:t>・オレンジのセル→</a:t>
          </a:r>
          <a:r>
            <a:rPr kumimoji="1" lang="ja-JP" altLang="en-US" sz="1400">
              <a:solidFill>
                <a:schemeClr val="lt1"/>
              </a:solidFill>
              <a:effectLst/>
              <a:latin typeface="+mn-lt"/>
              <a:ea typeface="+mn-ea"/>
              <a:cs typeface="+mn-cs"/>
            </a:rPr>
            <a:t>入力</a:t>
          </a:r>
          <a:r>
            <a:rPr kumimoji="1" lang="ja-JP" altLang="ja-JP" sz="1400">
              <a:solidFill>
                <a:schemeClr val="lt1"/>
              </a:solidFill>
              <a:effectLst/>
              <a:latin typeface="+mn-lt"/>
              <a:ea typeface="+mn-ea"/>
              <a:cs typeface="+mn-cs"/>
            </a:rPr>
            <a:t>可能</a:t>
          </a:r>
          <a:endParaRPr lang="ja-JP" altLang="ja-JP" sz="1400">
            <a:effectLst/>
          </a:endParaRPr>
        </a:p>
        <a:p>
          <a:r>
            <a:rPr kumimoji="1" lang="ja-JP" altLang="ja-JP" sz="1400">
              <a:solidFill>
                <a:schemeClr val="lt1"/>
              </a:solidFill>
              <a:effectLst/>
              <a:latin typeface="+mn-lt"/>
              <a:ea typeface="+mn-ea"/>
              <a:cs typeface="+mn-cs"/>
            </a:rPr>
            <a:t>・緑のセル→</a:t>
          </a:r>
          <a:r>
            <a:rPr kumimoji="1" lang="ja-JP" altLang="en-US" sz="1400">
              <a:solidFill>
                <a:schemeClr val="lt1"/>
              </a:solidFill>
              <a:effectLst/>
              <a:latin typeface="+mn-lt"/>
              <a:ea typeface="+mn-ea"/>
              <a:cs typeface="+mn-cs"/>
            </a:rPr>
            <a:t>収支決算書</a:t>
          </a:r>
          <a:r>
            <a:rPr kumimoji="1" lang="ja-JP" altLang="ja-JP" sz="1400">
              <a:solidFill>
                <a:schemeClr val="lt1"/>
              </a:solidFill>
              <a:effectLst/>
              <a:latin typeface="+mn-lt"/>
              <a:ea typeface="+mn-ea"/>
              <a:cs typeface="+mn-cs"/>
            </a:rPr>
            <a:t>参照</a:t>
          </a:r>
          <a:endParaRPr lang="ja-JP" altLang="ja-JP" sz="1400">
            <a:effectLst/>
          </a:endParaRPr>
        </a:p>
        <a:p>
          <a:r>
            <a:rPr kumimoji="1" lang="ja-JP" altLang="ja-JP" sz="1400">
              <a:solidFill>
                <a:schemeClr val="lt1"/>
              </a:solidFill>
              <a:effectLst/>
              <a:latin typeface="+mn-lt"/>
              <a:ea typeface="+mn-ea"/>
              <a:cs typeface="+mn-cs"/>
            </a:rPr>
            <a:t>・水色のセル→シート内計算</a:t>
          </a:r>
          <a:endParaRPr kumimoji="1" lang="en-US" altLang="ja-JP" sz="1400">
            <a:solidFill>
              <a:schemeClr val="lt1"/>
            </a:solidFill>
            <a:effectLst/>
            <a:latin typeface="+mn-lt"/>
            <a:ea typeface="+mn-ea"/>
            <a:cs typeface="+mn-cs"/>
          </a:endParaRPr>
        </a:p>
        <a:p>
          <a:r>
            <a:rPr kumimoji="1" lang="ja-JP" altLang="ja-JP" sz="1400">
              <a:solidFill>
                <a:schemeClr val="lt1"/>
              </a:solidFill>
              <a:effectLst/>
              <a:latin typeface="+mn-lt"/>
              <a:ea typeface="+mn-ea"/>
              <a:cs typeface="+mn-cs"/>
            </a:rPr>
            <a:t>・ロックがかかっていても書式の変更は可能ですので</a:t>
          </a:r>
          <a:endParaRPr lang="ja-JP" altLang="ja-JP" sz="1400">
            <a:effectLst/>
          </a:endParaRPr>
        </a:p>
        <a:p>
          <a:r>
            <a:rPr kumimoji="1" lang="ja-JP" altLang="en-US" sz="1400">
              <a:solidFill>
                <a:schemeClr val="lt1"/>
              </a:solidFill>
              <a:effectLst/>
              <a:latin typeface="+mn-lt"/>
              <a:ea typeface="+mn-ea"/>
              <a:cs typeface="+mn-cs"/>
            </a:rPr>
            <a:t>斜線セルに数字が入る場合や</a:t>
          </a:r>
          <a:r>
            <a:rPr kumimoji="1" lang="ja-JP" altLang="ja-JP" sz="1400">
              <a:solidFill>
                <a:schemeClr val="lt1"/>
              </a:solidFill>
              <a:effectLst/>
              <a:latin typeface="+mn-lt"/>
              <a:ea typeface="+mn-ea"/>
              <a:cs typeface="+mn-cs"/>
            </a:rPr>
            <a:t>入力する場合は斜線を削除してください。</a:t>
          </a:r>
          <a:endParaRPr lang="ja-JP" altLang="ja-JP" sz="14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00D84-F5B3-45A5-B5BC-CFE0F7A586BD}">
  <dimension ref="A1:BJ3"/>
  <sheetViews>
    <sheetView workbookViewId="0">
      <selection activeCell="C2" sqref="C2"/>
    </sheetView>
  </sheetViews>
  <sheetFormatPr defaultRowHeight="15.75" x14ac:dyDescent="0.15"/>
  <cols>
    <col min="1" max="1" width="15" style="236" bestFit="1" customWidth="1"/>
    <col min="2" max="2" width="15" style="236" customWidth="1"/>
    <col min="3" max="3" width="10.625" style="2" bestFit="1" customWidth="1"/>
    <col min="4" max="4" width="10.625" style="236" customWidth="1"/>
    <col min="5" max="5" width="30.125" style="4" bestFit="1" customWidth="1"/>
    <col min="6" max="6" width="40.75" style="4" bestFit="1" customWidth="1"/>
    <col min="7" max="7" width="36.375" style="4" bestFit="1" customWidth="1"/>
    <col min="8" max="8" width="47.375" style="4" bestFit="1" customWidth="1"/>
    <col min="9" max="9" width="30.125" style="4" bestFit="1" customWidth="1"/>
    <col min="10" max="14" width="40.75" style="4" bestFit="1" customWidth="1"/>
    <col min="15" max="15" width="48.75" style="4" bestFit="1" customWidth="1"/>
    <col min="16" max="16" width="46.5" style="4" bestFit="1" customWidth="1"/>
    <col min="17" max="17" width="58.625" style="4" bestFit="1" customWidth="1"/>
    <col min="18" max="18" width="48.25" style="4" bestFit="1" customWidth="1"/>
    <col min="19" max="20" width="39.5" style="4" bestFit="1" customWidth="1"/>
    <col min="21" max="21" width="30.125" style="4" bestFit="1" customWidth="1"/>
    <col min="22" max="22" width="40.75" style="4" bestFit="1" customWidth="1"/>
    <col min="23" max="23" width="46.25" style="4" bestFit="1" customWidth="1"/>
    <col min="24" max="24" width="44" style="4" bestFit="1" customWidth="1"/>
    <col min="25" max="25" width="56.125" style="4" bestFit="1" customWidth="1"/>
    <col min="26" max="26" width="45.625" style="4" bestFit="1" customWidth="1"/>
    <col min="27" max="27" width="57.25" style="4" bestFit="1" customWidth="1"/>
    <col min="28" max="28" width="55" style="4" bestFit="1" customWidth="1"/>
    <col min="29" max="29" width="67.125" style="4" bestFit="1" customWidth="1"/>
    <col min="30" max="30" width="56.5" style="4" bestFit="1" customWidth="1"/>
    <col min="31" max="32" width="47.875" style="4" bestFit="1" customWidth="1"/>
    <col min="33" max="50" width="47.875" style="4" customWidth="1"/>
    <col min="51" max="54" width="44.5" style="4" customWidth="1"/>
    <col min="55" max="56" width="39.5" style="4" bestFit="1" customWidth="1"/>
    <col min="57" max="59" width="22" style="4" bestFit="1" customWidth="1"/>
    <col min="60" max="60" width="22" style="4" customWidth="1"/>
    <col min="61" max="61" width="35.375" style="4" bestFit="1" customWidth="1"/>
    <col min="62" max="62" width="99.25" style="236" bestFit="1" customWidth="1"/>
  </cols>
  <sheetData>
    <row r="1" spans="1:62" x14ac:dyDescent="0.15">
      <c r="A1" s="235" t="s">
        <v>48</v>
      </c>
      <c r="B1" s="235" t="s">
        <v>90</v>
      </c>
      <c r="C1" s="1" t="s">
        <v>49</v>
      </c>
      <c r="D1" s="235" t="s">
        <v>92</v>
      </c>
      <c r="E1" s="3" t="s">
        <v>94</v>
      </c>
      <c r="F1" s="231" t="s">
        <v>95</v>
      </c>
      <c r="G1" s="231" t="s">
        <v>96</v>
      </c>
      <c r="H1" s="231" t="s">
        <v>97</v>
      </c>
      <c r="I1" s="3" t="s">
        <v>98</v>
      </c>
      <c r="J1" s="231" t="s">
        <v>99</v>
      </c>
      <c r="K1" s="231" t="s">
        <v>100</v>
      </c>
      <c r="L1" s="231" t="s">
        <v>101</v>
      </c>
      <c r="M1" s="231" t="s">
        <v>102</v>
      </c>
      <c r="N1" s="231" t="s">
        <v>103</v>
      </c>
      <c r="O1" s="231" t="s">
        <v>104</v>
      </c>
      <c r="P1" s="231" t="s">
        <v>105</v>
      </c>
      <c r="Q1" s="231" t="s">
        <v>106</v>
      </c>
      <c r="R1" s="231" t="s">
        <v>107</v>
      </c>
      <c r="S1" s="231" t="s">
        <v>108</v>
      </c>
      <c r="T1" s="231" t="s">
        <v>109</v>
      </c>
      <c r="U1" s="3" t="s">
        <v>110</v>
      </c>
      <c r="V1" s="231" t="s">
        <v>111</v>
      </c>
      <c r="W1" s="231" t="s">
        <v>112</v>
      </c>
      <c r="X1" s="231" t="s">
        <v>113</v>
      </c>
      <c r="Y1" s="231" t="s">
        <v>114</v>
      </c>
      <c r="Z1" s="231" t="s">
        <v>115</v>
      </c>
      <c r="AA1" s="231" t="s">
        <v>116</v>
      </c>
      <c r="AB1" s="231" t="s">
        <v>117</v>
      </c>
      <c r="AC1" s="231" t="s">
        <v>118</v>
      </c>
      <c r="AD1" s="231" t="s">
        <v>119</v>
      </c>
      <c r="AE1" s="231" t="s">
        <v>120</v>
      </c>
      <c r="AF1" s="231" t="s">
        <v>121</v>
      </c>
      <c r="AG1" s="232" t="s">
        <v>128</v>
      </c>
      <c r="AH1" s="232" t="s">
        <v>129</v>
      </c>
      <c r="AI1" s="232" t="s">
        <v>130</v>
      </c>
      <c r="AJ1" s="232" t="s">
        <v>131</v>
      </c>
      <c r="AK1" s="232" t="s">
        <v>132</v>
      </c>
      <c r="AL1" s="232" t="s">
        <v>133</v>
      </c>
      <c r="AM1" s="232" t="s">
        <v>134</v>
      </c>
      <c r="AN1" s="232" t="s">
        <v>135</v>
      </c>
      <c r="AO1" s="232" t="s">
        <v>136</v>
      </c>
      <c r="AP1" s="232" t="s">
        <v>137</v>
      </c>
      <c r="AQ1" s="232" t="s">
        <v>138</v>
      </c>
      <c r="AR1" s="232" t="s">
        <v>139</v>
      </c>
      <c r="AS1" s="232" t="s">
        <v>140</v>
      </c>
      <c r="AT1" s="232" t="s">
        <v>141</v>
      </c>
      <c r="AU1" s="232" t="s">
        <v>142</v>
      </c>
      <c r="AV1" s="232" t="s">
        <v>143</v>
      </c>
      <c r="AW1" s="232" t="s">
        <v>144</v>
      </c>
      <c r="AX1" s="232" t="s">
        <v>145</v>
      </c>
      <c r="AY1" s="3" t="s">
        <v>122</v>
      </c>
      <c r="AZ1" s="3" t="s">
        <v>123</v>
      </c>
      <c r="BA1" s="3" t="s">
        <v>124</v>
      </c>
      <c r="BB1" s="3" t="s">
        <v>125</v>
      </c>
      <c r="BC1" s="3" t="s">
        <v>126</v>
      </c>
      <c r="BD1" s="3" t="s">
        <v>127</v>
      </c>
      <c r="BE1" s="231" t="s">
        <v>146</v>
      </c>
      <c r="BF1" s="231" t="s">
        <v>147</v>
      </c>
      <c r="BG1" s="231" t="s">
        <v>149</v>
      </c>
      <c r="BH1" s="3" t="s">
        <v>148</v>
      </c>
      <c r="BI1" s="3" t="s">
        <v>93</v>
      </c>
      <c r="BJ1" s="235" t="s">
        <v>1</v>
      </c>
    </row>
    <row r="2" spans="1:62" x14ac:dyDescent="0.15">
      <c r="A2" s="236" t="str">
        <f>'報告書様式2（直接入力・提出用）'!$K$3</f>
        <v>SPXX-XXX-0X</v>
      </c>
      <c r="B2" s="236">
        <f>'報告書様式2（直接入力・提出用）'!$N$3</f>
        <v>0</v>
      </c>
      <c r="C2" s="2">
        <f>'報告書様式2（直接入力・提出用）'!$O$4</f>
        <v>0</v>
      </c>
      <c r="D2" s="236" t="s">
        <v>154</v>
      </c>
      <c r="E2" s="4">
        <f>'報告書様式2（直接入力・提出用）'!D10</f>
        <v>0</v>
      </c>
      <c r="F2" s="4">
        <f>'報告書様式2（直接入力・提出用）'!E10</f>
        <v>0</v>
      </c>
      <c r="G2" s="4">
        <f>'報告書様式2（直接入力・提出用）'!F10</f>
        <v>0</v>
      </c>
      <c r="H2" s="4">
        <f>'報告書様式2（直接入力・提出用）'!J10</f>
        <v>0</v>
      </c>
      <c r="I2" s="4">
        <f>'報告書様式2（直接入力・提出用）'!D11</f>
        <v>0</v>
      </c>
      <c r="J2" s="4">
        <f>'報告書様式2（直接入力・提出用）'!E11</f>
        <v>0</v>
      </c>
      <c r="K2" s="4">
        <f>'報告書様式2（直接入力・提出用）'!F11</f>
        <v>0</v>
      </c>
      <c r="L2" s="4">
        <f>'報告書様式2（直接入力・提出用）'!G11</f>
        <v>0</v>
      </c>
      <c r="M2" s="4">
        <f>'報告書様式2（直接入力・提出用）'!H11</f>
        <v>0</v>
      </c>
      <c r="N2" s="4">
        <f>'報告書様式2（直接入力・提出用）'!I11</f>
        <v>0</v>
      </c>
      <c r="O2" s="4">
        <f>'報告書様式2（直接入力・提出用）'!J11</f>
        <v>0</v>
      </c>
      <c r="P2" s="4">
        <f>'報告書様式2（直接入力・提出用）'!K11</f>
        <v>0</v>
      </c>
      <c r="Q2" s="4">
        <f>'報告書様式2（直接入力・提出用）'!L11</f>
        <v>0</v>
      </c>
      <c r="R2" s="4">
        <f>'報告書様式2（直接入力・提出用）'!M11</f>
        <v>0</v>
      </c>
      <c r="S2" s="4">
        <f>'報告書様式2（直接入力・提出用）'!O11</f>
        <v>0</v>
      </c>
      <c r="T2" s="4">
        <f>'報告書様式2（直接入力・提出用）'!P11</f>
        <v>0</v>
      </c>
      <c r="U2" s="4">
        <f>'報告書様式2（直接入力・提出用）'!D12</f>
        <v>0</v>
      </c>
      <c r="V2" s="4">
        <f>'報告書様式2（直接入力・提出用）'!E12</f>
        <v>0</v>
      </c>
      <c r="W2" s="4">
        <f>'報告書様式2（直接入力・提出用）'!F12</f>
        <v>0</v>
      </c>
      <c r="X2" s="4">
        <f>'報告書様式2（直接入力・提出用）'!G12</f>
        <v>0</v>
      </c>
      <c r="Y2" s="4">
        <f>'報告書様式2（直接入力・提出用）'!H12</f>
        <v>0</v>
      </c>
      <c r="Z2" s="4">
        <f>'報告書様式2（直接入力・提出用）'!I12</f>
        <v>0</v>
      </c>
      <c r="AA2" s="4">
        <f>'報告書様式2（直接入力・提出用）'!J12</f>
        <v>0</v>
      </c>
      <c r="AB2" s="4">
        <f>'報告書様式2（直接入力・提出用）'!K12</f>
        <v>0</v>
      </c>
      <c r="AC2" s="4">
        <f>'報告書様式2（直接入力・提出用）'!L12</f>
        <v>0</v>
      </c>
      <c r="AD2" s="4">
        <f>'報告書様式2（直接入力・提出用）'!M12</f>
        <v>0</v>
      </c>
      <c r="AE2" s="4">
        <f>'報告書様式2（直接入力・提出用）'!O12</f>
        <v>0</v>
      </c>
      <c r="AF2" s="4">
        <f>'報告書様式2（直接入力・提出用）'!P12</f>
        <v>0</v>
      </c>
      <c r="AY2" s="4">
        <f>'報告書様式2（直接入力・提出用）'!D13</f>
        <v>0</v>
      </c>
      <c r="AZ2" s="4">
        <f>'報告書様式2（直接入力・提出用）'!E13</f>
        <v>0</v>
      </c>
      <c r="BA2" s="4">
        <f>'報告書様式2（直接入力・提出用）'!F13</f>
        <v>0</v>
      </c>
      <c r="BB2" s="4">
        <f>'報告書様式2（直接入力・提出用）'!J13</f>
        <v>0</v>
      </c>
      <c r="BC2" s="4">
        <f>'報告書様式2（直接入力・提出用）'!O13</f>
        <v>0</v>
      </c>
      <c r="BD2" s="4">
        <f>'報告書様式2（直接入力・提出用）'!P13</f>
        <v>0</v>
      </c>
      <c r="BE2" s="4">
        <f>'報告書様式2（直接入力・提出用）'!D14</f>
        <v>0</v>
      </c>
      <c r="BF2" s="4">
        <f>'報告書様式2（直接入力・提出用）'!D15</f>
        <v>0</v>
      </c>
      <c r="BG2" s="4">
        <f>'報告書様式2（直接入力・提出用）'!D16</f>
        <v>0</v>
      </c>
      <c r="BH2" s="4">
        <f>'報告書様式2（直接入力・提出用）'!D17</f>
        <v>0</v>
      </c>
      <c r="BI2" s="4">
        <f>'報告書様式2（直接入力・提出用）'!O17</f>
        <v>0</v>
      </c>
      <c r="BJ2" s="236" t="str">
        <f>'報告書様式2（直接入力・提出用）'!D34</f>
        <v xml:space="preserve">【返還すべき助成金以外の収入が発生した場合、備考欄に事由と金額を記載のこと(例：納入遅延金等)】
</v>
      </c>
    </row>
    <row r="3" spans="1:62" x14ac:dyDescent="0.15">
      <c r="A3" s="236" t="str">
        <f>'報告書様式2（直接入力・提出用）'!$K$3</f>
        <v>SPXX-XXX-0X</v>
      </c>
      <c r="B3" s="236">
        <f>'報告書様式2（直接入力・提出用）'!$N$3</f>
        <v>0</v>
      </c>
      <c r="C3" s="2">
        <f>'報告書様式2（直接入力・提出用）'!$O$4</f>
        <v>0</v>
      </c>
      <c r="D3" s="236" t="s">
        <v>155</v>
      </c>
      <c r="E3" s="4">
        <f>'報告書様式2（直接入力・提出用）'!D21</f>
        <v>0</v>
      </c>
      <c r="F3" s="4">
        <f>'報告書様式2（直接入力・提出用）'!E21</f>
        <v>0</v>
      </c>
      <c r="G3" s="4">
        <f>'報告書様式2（直接入力・提出用）'!F21</f>
        <v>0</v>
      </c>
      <c r="H3" s="4">
        <f>'報告書様式2（直接入力・提出用）'!J21</f>
        <v>0</v>
      </c>
      <c r="I3" s="4">
        <f>'報告書様式2（直接入力・提出用）'!D22</f>
        <v>0</v>
      </c>
      <c r="J3" s="4">
        <f>'報告書様式2（直接入力・提出用）'!E22</f>
        <v>0</v>
      </c>
      <c r="K3" s="4">
        <f>'報告書様式2（直接入力・提出用）'!F22</f>
        <v>0</v>
      </c>
      <c r="L3" s="4">
        <f>'報告書様式2（直接入力・提出用）'!G22</f>
        <v>0</v>
      </c>
      <c r="M3" s="4">
        <f>'報告書様式2（直接入力・提出用）'!H22</f>
        <v>0</v>
      </c>
      <c r="N3" s="4">
        <f>'報告書様式2（直接入力・提出用）'!I22</f>
        <v>0</v>
      </c>
      <c r="O3" s="4">
        <f>'報告書様式2（直接入力・提出用）'!J22</f>
        <v>0</v>
      </c>
      <c r="P3" s="4">
        <f>'報告書様式2（直接入力・提出用）'!K22</f>
        <v>0</v>
      </c>
      <c r="Q3" s="4">
        <f>'報告書様式2（直接入力・提出用）'!L22</f>
        <v>0</v>
      </c>
      <c r="R3" s="4">
        <f>'報告書様式2（直接入力・提出用）'!M22</f>
        <v>0</v>
      </c>
      <c r="S3" s="4">
        <f>'報告書様式2（直接入力・提出用）'!O22</f>
        <v>0</v>
      </c>
      <c r="T3" s="4">
        <f>'報告書様式2（直接入力・提出用）'!P22</f>
        <v>0</v>
      </c>
      <c r="U3" s="4">
        <f>'報告書様式2（直接入力・提出用）'!D23</f>
        <v>0</v>
      </c>
      <c r="V3" s="4">
        <f>'報告書様式2（直接入力・提出用）'!E23</f>
        <v>0</v>
      </c>
      <c r="W3" s="4">
        <f>'報告書様式2（直接入力・提出用）'!F23</f>
        <v>0</v>
      </c>
      <c r="X3" s="4">
        <f>'報告書様式2（直接入力・提出用）'!G23</f>
        <v>0</v>
      </c>
      <c r="Y3" s="4">
        <f>'報告書様式2（直接入力・提出用）'!H23</f>
        <v>0</v>
      </c>
      <c r="Z3" s="4">
        <f>'報告書様式2（直接入力・提出用）'!I23</f>
        <v>0</v>
      </c>
      <c r="AA3" s="4">
        <f>'報告書様式2（直接入力・提出用）'!J23</f>
        <v>0</v>
      </c>
      <c r="AB3" s="4">
        <f>'報告書様式2（直接入力・提出用）'!K23</f>
        <v>0</v>
      </c>
      <c r="AC3" s="4">
        <f>'報告書様式2（直接入力・提出用）'!L23</f>
        <v>0</v>
      </c>
      <c r="AD3" s="4">
        <f>'報告書様式2（直接入力・提出用）'!M23</f>
        <v>0</v>
      </c>
      <c r="AE3" s="4">
        <f>'報告書様式2（直接入力・提出用）'!O23</f>
        <v>0</v>
      </c>
      <c r="AF3" s="4">
        <f>'報告書様式2（直接入力・提出用）'!P23</f>
        <v>0</v>
      </c>
      <c r="AG3" s="4">
        <f>'報告書様式2（直接入力・提出用）'!D24</f>
        <v>0</v>
      </c>
      <c r="AH3" s="4">
        <f>'報告書様式2（直接入力・提出用）'!F24</f>
        <v>0</v>
      </c>
      <c r="AI3" s="4">
        <f>'報告書様式2（直接入力・提出用）'!G24</f>
        <v>0</v>
      </c>
      <c r="AJ3" s="4">
        <f>'報告書様式2（直接入力・提出用）'!H24</f>
        <v>0</v>
      </c>
      <c r="AK3" s="4">
        <f>'報告書様式2（直接入力・提出用）'!I24</f>
        <v>0</v>
      </c>
      <c r="AL3" s="4">
        <f>'報告書様式2（直接入力・提出用）'!J24</f>
        <v>0</v>
      </c>
      <c r="AM3" s="4">
        <f>'報告書様式2（直接入力・提出用）'!K24</f>
        <v>0</v>
      </c>
      <c r="AN3" s="4">
        <f>'報告書様式2（直接入力・提出用）'!L24</f>
        <v>0</v>
      </c>
      <c r="AO3" s="4">
        <f>'報告書様式2（直接入力・提出用）'!M24</f>
        <v>0</v>
      </c>
      <c r="AP3" s="4">
        <f>'報告書様式2（直接入力・提出用）'!D25</f>
        <v>0</v>
      </c>
      <c r="AQ3" s="4">
        <f>'報告書様式2（直接入力・提出用）'!F25</f>
        <v>0</v>
      </c>
      <c r="AR3" s="4">
        <f>'報告書様式2（直接入力・提出用）'!G25</f>
        <v>0</v>
      </c>
      <c r="AS3" s="4">
        <f>'報告書様式2（直接入力・提出用）'!H25</f>
        <v>0</v>
      </c>
      <c r="AT3" s="4">
        <f>'報告書様式2（直接入力・提出用）'!I25</f>
        <v>0</v>
      </c>
      <c r="AU3" s="4">
        <f>'報告書様式2（直接入力・提出用）'!J25</f>
        <v>0</v>
      </c>
      <c r="AV3" s="4">
        <f>'報告書様式2（直接入力・提出用）'!K25</f>
        <v>0</v>
      </c>
      <c r="AW3" s="4">
        <f>'報告書様式2（直接入力・提出用）'!L25</f>
        <v>0</v>
      </c>
      <c r="AX3" s="4">
        <f>'報告書様式2（直接入力・提出用）'!M25</f>
        <v>0</v>
      </c>
      <c r="AY3" s="4">
        <f>'報告書様式2（直接入力・提出用）'!D26</f>
        <v>0</v>
      </c>
      <c r="BA3" s="4">
        <f>'報告書様式2（直接入力・提出用）'!F26</f>
        <v>0</v>
      </c>
      <c r="BB3" s="4">
        <f>'報告書様式2（直接入力・提出用）'!J26</f>
        <v>0</v>
      </c>
      <c r="BC3" s="4">
        <f>'報告書様式2（直接入力・提出用）'!O26</f>
        <v>0</v>
      </c>
      <c r="BD3" s="4">
        <f>'報告書様式2（直接入力・提出用）'!P26</f>
        <v>0</v>
      </c>
      <c r="BE3" s="4">
        <f>'報告書様式2（直接入力・提出用）'!D27</f>
        <v>0</v>
      </c>
      <c r="BF3" s="4">
        <f>'報告書様式2（直接入力・提出用）'!D28</f>
        <v>0</v>
      </c>
      <c r="BH3" s="4">
        <f>'報告書様式2（直接入力・提出用）'!D29</f>
        <v>0</v>
      </c>
      <c r="BI3" s="4">
        <f>'報告書様式2（直接入力・提出用）'!O29</f>
        <v>0</v>
      </c>
    </row>
  </sheetData>
  <autoFilter ref="A1:BJ1" xr:uid="{5BEE9DF7-7F55-4254-92A9-8802E9E20660}"/>
  <phoneticPr fontId="4"/>
  <conditionalFormatting sqref="D1:D1048576">
    <cfRule type="containsText" dxfId="38" priority="1" operator="containsText" text="R4年度">
      <formula>NOT(ISERROR(SEARCH("R4年度",D1)))</formula>
    </cfRule>
    <cfRule type="containsText" dxfId="37" priority="2" operator="containsText" text="R5年度">
      <formula>NOT(ISERROR(SEARCH("R5年度",D1)))</formula>
    </cfRule>
  </conditionalFormatting>
  <dataValidations count="2">
    <dataValidation type="list" allowBlank="1" showInputMessage="1" showErrorMessage="1" sqref="D4:D12" xr:uid="{0CF49408-3D28-4D51-A94B-661FE94D6106}">
      <formula1>"当年度,前年度"</formula1>
    </dataValidation>
    <dataValidation type="list" allowBlank="1" showInputMessage="1" showErrorMessage="1" sqref="D2:D3" xr:uid="{DA8666CF-59A4-41F6-8117-E35231243CFB}">
      <formula1>"R5年度,R4年度"</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655FA-8EB5-4EAC-905E-091806326D98}">
  <sheetPr>
    <tabColor rgb="FF00B050"/>
    <pageSetUpPr fitToPage="1"/>
  </sheetPr>
  <dimension ref="B1:P38"/>
  <sheetViews>
    <sheetView showGridLines="0" tabSelected="1" zoomScaleNormal="100" zoomScaleSheetLayoutView="100" workbookViewId="0">
      <selection activeCell="K3" sqref="K3:L3"/>
    </sheetView>
  </sheetViews>
  <sheetFormatPr defaultRowHeight="13.5" x14ac:dyDescent="0.15"/>
  <cols>
    <col min="1" max="1" width="3.375" style="38" customWidth="1"/>
    <col min="2" max="2" width="5.625" style="38" customWidth="1"/>
    <col min="3" max="3" width="28.375" style="38" customWidth="1"/>
    <col min="4" max="4" width="17.125" style="38" customWidth="1"/>
    <col min="5" max="13" width="13.5" style="38" customWidth="1"/>
    <col min="14" max="14" width="17.125" style="38" customWidth="1"/>
    <col min="15" max="16" width="13.5" style="38" customWidth="1"/>
    <col min="17" max="17" width="3.5" style="38" customWidth="1"/>
    <col min="18" max="248" width="9" style="38"/>
    <col min="249" max="249" width="3.375" style="38" customWidth="1"/>
    <col min="250" max="250" width="5.625" style="38" customWidth="1"/>
    <col min="251" max="251" width="25.5" style="38" customWidth="1"/>
    <col min="252" max="253" width="12.25" style="38" customWidth="1"/>
    <col min="254" max="262" width="13.5" style="38" customWidth="1"/>
    <col min="263" max="266" width="12.25" style="38" customWidth="1"/>
    <col min="267" max="267" width="3.5" style="38" customWidth="1"/>
    <col min="268" max="504" width="9" style="38"/>
    <col min="505" max="505" width="3.375" style="38" customWidth="1"/>
    <col min="506" max="506" width="5.625" style="38" customWidth="1"/>
    <col min="507" max="507" width="25.5" style="38" customWidth="1"/>
    <col min="508" max="509" width="12.25" style="38" customWidth="1"/>
    <col min="510" max="518" width="13.5" style="38" customWidth="1"/>
    <col min="519" max="522" width="12.25" style="38" customWidth="1"/>
    <col min="523" max="523" width="3.5" style="38" customWidth="1"/>
    <col min="524" max="760" width="9" style="38"/>
    <col min="761" max="761" width="3.375" style="38" customWidth="1"/>
    <col min="762" max="762" width="5.625" style="38" customWidth="1"/>
    <col min="763" max="763" width="25.5" style="38" customWidth="1"/>
    <col min="764" max="765" width="12.25" style="38" customWidth="1"/>
    <col min="766" max="774" width="13.5" style="38" customWidth="1"/>
    <col min="775" max="778" width="12.25" style="38" customWidth="1"/>
    <col min="779" max="779" width="3.5" style="38" customWidth="1"/>
    <col min="780" max="1016" width="9" style="38"/>
    <col min="1017" max="1017" width="3.375" style="38" customWidth="1"/>
    <col min="1018" max="1018" width="5.625" style="38" customWidth="1"/>
    <col min="1019" max="1019" width="25.5" style="38" customWidth="1"/>
    <col min="1020" max="1021" width="12.25" style="38" customWidth="1"/>
    <col min="1022" max="1030" width="13.5" style="38" customWidth="1"/>
    <col min="1031" max="1034" width="12.25" style="38" customWidth="1"/>
    <col min="1035" max="1035" width="3.5" style="38" customWidth="1"/>
    <col min="1036" max="1272" width="9" style="38"/>
    <col min="1273" max="1273" width="3.375" style="38" customWidth="1"/>
    <col min="1274" max="1274" width="5.625" style="38" customWidth="1"/>
    <col min="1275" max="1275" width="25.5" style="38" customWidth="1"/>
    <col min="1276" max="1277" width="12.25" style="38" customWidth="1"/>
    <col min="1278" max="1286" width="13.5" style="38" customWidth="1"/>
    <col min="1287" max="1290" width="12.25" style="38" customWidth="1"/>
    <col min="1291" max="1291" width="3.5" style="38" customWidth="1"/>
    <col min="1292" max="1528" width="9" style="38"/>
    <col min="1529" max="1529" width="3.375" style="38" customWidth="1"/>
    <col min="1530" max="1530" width="5.625" style="38" customWidth="1"/>
    <col min="1531" max="1531" width="25.5" style="38" customWidth="1"/>
    <col min="1532" max="1533" width="12.25" style="38" customWidth="1"/>
    <col min="1534" max="1542" width="13.5" style="38" customWidth="1"/>
    <col min="1543" max="1546" width="12.25" style="38" customWidth="1"/>
    <col min="1547" max="1547" width="3.5" style="38" customWidth="1"/>
    <col min="1548" max="1784" width="9" style="38"/>
    <col min="1785" max="1785" width="3.375" style="38" customWidth="1"/>
    <col min="1786" max="1786" width="5.625" style="38" customWidth="1"/>
    <col min="1787" max="1787" width="25.5" style="38" customWidth="1"/>
    <col min="1788" max="1789" width="12.25" style="38" customWidth="1"/>
    <col min="1790" max="1798" width="13.5" style="38" customWidth="1"/>
    <col min="1799" max="1802" width="12.25" style="38" customWidth="1"/>
    <col min="1803" max="1803" width="3.5" style="38" customWidth="1"/>
    <col min="1804" max="2040" width="9" style="38"/>
    <col min="2041" max="2041" width="3.375" style="38" customWidth="1"/>
    <col min="2042" max="2042" width="5.625" style="38" customWidth="1"/>
    <col min="2043" max="2043" width="25.5" style="38" customWidth="1"/>
    <col min="2044" max="2045" width="12.25" style="38" customWidth="1"/>
    <col min="2046" max="2054" width="13.5" style="38" customWidth="1"/>
    <col min="2055" max="2058" width="12.25" style="38" customWidth="1"/>
    <col min="2059" max="2059" width="3.5" style="38" customWidth="1"/>
    <col min="2060" max="2296" width="9" style="38"/>
    <col min="2297" max="2297" width="3.375" style="38" customWidth="1"/>
    <col min="2298" max="2298" width="5.625" style="38" customWidth="1"/>
    <col min="2299" max="2299" width="25.5" style="38" customWidth="1"/>
    <col min="2300" max="2301" width="12.25" style="38" customWidth="1"/>
    <col min="2302" max="2310" width="13.5" style="38" customWidth="1"/>
    <col min="2311" max="2314" width="12.25" style="38" customWidth="1"/>
    <col min="2315" max="2315" width="3.5" style="38" customWidth="1"/>
    <col min="2316" max="2552" width="9" style="38"/>
    <col min="2553" max="2553" width="3.375" style="38" customWidth="1"/>
    <col min="2554" max="2554" width="5.625" style="38" customWidth="1"/>
    <col min="2555" max="2555" width="25.5" style="38" customWidth="1"/>
    <col min="2556" max="2557" width="12.25" style="38" customWidth="1"/>
    <col min="2558" max="2566" width="13.5" style="38" customWidth="1"/>
    <col min="2567" max="2570" width="12.25" style="38" customWidth="1"/>
    <col min="2571" max="2571" width="3.5" style="38" customWidth="1"/>
    <col min="2572" max="2808" width="9" style="38"/>
    <col min="2809" max="2809" width="3.375" style="38" customWidth="1"/>
    <col min="2810" max="2810" width="5.625" style="38" customWidth="1"/>
    <col min="2811" max="2811" width="25.5" style="38" customWidth="1"/>
    <col min="2812" max="2813" width="12.25" style="38" customWidth="1"/>
    <col min="2814" max="2822" width="13.5" style="38" customWidth="1"/>
    <col min="2823" max="2826" width="12.25" style="38" customWidth="1"/>
    <col min="2827" max="2827" width="3.5" style="38" customWidth="1"/>
    <col min="2828" max="3064" width="9" style="38"/>
    <col min="3065" max="3065" width="3.375" style="38" customWidth="1"/>
    <col min="3066" max="3066" width="5.625" style="38" customWidth="1"/>
    <col min="3067" max="3067" width="25.5" style="38" customWidth="1"/>
    <col min="3068" max="3069" width="12.25" style="38" customWidth="1"/>
    <col min="3070" max="3078" width="13.5" style="38" customWidth="1"/>
    <col min="3079" max="3082" width="12.25" style="38" customWidth="1"/>
    <col min="3083" max="3083" width="3.5" style="38" customWidth="1"/>
    <col min="3084" max="3320" width="9" style="38"/>
    <col min="3321" max="3321" width="3.375" style="38" customWidth="1"/>
    <col min="3322" max="3322" width="5.625" style="38" customWidth="1"/>
    <col min="3323" max="3323" width="25.5" style="38" customWidth="1"/>
    <col min="3324" max="3325" width="12.25" style="38" customWidth="1"/>
    <col min="3326" max="3334" width="13.5" style="38" customWidth="1"/>
    <col min="3335" max="3338" width="12.25" style="38" customWidth="1"/>
    <col min="3339" max="3339" width="3.5" style="38" customWidth="1"/>
    <col min="3340" max="3576" width="9" style="38"/>
    <col min="3577" max="3577" width="3.375" style="38" customWidth="1"/>
    <col min="3578" max="3578" width="5.625" style="38" customWidth="1"/>
    <col min="3579" max="3579" width="25.5" style="38" customWidth="1"/>
    <col min="3580" max="3581" width="12.25" style="38" customWidth="1"/>
    <col min="3582" max="3590" width="13.5" style="38" customWidth="1"/>
    <col min="3591" max="3594" width="12.25" style="38" customWidth="1"/>
    <col min="3595" max="3595" width="3.5" style="38" customWidth="1"/>
    <col min="3596" max="3832" width="9" style="38"/>
    <col min="3833" max="3833" width="3.375" style="38" customWidth="1"/>
    <col min="3834" max="3834" width="5.625" style="38" customWidth="1"/>
    <col min="3835" max="3835" width="25.5" style="38" customWidth="1"/>
    <col min="3836" max="3837" width="12.25" style="38" customWidth="1"/>
    <col min="3838" max="3846" width="13.5" style="38" customWidth="1"/>
    <col min="3847" max="3850" width="12.25" style="38" customWidth="1"/>
    <col min="3851" max="3851" width="3.5" style="38" customWidth="1"/>
    <col min="3852" max="4088" width="9" style="38"/>
    <col min="4089" max="4089" width="3.375" style="38" customWidth="1"/>
    <col min="4090" max="4090" width="5.625" style="38" customWidth="1"/>
    <col min="4091" max="4091" width="25.5" style="38" customWidth="1"/>
    <col min="4092" max="4093" width="12.25" style="38" customWidth="1"/>
    <col min="4094" max="4102" width="13.5" style="38" customWidth="1"/>
    <col min="4103" max="4106" width="12.25" style="38" customWidth="1"/>
    <col min="4107" max="4107" width="3.5" style="38" customWidth="1"/>
    <col min="4108" max="4344" width="9" style="38"/>
    <col min="4345" max="4345" width="3.375" style="38" customWidth="1"/>
    <col min="4346" max="4346" width="5.625" style="38" customWidth="1"/>
    <col min="4347" max="4347" width="25.5" style="38" customWidth="1"/>
    <col min="4348" max="4349" width="12.25" style="38" customWidth="1"/>
    <col min="4350" max="4358" width="13.5" style="38" customWidth="1"/>
    <col min="4359" max="4362" width="12.25" style="38" customWidth="1"/>
    <col min="4363" max="4363" width="3.5" style="38" customWidth="1"/>
    <col min="4364" max="4600" width="9" style="38"/>
    <col min="4601" max="4601" width="3.375" style="38" customWidth="1"/>
    <col min="4602" max="4602" width="5.625" style="38" customWidth="1"/>
    <col min="4603" max="4603" width="25.5" style="38" customWidth="1"/>
    <col min="4604" max="4605" width="12.25" style="38" customWidth="1"/>
    <col min="4606" max="4614" width="13.5" style="38" customWidth="1"/>
    <col min="4615" max="4618" width="12.25" style="38" customWidth="1"/>
    <col min="4619" max="4619" width="3.5" style="38" customWidth="1"/>
    <col min="4620" max="4856" width="9" style="38"/>
    <col min="4857" max="4857" width="3.375" style="38" customWidth="1"/>
    <col min="4858" max="4858" width="5.625" style="38" customWidth="1"/>
    <col min="4859" max="4859" width="25.5" style="38" customWidth="1"/>
    <col min="4860" max="4861" width="12.25" style="38" customWidth="1"/>
    <col min="4862" max="4870" width="13.5" style="38" customWidth="1"/>
    <col min="4871" max="4874" width="12.25" style="38" customWidth="1"/>
    <col min="4875" max="4875" width="3.5" style="38" customWidth="1"/>
    <col min="4876" max="5112" width="9" style="38"/>
    <col min="5113" max="5113" width="3.375" style="38" customWidth="1"/>
    <col min="5114" max="5114" width="5.625" style="38" customWidth="1"/>
    <col min="5115" max="5115" width="25.5" style="38" customWidth="1"/>
    <col min="5116" max="5117" width="12.25" style="38" customWidth="1"/>
    <col min="5118" max="5126" width="13.5" style="38" customWidth="1"/>
    <col min="5127" max="5130" width="12.25" style="38" customWidth="1"/>
    <col min="5131" max="5131" width="3.5" style="38" customWidth="1"/>
    <col min="5132" max="5368" width="9" style="38"/>
    <col min="5369" max="5369" width="3.375" style="38" customWidth="1"/>
    <col min="5370" max="5370" width="5.625" style="38" customWidth="1"/>
    <col min="5371" max="5371" width="25.5" style="38" customWidth="1"/>
    <col min="5372" max="5373" width="12.25" style="38" customWidth="1"/>
    <col min="5374" max="5382" width="13.5" style="38" customWidth="1"/>
    <col min="5383" max="5386" width="12.25" style="38" customWidth="1"/>
    <col min="5387" max="5387" width="3.5" style="38" customWidth="1"/>
    <col min="5388" max="5624" width="9" style="38"/>
    <col min="5625" max="5625" width="3.375" style="38" customWidth="1"/>
    <col min="5626" max="5626" width="5.625" style="38" customWidth="1"/>
    <col min="5627" max="5627" width="25.5" style="38" customWidth="1"/>
    <col min="5628" max="5629" width="12.25" style="38" customWidth="1"/>
    <col min="5630" max="5638" width="13.5" style="38" customWidth="1"/>
    <col min="5639" max="5642" width="12.25" style="38" customWidth="1"/>
    <col min="5643" max="5643" width="3.5" style="38" customWidth="1"/>
    <col min="5644" max="5880" width="9" style="38"/>
    <col min="5881" max="5881" width="3.375" style="38" customWidth="1"/>
    <col min="5882" max="5882" width="5.625" style="38" customWidth="1"/>
    <col min="5883" max="5883" width="25.5" style="38" customWidth="1"/>
    <col min="5884" max="5885" width="12.25" style="38" customWidth="1"/>
    <col min="5886" max="5894" width="13.5" style="38" customWidth="1"/>
    <col min="5895" max="5898" width="12.25" style="38" customWidth="1"/>
    <col min="5899" max="5899" width="3.5" style="38" customWidth="1"/>
    <col min="5900" max="6136" width="9" style="38"/>
    <col min="6137" max="6137" width="3.375" style="38" customWidth="1"/>
    <col min="6138" max="6138" width="5.625" style="38" customWidth="1"/>
    <col min="6139" max="6139" width="25.5" style="38" customWidth="1"/>
    <col min="6140" max="6141" width="12.25" style="38" customWidth="1"/>
    <col min="6142" max="6150" width="13.5" style="38" customWidth="1"/>
    <col min="6151" max="6154" width="12.25" style="38" customWidth="1"/>
    <col min="6155" max="6155" width="3.5" style="38" customWidth="1"/>
    <col min="6156" max="6392" width="9" style="38"/>
    <col min="6393" max="6393" width="3.375" style="38" customWidth="1"/>
    <col min="6394" max="6394" width="5.625" style="38" customWidth="1"/>
    <col min="6395" max="6395" width="25.5" style="38" customWidth="1"/>
    <col min="6396" max="6397" width="12.25" style="38" customWidth="1"/>
    <col min="6398" max="6406" width="13.5" style="38" customWidth="1"/>
    <col min="6407" max="6410" width="12.25" style="38" customWidth="1"/>
    <col min="6411" max="6411" width="3.5" style="38" customWidth="1"/>
    <col min="6412" max="6648" width="9" style="38"/>
    <col min="6649" max="6649" width="3.375" style="38" customWidth="1"/>
    <col min="6650" max="6650" width="5.625" style="38" customWidth="1"/>
    <col min="6651" max="6651" width="25.5" style="38" customWidth="1"/>
    <col min="6652" max="6653" width="12.25" style="38" customWidth="1"/>
    <col min="6654" max="6662" width="13.5" style="38" customWidth="1"/>
    <col min="6663" max="6666" width="12.25" style="38" customWidth="1"/>
    <col min="6667" max="6667" width="3.5" style="38" customWidth="1"/>
    <col min="6668" max="6904" width="9" style="38"/>
    <col min="6905" max="6905" width="3.375" style="38" customWidth="1"/>
    <col min="6906" max="6906" width="5.625" style="38" customWidth="1"/>
    <col min="6907" max="6907" width="25.5" style="38" customWidth="1"/>
    <col min="6908" max="6909" width="12.25" style="38" customWidth="1"/>
    <col min="6910" max="6918" width="13.5" style="38" customWidth="1"/>
    <col min="6919" max="6922" width="12.25" style="38" customWidth="1"/>
    <col min="6923" max="6923" width="3.5" style="38" customWidth="1"/>
    <col min="6924" max="7160" width="9" style="38"/>
    <col min="7161" max="7161" width="3.375" style="38" customWidth="1"/>
    <col min="7162" max="7162" width="5.625" style="38" customWidth="1"/>
    <col min="7163" max="7163" width="25.5" style="38" customWidth="1"/>
    <col min="7164" max="7165" width="12.25" style="38" customWidth="1"/>
    <col min="7166" max="7174" width="13.5" style="38" customWidth="1"/>
    <col min="7175" max="7178" width="12.25" style="38" customWidth="1"/>
    <col min="7179" max="7179" width="3.5" style="38" customWidth="1"/>
    <col min="7180" max="7416" width="9" style="38"/>
    <col min="7417" max="7417" width="3.375" style="38" customWidth="1"/>
    <col min="7418" max="7418" width="5.625" style="38" customWidth="1"/>
    <col min="7419" max="7419" width="25.5" style="38" customWidth="1"/>
    <col min="7420" max="7421" width="12.25" style="38" customWidth="1"/>
    <col min="7422" max="7430" width="13.5" style="38" customWidth="1"/>
    <col min="7431" max="7434" width="12.25" style="38" customWidth="1"/>
    <col min="7435" max="7435" width="3.5" style="38" customWidth="1"/>
    <col min="7436" max="7672" width="9" style="38"/>
    <col min="7673" max="7673" width="3.375" style="38" customWidth="1"/>
    <col min="7674" max="7674" width="5.625" style="38" customWidth="1"/>
    <col min="7675" max="7675" width="25.5" style="38" customWidth="1"/>
    <col min="7676" max="7677" width="12.25" style="38" customWidth="1"/>
    <col min="7678" max="7686" width="13.5" style="38" customWidth="1"/>
    <col min="7687" max="7690" width="12.25" style="38" customWidth="1"/>
    <col min="7691" max="7691" width="3.5" style="38" customWidth="1"/>
    <col min="7692" max="7928" width="9" style="38"/>
    <col min="7929" max="7929" width="3.375" style="38" customWidth="1"/>
    <col min="7930" max="7930" width="5.625" style="38" customWidth="1"/>
    <col min="7931" max="7931" width="25.5" style="38" customWidth="1"/>
    <col min="7932" max="7933" width="12.25" style="38" customWidth="1"/>
    <col min="7934" max="7942" width="13.5" style="38" customWidth="1"/>
    <col min="7943" max="7946" width="12.25" style="38" customWidth="1"/>
    <col min="7947" max="7947" width="3.5" style="38" customWidth="1"/>
    <col min="7948" max="8184" width="9" style="38"/>
    <col min="8185" max="8185" width="3.375" style="38" customWidth="1"/>
    <col min="8186" max="8186" width="5.625" style="38" customWidth="1"/>
    <col min="8187" max="8187" width="25.5" style="38" customWidth="1"/>
    <col min="8188" max="8189" width="12.25" style="38" customWidth="1"/>
    <col min="8190" max="8198" width="13.5" style="38" customWidth="1"/>
    <col min="8199" max="8202" width="12.25" style="38" customWidth="1"/>
    <col min="8203" max="8203" width="3.5" style="38" customWidth="1"/>
    <col min="8204" max="8440" width="9" style="38"/>
    <col min="8441" max="8441" width="3.375" style="38" customWidth="1"/>
    <col min="8442" max="8442" width="5.625" style="38" customWidth="1"/>
    <col min="8443" max="8443" width="25.5" style="38" customWidth="1"/>
    <col min="8444" max="8445" width="12.25" style="38" customWidth="1"/>
    <col min="8446" max="8454" width="13.5" style="38" customWidth="1"/>
    <col min="8455" max="8458" width="12.25" style="38" customWidth="1"/>
    <col min="8459" max="8459" width="3.5" style="38" customWidth="1"/>
    <col min="8460" max="8696" width="9" style="38"/>
    <col min="8697" max="8697" width="3.375" style="38" customWidth="1"/>
    <col min="8698" max="8698" width="5.625" style="38" customWidth="1"/>
    <col min="8699" max="8699" width="25.5" style="38" customWidth="1"/>
    <col min="8700" max="8701" width="12.25" style="38" customWidth="1"/>
    <col min="8702" max="8710" width="13.5" style="38" customWidth="1"/>
    <col min="8711" max="8714" width="12.25" style="38" customWidth="1"/>
    <col min="8715" max="8715" width="3.5" style="38" customWidth="1"/>
    <col min="8716" max="8952" width="9" style="38"/>
    <col min="8953" max="8953" width="3.375" style="38" customWidth="1"/>
    <col min="8954" max="8954" width="5.625" style="38" customWidth="1"/>
    <col min="8955" max="8955" width="25.5" style="38" customWidth="1"/>
    <col min="8956" max="8957" width="12.25" style="38" customWidth="1"/>
    <col min="8958" max="8966" width="13.5" style="38" customWidth="1"/>
    <col min="8967" max="8970" width="12.25" style="38" customWidth="1"/>
    <col min="8971" max="8971" width="3.5" style="38" customWidth="1"/>
    <col min="8972" max="9208" width="9" style="38"/>
    <col min="9209" max="9209" width="3.375" style="38" customWidth="1"/>
    <col min="9210" max="9210" width="5.625" style="38" customWidth="1"/>
    <col min="9211" max="9211" width="25.5" style="38" customWidth="1"/>
    <col min="9212" max="9213" width="12.25" style="38" customWidth="1"/>
    <col min="9214" max="9222" width="13.5" style="38" customWidth="1"/>
    <col min="9223" max="9226" width="12.25" style="38" customWidth="1"/>
    <col min="9227" max="9227" width="3.5" style="38" customWidth="1"/>
    <col min="9228" max="9464" width="9" style="38"/>
    <col min="9465" max="9465" width="3.375" style="38" customWidth="1"/>
    <col min="9466" max="9466" width="5.625" style="38" customWidth="1"/>
    <col min="9467" max="9467" width="25.5" style="38" customWidth="1"/>
    <col min="9468" max="9469" width="12.25" style="38" customWidth="1"/>
    <col min="9470" max="9478" width="13.5" style="38" customWidth="1"/>
    <col min="9479" max="9482" width="12.25" style="38" customWidth="1"/>
    <col min="9483" max="9483" width="3.5" style="38" customWidth="1"/>
    <col min="9484" max="9720" width="9" style="38"/>
    <col min="9721" max="9721" width="3.375" style="38" customWidth="1"/>
    <col min="9722" max="9722" width="5.625" style="38" customWidth="1"/>
    <col min="9723" max="9723" width="25.5" style="38" customWidth="1"/>
    <col min="9724" max="9725" width="12.25" style="38" customWidth="1"/>
    <col min="9726" max="9734" width="13.5" style="38" customWidth="1"/>
    <col min="9735" max="9738" width="12.25" style="38" customWidth="1"/>
    <col min="9739" max="9739" width="3.5" style="38" customWidth="1"/>
    <col min="9740" max="9976" width="9" style="38"/>
    <col min="9977" max="9977" width="3.375" style="38" customWidth="1"/>
    <col min="9978" max="9978" width="5.625" style="38" customWidth="1"/>
    <col min="9979" max="9979" width="25.5" style="38" customWidth="1"/>
    <col min="9980" max="9981" width="12.25" style="38" customWidth="1"/>
    <col min="9982" max="9990" width="13.5" style="38" customWidth="1"/>
    <col min="9991" max="9994" width="12.25" style="38" customWidth="1"/>
    <col min="9995" max="9995" width="3.5" style="38" customWidth="1"/>
    <col min="9996" max="10232" width="9" style="38"/>
    <col min="10233" max="10233" width="3.375" style="38" customWidth="1"/>
    <col min="10234" max="10234" width="5.625" style="38" customWidth="1"/>
    <col min="10235" max="10235" width="25.5" style="38" customWidth="1"/>
    <col min="10236" max="10237" width="12.25" style="38" customWidth="1"/>
    <col min="10238" max="10246" width="13.5" style="38" customWidth="1"/>
    <col min="10247" max="10250" width="12.25" style="38" customWidth="1"/>
    <col min="10251" max="10251" width="3.5" style="38" customWidth="1"/>
    <col min="10252" max="10488" width="9" style="38"/>
    <col min="10489" max="10489" width="3.375" style="38" customWidth="1"/>
    <col min="10490" max="10490" width="5.625" style="38" customWidth="1"/>
    <col min="10491" max="10491" width="25.5" style="38" customWidth="1"/>
    <col min="10492" max="10493" width="12.25" style="38" customWidth="1"/>
    <col min="10494" max="10502" width="13.5" style="38" customWidth="1"/>
    <col min="10503" max="10506" width="12.25" style="38" customWidth="1"/>
    <col min="10507" max="10507" width="3.5" style="38" customWidth="1"/>
    <col min="10508" max="10744" width="9" style="38"/>
    <col min="10745" max="10745" width="3.375" style="38" customWidth="1"/>
    <col min="10746" max="10746" width="5.625" style="38" customWidth="1"/>
    <col min="10747" max="10747" width="25.5" style="38" customWidth="1"/>
    <col min="10748" max="10749" width="12.25" style="38" customWidth="1"/>
    <col min="10750" max="10758" width="13.5" style="38" customWidth="1"/>
    <col min="10759" max="10762" width="12.25" style="38" customWidth="1"/>
    <col min="10763" max="10763" width="3.5" style="38" customWidth="1"/>
    <col min="10764" max="11000" width="9" style="38"/>
    <col min="11001" max="11001" width="3.375" style="38" customWidth="1"/>
    <col min="11002" max="11002" width="5.625" style="38" customWidth="1"/>
    <col min="11003" max="11003" width="25.5" style="38" customWidth="1"/>
    <col min="11004" max="11005" width="12.25" style="38" customWidth="1"/>
    <col min="11006" max="11014" width="13.5" style="38" customWidth="1"/>
    <col min="11015" max="11018" width="12.25" style="38" customWidth="1"/>
    <col min="11019" max="11019" width="3.5" style="38" customWidth="1"/>
    <col min="11020" max="11256" width="9" style="38"/>
    <col min="11257" max="11257" width="3.375" style="38" customWidth="1"/>
    <col min="11258" max="11258" width="5.625" style="38" customWidth="1"/>
    <col min="11259" max="11259" width="25.5" style="38" customWidth="1"/>
    <col min="11260" max="11261" width="12.25" style="38" customWidth="1"/>
    <col min="11262" max="11270" width="13.5" style="38" customWidth="1"/>
    <col min="11271" max="11274" width="12.25" style="38" customWidth="1"/>
    <col min="11275" max="11275" width="3.5" style="38" customWidth="1"/>
    <col min="11276" max="11512" width="9" style="38"/>
    <col min="11513" max="11513" width="3.375" style="38" customWidth="1"/>
    <col min="11514" max="11514" width="5.625" style="38" customWidth="1"/>
    <col min="11515" max="11515" width="25.5" style="38" customWidth="1"/>
    <col min="11516" max="11517" width="12.25" style="38" customWidth="1"/>
    <col min="11518" max="11526" width="13.5" style="38" customWidth="1"/>
    <col min="11527" max="11530" width="12.25" style="38" customWidth="1"/>
    <col min="11531" max="11531" width="3.5" style="38" customWidth="1"/>
    <col min="11532" max="11768" width="9" style="38"/>
    <col min="11769" max="11769" width="3.375" style="38" customWidth="1"/>
    <col min="11770" max="11770" width="5.625" style="38" customWidth="1"/>
    <col min="11771" max="11771" width="25.5" style="38" customWidth="1"/>
    <col min="11772" max="11773" width="12.25" style="38" customWidth="1"/>
    <col min="11774" max="11782" width="13.5" style="38" customWidth="1"/>
    <col min="11783" max="11786" width="12.25" style="38" customWidth="1"/>
    <col min="11787" max="11787" width="3.5" style="38" customWidth="1"/>
    <col min="11788" max="12024" width="9" style="38"/>
    <col min="12025" max="12025" width="3.375" style="38" customWidth="1"/>
    <col min="12026" max="12026" width="5.625" style="38" customWidth="1"/>
    <col min="12027" max="12027" width="25.5" style="38" customWidth="1"/>
    <col min="12028" max="12029" width="12.25" style="38" customWidth="1"/>
    <col min="12030" max="12038" width="13.5" style="38" customWidth="1"/>
    <col min="12039" max="12042" width="12.25" style="38" customWidth="1"/>
    <col min="12043" max="12043" width="3.5" style="38" customWidth="1"/>
    <col min="12044" max="12280" width="9" style="38"/>
    <col min="12281" max="12281" width="3.375" style="38" customWidth="1"/>
    <col min="12282" max="12282" width="5.625" style="38" customWidth="1"/>
    <col min="12283" max="12283" width="25.5" style="38" customWidth="1"/>
    <col min="12284" max="12285" width="12.25" style="38" customWidth="1"/>
    <col min="12286" max="12294" width="13.5" style="38" customWidth="1"/>
    <col min="12295" max="12298" width="12.25" style="38" customWidth="1"/>
    <col min="12299" max="12299" width="3.5" style="38" customWidth="1"/>
    <col min="12300" max="12536" width="9" style="38"/>
    <col min="12537" max="12537" width="3.375" style="38" customWidth="1"/>
    <col min="12538" max="12538" width="5.625" style="38" customWidth="1"/>
    <col min="12539" max="12539" width="25.5" style="38" customWidth="1"/>
    <col min="12540" max="12541" width="12.25" style="38" customWidth="1"/>
    <col min="12542" max="12550" width="13.5" style="38" customWidth="1"/>
    <col min="12551" max="12554" width="12.25" style="38" customWidth="1"/>
    <col min="12555" max="12555" width="3.5" style="38" customWidth="1"/>
    <col min="12556" max="12792" width="9" style="38"/>
    <col min="12793" max="12793" width="3.375" style="38" customWidth="1"/>
    <col min="12794" max="12794" width="5.625" style="38" customWidth="1"/>
    <col min="12795" max="12795" width="25.5" style="38" customWidth="1"/>
    <col min="12796" max="12797" width="12.25" style="38" customWidth="1"/>
    <col min="12798" max="12806" width="13.5" style="38" customWidth="1"/>
    <col min="12807" max="12810" width="12.25" style="38" customWidth="1"/>
    <col min="12811" max="12811" width="3.5" style="38" customWidth="1"/>
    <col min="12812" max="13048" width="9" style="38"/>
    <col min="13049" max="13049" width="3.375" style="38" customWidth="1"/>
    <col min="13050" max="13050" width="5.625" style="38" customWidth="1"/>
    <col min="13051" max="13051" width="25.5" style="38" customWidth="1"/>
    <col min="13052" max="13053" width="12.25" style="38" customWidth="1"/>
    <col min="13054" max="13062" width="13.5" style="38" customWidth="1"/>
    <col min="13063" max="13066" width="12.25" style="38" customWidth="1"/>
    <col min="13067" max="13067" width="3.5" style="38" customWidth="1"/>
    <col min="13068" max="13304" width="9" style="38"/>
    <col min="13305" max="13305" width="3.375" style="38" customWidth="1"/>
    <col min="13306" max="13306" width="5.625" style="38" customWidth="1"/>
    <col min="13307" max="13307" width="25.5" style="38" customWidth="1"/>
    <col min="13308" max="13309" width="12.25" style="38" customWidth="1"/>
    <col min="13310" max="13318" width="13.5" style="38" customWidth="1"/>
    <col min="13319" max="13322" width="12.25" style="38" customWidth="1"/>
    <col min="13323" max="13323" width="3.5" style="38" customWidth="1"/>
    <col min="13324" max="13560" width="9" style="38"/>
    <col min="13561" max="13561" width="3.375" style="38" customWidth="1"/>
    <col min="13562" max="13562" width="5.625" style="38" customWidth="1"/>
    <col min="13563" max="13563" width="25.5" style="38" customWidth="1"/>
    <col min="13564" max="13565" width="12.25" style="38" customWidth="1"/>
    <col min="13566" max="13574" width="13.5" style="38" customWidth="1"/>
    <col min="13575" max="13578" width="12.25" style="38" customWidth="1"/>
    <col min="13579" max="13579" width="3.5" style="38" customWidth="1"/>
    <col min="13580" max="13816" width="9" style="38"/>
    <col min="13817" max="13817" width="3.375" style="38" customWidth="1"/>
    <col min="13818" max="13818" width="5.625" style="38" customWidth="1"/>
    <col min="13819" max="13819" width="25.5" style="38" customWidth="1"/>
    <col min="13820" max="13821" width="12.25" style="38" customWidth="1"/>
    <col min="13822" max="13830" width="13.5" style="38" customWidth="1"/>
    <col min="13831" max="13834" width="12.25" style="38" customWidth="1"/>
    <col min="13835" max="13835" width="3.5" style="38" customWidth="1"/>
    <col min="13836" max="14072" width="9" style="38"/>
    <col min="14073" max="14073" width="3.375" style="38" customWidth="1"/>
    <col min="14074" max="14074" width="5.625" style="38" customWidth="1"/>
    <col min="14075" max="14075" width="25.5" style="38" customWidth="1"/>
    <col min="14076" max="14077" width="12.25" style="38" customWidth="1"/>
    <col min="14078" max="14086" width="13.5" style="38" customWidth="1"/>
    <col min="14087" max="14090" width="12.25" style="38" customWidth="1"/>
    <col min="14091" max="14091" width="3.5" style="38" customWidth="1"/>
    <col min="14092" max="14328" width="9" style="38"/>
    <col min="14329" max="14329" width="3.375" style="38" customWidth="1"/>
    <col min="14330" max="14330" width="5.625" style="38" customWidth="1"/>
    <col min="14331" max="14331" width="25.5" style="38" customWidth="1"/>
    <col min="14332" max="14333" width="12.25" style="38" customWidth="1"/>
    <col min="14334" max="14342" width="13.5" style="38" customWidth="1"/>
    <col min="14343" max="14346" width="12.25" style="38" customWidth="1"/>
    <col min="14347" max="14347" width="3.5" style="38" customWidth="1"/>
    <col min="14348" max="14584" width="9" style="38"/>
    <col min="14585" max="14585" width="3.375" style="38" customWidth="1"/>
    <col min="14586" max="14586" width="5.625" style="38" customWidth="1"/>
    <col min="14587" max="14587" width="25.5" style="38" customWidth="1"/>
    <col min="14588" max="14589" width="12.25" style="38" customWidth="1"/>
    <col min="14590" max="14598" width="13.5" style="38" customWidth="1"/>
    <col min="14599" max="14602" width="12.25" style="38" customWidth="1"/>
    <col min="14603" max="14603" width="3.5" style="38" customWidth="1"/>
    <col min="14604" max="14840" width="9" style="38"/>
    <col min="14841" max="14841" width="3.375" style="38" customWidth="1"/>
    <col min="14842" max="14842" width="5.625" style="38" customWidth="1"/>
    <col min="14843" max="14843" width="25.5" style="38" customWidth="1"/>
    <col min="14844" max="14845" width="12.25" style="38" customWidth="1"/>
    <col min="14846" max="14854" width="13.5" style="38" customWidth="1"/>
    <col min="14855" max="14858" width="12.25" style="38" customWidth="1"/>
    <col min="14859" max="14859" width="3.5" style="38" customWidth="1"/>
    <col min="14860" max="15096" width="9" style="38"/>
    <col min="15097" max="15097" width="3.375" style="38" customWidth="1"/>
    <col min="15098" max="15098" width="5.625" style="38" customWidth="1"/>
    <col min="15099" max="15099" width="25.5" style="38" customWidth="1"/>
    <col min="15100" max="15101" width="12.25" style="38" customWidth="1"/>
    <col min="15102" max="15110" width="13.5" style="38" customWidth="1"/>
    <col min="15111" max="15114" width="12.25" style="38" customWidth="1"/>
    <col min="15115" max="15115" width="3.5" style="38" customWidth="1"/>
    <col min="15116" max="15352" width="9" style="38"/>
    <col min="15353" max="15353" width="3.375" style="38" customWidth="1"/>
    <col min="15354" max="15354" width="5.625" style="38" customWidth="1"/>
    <col min="15355" max="15355" width="25.5" style="38" customWidth="1"/>
    <col min="15356" max="15357" width="12.25" style="38" customWidth="1"/>
    <col min="15358" max="15366" width="13.5" style="38" customWidth="1"/>
    <col min="15367" max="15370" width="12.25" style="38" customWidth="1"/>
    <col min="15371" max="15371" width="3.5" style="38" customWidth="1"/>
    <col min="15372" max="15608" width="9" style="38"/>
    <col min="15609" max="15609" width="3.375" style="38" customWidth="1"/>
    <col min="15610" max="15610" width="5.625" style="38" customWidth="1"/>
    <col min="15611" max="15611" width="25.5" style="38" customWidth="1"/>
    <col min="15612" max="15613" width="12.25" style="38" customWidth="1"/>
    <col min="15614" max="15622" width="13.5" style="38" customWidth="1"/>
    <col min="15623" max="15626" width="12.25" style="38" customWidth="1"/>
    <col min="15627" max="15627" width="3.5" style="38" customWidth="1"/>
    <col min="15628" max="15864" width="9" style="38"/>
    <col min="15865" max="15865" width="3.375" style="38" customWidth="1"/>
    <col min="15866" max="15866" width="5.625" style="38" customWidth="1"/>
    <col min="15867" max="15867" width="25.5" style="38" customWidth="1"/>
    <col min="15868" max="15869" width="12.25" style="38" customWidth="1"/>
    <col min="15870" max="15878" width="13.5" style="38" customWidth="1"/>
    <col min="15879" max="15882" width="12.25" style="38" customWidth="1"/>
    <col min="15883" max="15883" width="3.5" style="38" customWidth="1"/>
    <col min="15884" max="16120" width="9" style="38"/>
    <col min="16121" max="16121" width="3.375" style="38" customWidth="1"/>
    <col min="16122" max="16122" width="5.625" style="38" customWidth="1"/>
    <col min="16123" max="16123" width="25.5" style="38" customWidth="1"/>
    <col min="16124" max="16125" width="12.25" style="38" customWidth="1"/>
    <col min="16126" max="16134" width="13.5" style="38" customWidth="1"/>
    <col min="16135" max="16138" width="12.25" style="38" customWidth="1"/>
    <col min="16139" max="16139" width="3.5" style="38" customWidth="1"/>
    <col min="16140" max="16384" width="9" style="38"/>
  </cols>
  <sheetData>
    <row r="1" spans="2:16" ht="15" customHeight="1" thickBot="1" x14ac:dyDescent="0.2">
      <c r="B1" s="65" t="s">
        <v>23</v>
      </c>
    </row>
    <row r="2" spans="2:16" ht="24.95" customHeight="1" thickBot="1" x14ac:dyDescent="0.2">
      <c r="B2" s="292" t="s">
        <v>152</v>
      </c>
      <c r="C2" s="293"/>
      <c r="D2" s="293"/>
      <c r="E2" s="293"/>
      <c r="F2" s="293"/>
      <c r="G2" s="293"/>
      <c r="H2" s="293"/>
      <c r="I2" s="293"/>
      <c r="J2" s="293"/>
      <c r="K2" s="293"/>
      <c r="L2" s="293"/>
      <c r="M2" s="293"/>
      <c r="N2" s="293"/>
      <c r="O2" s="293"/>
      <c r="P2" s="294"/>
    </row>
    <row r="3" spans="2:16" ht="24.95" customHeight="1" thickBot="1" x14ac:dyDescent="0.2">
      <c r="B3" s="227"/>
      <c r="C3" s="228"/>
      <c r="D3" s="228"/>
      <c r="E3" s="228"/>
      <c r="F3" s="228"/>
      <c r="G3" s="228"/>
      <c r="H3" s="228"/>
      <c r="I3" s="228"/>
      <c r="J3" s="230" t="s">
        <v>48</v>
      </c>
      <c r="K3" s="321" t="s">
        <v>91</v>
      </c>
      <c r="L3" s="322"/>
      <c r="M3" s="230" t="s">
        <v>90</v>
      </c>
      <c r="N3" s="321"/>
      <c r="O3" s="323"/>
      <c r="P3" s="322"/>
    </row>
    <row r="4" spans="2:16" ht="24.95" customHeight="1" thickBot="1" x14ac:dyDescent="0.2">
      <c r="B4" s="66"/>
      <c r="C4" s="67"/>
      <c r="D4" s="67"/>
      <c r="E4" s="67"/>
      <c r="F4" s="68"/>
      <c r="G4" s="68"/>
      <c r="H4" s="68"/>
      <c r="I4" s="68"/>
      <c r="J4" s="68"/>
      <c r="K4" s="68"/>
      <c r="L4" s="68"/>
      <c r="M4" s="68"/>
      <c r="N4" s="229" t="s">
        <v>49</v>
      </c>
      <c r="O4" s="295"/>
      <c r="P4" s="296"/>
    </row>
    <row r="5" spans="2:16" ht="24.95" customHeight="1" thickBot="1" x14ac:dyDescent="0.2">
      <c r="B5" s="297" t="s">
        <v>16</v>
      </c>
      <c r="C5" s="298"/>
      <c r="D5" s="298"/>
      <c r="E5" s="298"/>
      <c r="F5" s="298"/>
      <c r="G5" s="298"/>
      <c r="H5" s="298"/>
      <c r="I5" s="298"/>
      <c r="J5" s="298"/>
      <c r="K5" s="298"/>
      <c r="L5" s="298"/>
      <c r="M5" s="298"/>
      <c r="N5" s="298"/>
      <c r="O5" s="298"/>
      <c r="P5" s="299"/>
    </row>
    <row r="6" spans="2:16" ht="24.95" customHeight="1" thickTop="1" thickBot="1" x14ac:dyDescent="0.2">
      <c r="B6" s="300" t="s">
        <v>6</v>
      </c>
      <c r="C6" s="301"/>
      <c r="D6" s="302"/>
      <c r="E6" s="301"/>
      <c r="F6" s="301"/>
      <c r="G6" s="301"/>
      <c r="H6" s="301"/>
      <c r="I6" s="301"/>
      <c r="J6" s="301"/>
      <c r="K6" s="301"/>
      <c r="L6" s="301"/>
      <c r="M6" s="301"/>
      <c r="N6" s="301"/>
      <c r="O6" s="69"/>
      <c r="P6" s="70" t="s">
        <v>5</v>
      </c>
    </row>
    <row r="7" spans="2:16" ht="24.95" customHeight="1" thickTop="1" thickBot="1" x14ac:dyDescent="0.2">
      <c r="B7" s="303"/>
      <c r="C7" s="304"/>
      <c r="D7" s="307" t="s">
        <v>61</v>
      </c>
      <c r="E7" s="310" t="s">
        <v>53</v>
      </c>
      <c r="F7" s="311"/>
      <c r="G7" s="311"/>
      <c r="H7" s="311"/>
      <c r="I7" s="311"/>
      <c r="J7" s="311"/>
      <c r="K7" s="311"/>
      <c r="L7" s="311"/>
      <c r="M7" s="311"/>
      <c r="N7" s="311"/>
      <c r="O7" s="312"/>
      <c r="P7" s="313"/>
    </row>
    <row r="8" spans="2:16" ht="24.95" customHeight="1" thickTop="1" thickBot="1" x14ac:dyDescent="0.2">
      <c r="B8" s="305"/>
      <c r="C8" s="306"/>
      <c r="D8" s="308"/>
      <c r="E8" s="71" t="s">
        <v>64</v>
      </c>
      <c r="F8" s="314" t="s">
        <v>55</v>
      </c>
      <c r="G8" s="315"/>
      <c r="H8" s="315"/>
      <c r="I8" s="316"/>
      <c r="J8" s="317" t="s">
        <v>56</v>
      </c>
      <c r="K8" s="318"/>
      <c r="L8" s="318"/>
      <c r="M8" s="319"/>
      <c r="N8" s="320" t="s">
        <v>3</v>
      </c>
      <c r="O8" s="314" t="s">
        <v>60</v>
      </c>
      <c r="P8" s="329"/>
    </row>
    <row r="9" spans="2:16" ht="29.25" customHeight="1" thickBot="1" x14ac:dyDescent="0.2">
      <c r="B9" s="118"/>
      <c r="C9" s="72"/>
      <c r="D9" s="309"/>
      <c r="E9" s="73" t="s">
        <v>57</v>
      </c>
      <c r="F9" s="74" t="s">
        <v>40</v>
      </c>
      <c r="G9" s="75" t="s">
        <v>51</v>
      </c>
      <c r="H9" s="75" t="s">
        <v>57</v>
      </c>
      <c r="I9" s="76" t="s">
        <v>52</v>
      </c>
      <c r="J9" s="74" t="s">
        <v>40</v>
      </c>
      <c r="K9" s="75" t="s">
        <v>51</v>
      </c>
      <c r="L9" s="75" t="s">
        <v>57</v>
      </c>
      <c r="M9" s="76" t="s">
        <v>52</v>
      </c>
      <c r="N9" s="309"/>
      <c r="O9" s="77" t="s">
        <v>21</v>
      </c>
      <c r="P9" s="78" t="s">
        <v>22</v>
      </c>
    </row>
    <row r="10" spans="2:16" ht="24.95" customHeight="1" thickBot="1" x14ac:dyDescent="0.2">
      <c r="B10" s="330" t="s">
        <v>11</v>
      </c>
      <c r="C10" s="79" t="s">
        <v>17</v>
      </c>
      <c r="D10" s="40">
        <f>O10+N10+P10</f>
        <v>0</v>
      </c>
      <c r="E10" s="20"/>
      <c r="F10" s="332"/>
      <c r="G10" s="333"/>
      <c r="H10" s="333"/>
      <c r="I10" s="334"/>
      <c r="J10" s="332"/>
      <c r="K10" s="333"/>
      <c r="L10" s="333"/>
      <c r="M10" s="334"/>
      <c r="N10" s="41">
        <f>E10+F10+J10</f>
        <v>0</v>
      </c>
      <c r="O10" s="187"/>
      <c r="P10" s="188"/>
    </row>
    <row r="11" spans="2:16" ht="24.95" customHeight="1" x14ac:dyDescent="0.15">
      <c r="B11" s="330"/>
      <c r="C11" s="80" t="s">
        <v>7</v>
      </c>
      <c r="D11" s="81">
        <f>O11+N11+P11</f>
        <v>0</v>
      </c>
      <c r="E11" s="202"/>
      <c r="F11" s="203"/>
      <c r="G11" s="204"/>
      <c r="H11" s="205"/>
      <c r="I11" s="206"/>
      <c r="J11" s="142"/>
      <c r="K11" s="204"/>
      <c r="L11" s="205"/>
      <c r="M11" s="206"/>
      <c r="N11" s="43">
        <f>E11+F11+G11+H11+I11+J11+K11+L11+M11</f>
        <v>0</v>
      </c>
      <c r="O11" s="189"/>
      <c r="P11" s="192"/>
    </row>
    <row r="12" spans="2:16" ht="24.95" customHeight="1" thickBot="1" x14ac:dyDescent="0.2">
      <c r="B12" s="330"/>
      <c r="C12" s="83" t="s">
        <v>14</v>
      </c>
      <c r="D12" s="84">
        <f>O12+N12+P12</f>
        <v>0</v>
      </c>
      <c r="E12" s="207">
        <v>0</v>
      </c>
      <c r="F12" s="208">
        <v>0</v>
      </c>
      <c r="G12" s="209">
        <v>0</v>
      </c>
      <c r="H12" s="210">
        <v>0</v>
      </c>
      <c r="I12" s="211">
        <v>0</v>
      </c>
      <c r="J12" s="148">
        <v>0</v>
      </c>
      <c r="K12" s="209">
        <v>0</v>
      </c>
      <c r="L12" s="210">
        <v>0</v>
      </c>
      <c r="M12" s="211">
        <v>0</v>
      </c>
      <c r="N12" s="85">
        <f>E12+F12+G12+H12+I12+J12+K12+L12+M12</f>
        <v>0</v>
      </c>
      <c r="O12" s="185"/>
      <c r="P12" s="186"/>
    </row>
    <row r="13" spans="2:16" ht="33.75" customHeight="1" thickBot="1" x14ac:dyDescent="0.2">
      <c r="B13" s="330"/>
      <c r="C13" s="86" t="s">
        <v>18</v>
      </c>
      <c r="D13" s="119">
        <f>D10-D11+D12</f>
        <v>0</v>
      </c>
      <c r="E13" s="51">
        <f>E10-E11+E12</f>
        <v>0</v>
      </c>
      <c r="F13" s="335">
        <f>F10-F11-G11-H11-I11+F12+G12+H12+I12</f>
        <v>0</v>
      </c>
      <c r="G13" s="336"/>
      <c r="H13" s="336"/>
      <c r="I13" s="337"/>
      <c r="J13" s="335">
        <f>J10-J11-K11-L11-M11+J12+K12+L12+M12</f>
        <v>0</v>
      </c>
      <c r="K13" s="336"/>
      <c r="L13" s="336"/>
      <c r="M13" s="337"/>
      <c r="N13" s="52">
        <f t="shared" ref="N13:P13" si="0">N10-N11+N12</f>
        <v>0</v>
      </c>
      <c r="O13" s="190">
        <f>O10-O11+O12</f>
        <v>0</v>
      </c>
      <c r="P13" s="191">
        <f t="shared" si="0"/>
        <v>0</v>
      </c>
    </row>
    <row r="14" spans="2:16" ht="24.95" customHeight="1" x14ac:dyDescent="0.15">
      <c r="B14" s="330"/>
      <c r="C14" s="87" t="s">
        <v>9</v>
      </c>
      <c r="D14" s="47">
        <f>N14</f>
        <v>0</v>
      </c>
      <c r="E14" s="88"/>
      <c r="F14" s="338"/>
      <c r="G14" s="339"/>
      <c r="H14" s="339"/>
      <c r="I14" s="340"/>
      <c r="J14" s="338"/>
      <c r="K14" s="339"/>
      <c r="L14" s="339"/>
      <c r="M14" s="340"/>
      <c r="N14" s="201">
        <v>0</v>
      </c>
      <c r="O14" s="341"/>
      <c r="P14" s="342"/>
    </row>
    <row r="15" spans="2:16" ht="24.95" customHeight="1" x14ac:dyDescent="0.15">
      <c r="B15" s="330"/>
      <c r="C15" s="87" t="s">
        <v>2</v>
      </c>
      <c r="D15" s="47">
        <f>N15</f>
        <v>0</v>
      </c>
      <c r="E15" s="88"/>
      <c r="F15" s="338"/>
      <c r="G15" s="339"/>
      <c r="H15" s="339"/>
      <c r="I15" s="340"/>
      <c r="J15" s="338"/>
      <c r="K15" s="339"/>
      <c r="L15" s="339"/>
      <c r="M15" s="340"/>
      <c r="N15" s="134">
        <v>0</v>
      </c>
      <c r="O15" s="343"/>
      <c r="P15" s="344"/>
    </row>
    <row r="16" spans="2:16" ht="24.95" customHeight="1" thickBot="1" x14ac:dyDescent="0.2">
      <c r="B16" s="330"/>
      <c r="C16" s="89" t="s">
        <v>15</v>
      </c>
      <c r="D16" s="90">
        <f>N16</f>
        <v>0</v>
      </c>
      <c r="E16" s="91"/>
      <c r="F16" s="345"/>
      <c r="G16" s="346"/>
      <c r="H16" s="346"/>
      <c r="I16" s="347"/>
      <c r="J16" s="345"/>
      <c r="K16" s="346"/>
      <c r="L16" s="346"/>
      <c r="M16" s="347"/>
      <c r="N16" s="135">
        <v>0</v>
      </c>
      <c r="O16" s="348"/>
      <c r="P16" s="349"/>
    </row>
    <row r="17" spans="2:16" ht="33.75" customHeight="1" thickBot="1" x14ac:dyDescent="0.2">
      <c r="B17" s="331"/>
      <c r="C17" s="86" t="s">
        <v>19</v>
      </c>
      <c r="D17" s="92">
        <f>D14-D11+D12-D15-D16</f>
        <v>0</v>
      </c>
      <c r="E17" s="93"/>
      <c r="F17" s="324"/>
      <c r="G17" s="325"/>
      <c r="H17" s="325"/>
      <c r="I17" s="326"/>
      <c r="J17" s="324"/>
      <c r="K17" s="325"/>
      <c r="L17" s="325"/>
      <c r="M17" s="326"/>
      <c r="N17" s="94">
        <f>N14-N11+N12-N15-N16</f>
        <v>0</v>
      </c>
      <c r="O17" s="327">
        <f>O14-O11-P11+O12+P12-O15-O16</f>
        <v>0</v>
      </c>
      <c r="P17" s="328"/>
    </row>
    <row r="18" spans="2:16" ht="24.95" customHeight="1" thickBot="1" x14ac:dyDescent="0.2">
      <c r="B18" s="351" t="s">
        <v>13</v>
      </c>
      <c r="C18" s="352"/>
      <c r="D18" s="298"/>
      <c r="E18" s="298"/>
      <c r="F18" s="298"/>
      <c r="G18" s="298"/>
      <c r="H18" s="298"/>
      <c r="I18" s="298"/>
      <c r="J18" s="298"/>
      <c r="K18" s="298"/>
      <c r="L18" s="298"/>
      <c r="M18" s="298"/>
      <c r="N18" s="298"/>
      <c r="O18" s="352"/>
      <c r="P18" s="353"/>
    </row>
    <row r="19" spans="2:16" ht="24.95" customHeight="1" thickTop="1" thickBot="1" x14ac:dyDescent="0.2">
      <c r="B19" s="95"/>
      <c r="C19" s="96"/>
      <c r="D19" s="96"/>
      <c r="E19" s="71" t="s">
        <v>64</v>
      </c>
      <c r="F19" s="314" t="s">
        <v>72</v>
      </c>
      <c r="G19" s="315"/>
      <c r="H19" s="315"/>
      <c r="I19" s="316"/>
      <c r="J19" s="317" t="s">
        <v>73</v>
      </c>
      <c r="K19" s="318"/>
      <c r="L19" s="318"/>
      <c r="M19" s="319"/>
      <c r="N19" s="307" t="s">
        <v>3</v>
      </c>
      <c r="O19" s="314" t="s">
        <v>60</v>
      </c>
      <c r="P19" s="329"/>
    </row>
    <row r="20" spans="2:16" ht="29.25" customHeight="1" thickBot="1" x14ac:dyDescent="0.2">
      <c r="B20" s="118"/>
      <c r="C20" s="72"/>
      <c r="D20" s="97" t="s">
        <v>61</v>
      </c>
      <c r="E20" s="73" t="s">
        <v>57</v>
      </c>
      <c r="F20" s="74" t="s">
        <v>40</v>
      </c>
      <c r="G20" s="75" t="s">
        <v>51</v>
      </c>
      <c r="H20" s="75" t="s">
        <v>57</v>
      </c>
      <c r="I20" s="76" t="s">
        <v>52</v>
      </c>
      <c r="J20" s="74" t="s">
        <v>40</v>
      </c>
      <c r="K20" s="75" t="s">
        <v>51</v>
      </c>
      <c r="L20" s="75" t="s">
        <v>57</v>
      </c>
      <c r="M20" s="76" t="s">
        <v>52</v>
      </c>
      <c r="N20" s="354"/>
      <c r="O20" s="73" t="s">
        <v>74</v>
      </c>
      <c r="P20" s="78" t="s">
        <v>75</v>
      </c>
    </row>
    <row r="21" spans="2:16" ht="24.95" customHeight="1" thickTop="1" thickBot="1" x14ac:dyDescent="0.2">
      <c r="B21" s="355" t="s">
        <v>12</v>
      </c>
      <c r="C21" s="98" t="s">
        <v>20</v>
      </c>
      <c r="D21" s="53">
        <f>O21+N21+P21</f>
        <v>0</v>
      </c>
      <c r="E21" s="19"/>
      <c r="F21" s="357"/>
      <c r="G21" s="358"/>
      <c r="H21" s="358"/>
      <c r="I21" s="359"/>
      <c r="J21" s="357"/>
      <c r="K21" s="358"/>
      <c r="L21" s="358"/>
      <c r="M21" s="359"/>
      <c r="N21" s="99">
        <f>E21+F21+J21</f>
        <v>0</v>
      </c>
      <c r="O21" s="193"/>
      <c r="P21" s="194"/>
    </row>
    <row r="22" spans="2:16" ht="24.95" customHeight="1" x14ac:dyDescent="0.15">
      <c r="B22" s="330"/>
      <c r="C22" s="80" t="s">
        <v>4</v>
      </c>
      <c r="D22" s="81">
        <f>O22+N22+P22</f>
        <v>0</v>
      </c>
      <c r="E22" s="136"/>
      <c r="F22" s="138"/>
      <c r="G22" s="139"/>
      <c r="H22" s="140"/>
      <c r="I22" s="141"/>
      <c r="J22" s="142"/>
      <c r="K22" s="139"/>
      <c r="L22" s="143"/>
      <c r="M22" s="141"/>
      <c r="N22" s="100">
        <f>E22+F22+G22+H22+I22+J22+K22+L22+M22</f>
        <v>0</v>
      </c>
      <c r="O22" s="196"/>
      <c r="P22" s="197"/>
    </row>
    <row r="23" spans="2:16" ht="24.95" customHeight="1" thickBot="1" x14ac:dyDescent="0.2">
      <c r="B23" s="330"/>
      <c r="C23" s="101" t="s">
        <v>65</v>
      </c>
      <c r="D23" s="84">
        <f>O23+N23+P23</f>
        <v>0</v>
      </c>
      <c r="E23" s="137">
        <v>0</v>
      </c>
      <c r="F23" s="144">
        <v>0</v>
      </c>
      <c r="G23" s="145">
        <v>0</v>
      </c>
      <c r="H23" s="146">
        <v>0</v>
      </c>
      <c r="I23" s="147">
        <v>0</v>
      </c>
      <c r="J23" s="148">
        <v>0</v>
      </c>
      <c r="K23" s="145">
        <v>0</v>
      </c>
      <c r="L23" s="149">
        <v>0</v>
      </c>
      <c r="M23" s="147">
        <v>0</v>
      </c>
      <c r="N23" s="59">
        <f>E23+F23+G23+H23+I23+J23+K23+L23+M23</f>
        <v>0</v>
      </c>
      <c r="O23" s="195"/>
      <c r="P23" s="186"/>
    </row>
    <row r="24" spans="2:16" ht="24.95" customHeight="1" x14ac:dyDescent="0.15">
      <c r="B24" s="330"/>
      <c r="C24" s="102" t="s">
        <v>50</v>
      </c>
      <c r="D24" s="56">
        <f>O24+N24+P24</f>
        <v>0</v>
      </c>
      <c r="E24" s="131"/>
      <c r="F24" s="212"/>
      <c r="G24" s="213"/>
      <c r="H24" s="214"/>
      <c r="I24" s="215"/>
      <c r="J24" s="142"/>
      <c r="K24" s="213"/>
      <c r="L24" s="216"/>
      <c r="M24" s="215"/>
      <c r="N24" s="57">
        <f>F24+G24+H24+I24+J24+K24+L24+M24</f>
        <v>0</v>
      </c>
      <c r="O24" s="198"/>
      <c r="P24" s="199"/>
    </row>
    <row r="25" spans="2:16" ht="24.95" customHeight="1" thickBot="1" x14ac:dyDescent="0.2">
      <c r="B25" s="330"/>
      <c r="C25" s="108" t="s">
        <v>66</v>
      </c>
      <c r="D25" s="58">
        <f>O25+N25+P25</f>
        <v>0</v>
      </c>
      <c r="E25" s="132"/>
      <c r="F25" s="144">
        <v>0</v>
      </c>
      <c r="G25" s="145">
        <v>0</v>
      </c>
      <c r="H25" s="146">
        <v>0</v>
      </c>
      <c r="I25" s="147">
        <v>0</v>
      </c>
      <c r="J25" s="148">
        <v>0</v>
      </c>
      <c r="K25" s="145">
        <v>0</v>
      </c>
      <c r="L25" s="149">
        <v>0</v>
      </c>
      <c r="M25" s="147">
        <v>0</v>
      </c>
      <c r="N25" s="59">
        <f>F25+G25+H25+I25+J25+K25+L25+M25</f>
        <v>0</v>
      </c>
      <c r="O25" s="195"/>
      <c r="P25" s="186"/>
    </row>
    <row r="26" spans="2:16" ht="37.5" customHeight="1" thickBot="1" x14ac:dyDescent="0.2">
      <c r="B26" s="330"/>
      <c r="C26" s="86" t="s">
        <v>67</v>
      </c>
      <c r="D26" s="50">
        <f>D21-D22+D23-D24+D25</f>
        <v>0</v>
      </c>
      <c r="E26" s="133"/>
      <c r="F26" s="360">
        <f>F21-F22-G22-H22-I22+F23+G23+H23+I23-F24-G24-H24-I24+F25+G25+H25+I25</f>
        <v>0</v>
      </c>
      <c r="G26" s="336"/>
      <c r="H26" s="336"/>
      <c r="I26" s="337"/>
      <c r="J26" s="360">
        <f>J21-J22-K22-L22-M22+J23+K23+L23+M23-J24-K24-L24-M24+J25+K25+L25+M25</f>
        <v>0</v>
      </c>
      <c r="K26" s="336"/>
      <c r="L26" s="336"/>
      <c r="M26" s="337"/>
      <c r="N26" s="61">
        <f>N21-N22+N23-N24+N25</f>
        <v>0</v>
      </c>
      <c r="O26" s="200">
        <f>O21-O22+O23-O24+O25</f>
        <v>0</v>
      </c>
      <c r="P26" s="191">
        <f>P21-P22+P23-P24+P25</f>
        <v>0</v>
      </c>
    </row>
    <row r="27" spans="2:16" ht="24.75" customHeight="1" x14ac:dyDescent="0.15">
      <c r="B27" s="330"/>
      <c r="C27" s="87" t="s">
        <v>10</v>
      </c>
      <c r="D27" s="81">
        <f>N27</f>
        <v>0</v>
      </c>
      <c r="E27" s="109"/>
      <c r="F27" s="361"/>
      <c r="G27" s="362"/>
      <c r="H27" s="362"/>
      <c r="I27" s="363"/>
      <c r="J27" s="361"/>
      <c r="K27" s="362"/>
      <c r="L27" s="362"/>
      <c r="M27" s="363"/>
      <c r="N27" s="202">
        <v>0</v>
      </c>
      <c r="O27" s="387"/>
      <c r="P27" s="342"/>
    </row>
    <row r="28" spans="2:16" ht="24.75" customHeight="1" thickBot="1" x14ac:dyDescent="0.2">
      <c r="B28" s="330"/>
      <c r="C28" s="89" t="s">
        <v>8</v>
      </c>
      <c r="D28" s="90">
        <f t="shared" ref="D28" si="1">N28</f>
        <v>0</v>
      </c>
      <c r="E28" s="110"/>
      <c r="F28" s="388"/>
      <c r="G28" s="389"/>
      <c r="H28" s="389"/>
      <c r="I28" s="390"/>
      <c r="J28" s="388"/>
      <c r="K28" s="389"/>
      <c r="L28" s="389"/>
      <c r="M28" s="390"/>
      <c r="N28" s="150">
        <v>0</v>
      </c>
      <c r="O28" s="391"/>
      <c r="P28" s="392"/>
    </row>
    <row r="29" spans="2:16" ht="33.75" customHeight="1" thickBot="1" x14ac:dyDescent="0.2">
      <c r="B29" s="356"/>
      <c r="C29" s="86" t="s">
        <v>68</v>
      </c>
      <c r="D29" s="92">
        <f>D27-D22+D23-D24+D25-D28</f>
        <v>0</v>
      </c>
      <c r="E29" s="112"/>
      <c r="F29" s="324"/>
      <c r="G29" s="325"/>
      <c r="H29" s="325"/>
      <c r="I29" s="326"/>
      <c r="J29" s="324"/>
      <c r="K29" s="325"/>
      <c r="L29" s="325"/>
      <c r="M29" s="326"/>
      <c r="N29" s="111">
        <f>N27-N22+N23-N24+N25-N28</f>
        <v>0</v>
      </c>
      <c r="O29" s="324">
        <f>O27-O22-P22+O23+P23-O24-P24+O25+P25-O28</f>
        <v>0</v>
      </c>
      <c r="P29" s="350"/>
    </row>
    <row r="30" spans="2:16" ht="15" customHeight="1" thickBot="1" x14ac:dyDescent="0.2">
      <c r="B30" s="113"/>
      <c r="C30" s="114"/>
      <c r="D30" s="115"/>
      <c r="E30" s="115"/>
      <c r="F30" s="115"/>
      <c r="G30" s="115"/>
      <c r="H30" s="115"/>
      <c r="I30" s="115"/>
      <c r="J30" s="115"/>
      <c r="K30" s="115"/>
      <c r="L30" s="115"/>
      <c r="M30" s="115"/>
      <c r="N30" s="115"/>
      <c r="O30" s="116"/>
      <c r="P30" s="117"/>
    </row>
    <row r="31" spans="2:16" ht="33.75" customHeight="1" thickBot="1" x14ac:dyDescent="0.2">
      <c r="B31" s="393" t="s">
        <v>69</v>
      </c>
      <c r="C31" s="394"/>
      <c r="D31" s="50">
        <f>D11-D12+D24-D25</f>
        <v>0</v>
      </c>
      <c r="E31" s="119">
        <f>E11-E12</f>
        <v>0</v>
      </c>
      <c r="F31" s="119">
        <f t="shared" ref="F31:N31" si="2">F11-F12+F24-F25</f>
        <v>0</v>
      </c>
      <c r="G31" s="120">
        <f t="shared" si="2"/>
        <v>0</v>
      </c>
      <c r="H31" s="121">
        <f t="shared" si="2"/>
        <v>0</v>
      </c>
      <c r="I31" s="122">
        <f t="shared" si="2"/>
        <v>0</v>
      </c>
      <c r="J31" s="119">
        <f t="shared" si="2"/>
        <v>0</v>
      </c>
      <c r="K31" s="120">
        <f t="shared" si="2"/>
        <v>0</v>
      </c>
      <c r="L31" s="120">
        <f t="shared" si="2"/>
        <v>0</v>
      </c>
      <c r="M31" s="123">
        <f t="shared" si="2"/>
        <v>0</v>
      </c>
      <c r="N31" s="119">
        <f t="shared" si="2"/>
        <v>0</v>
      </c>
      <c r="O31" s="395">
        <f>O11+P11-O12-P12+O25+P25</f>
        <v>0</v>
      </c>
      <c r="P31" s="396">
        <f>P11-P12+P25</f>
        <v>0</v>
      </c>
    </row>
    <row r="32" spans="2:16" ht="11.25" customHeight="1" x14ac:dyDescent="0.15">
      <c r="B32" s="113"/>
      <c r="C32" s="114"/>
      <c r="D32" s="115"/>
      <c r="E32" s="115"/>
      <c r="F32" s="115"/>
      <c r="G32" s="115"/>
      <c r="H32" s="115"/>
      <c r="I32" s="115"/>
      <c r="J32" s="115"/>
      <c r="K32" s="115"/>
      <c r="L32" s="115"/>
      <c r="M32" s="115"/>
      <c r="N32" s="115"/>
      <c r="O32" s="115"/>
      <c r="P32" s="124"/>
    </row>
    <row r="33" spans="2:16" ht="11.25" customHeight="1" thickBot="1" x14ac:dyDescent="0.2">
      <c r="B33" s="113"/>
      <c r="C33" s="114"/>
      <c r="D33" s="115"/>
      <c r="E33" s="115"/>
      <c r="F33" s="115"/>
      <c r="G33" s="115"/>
      <c r="H33" s="115"/>
      <c r="I33" s="115"/>
      <c r="J33" s="115"/>
      <c r="K33" s="115"/>
      <c r="L33" s="115"/>
      <c r="M33" s="115"/>
      <c r="N33" s="115"/>
      <c r="O33" s="115"/>
      <c r="P33" s="124"/>
    </row>
    <row r="34" spans="2:16" ht="24.95" customHeight="1" x14ac:dyDescent="0.15">
      <c r="B34" s="364" t="s">
        <v>1</v>
      </c>
      <c r="C34" s="365"/>
      <c r="D34" s="370" t="s">
        <v>150</v>
      </c>
      <c r="E34" s="371"/>
      <c r="F34" s="371"/>
      <c r="G34" s="371"/>
      <c r="H34" s="371"/>
      <c r="I34" s="371"/>
      <c r="J34" s="371"/>
      <c r="K34" s="371"/>
      <c r="L34" s="371"/>
      <c r="M34" s="371"/>
      <c r="N34" s="372"/>
      <c r="O34" s="373"/>
      <c r="P34" s="374"/>
    </row>
    <row r="35" spans="2:16" ht="24.95" customHeight="1" x14ac:dyDescent="0.15">
      <c r="B35" s="366"/>
      <c r="C35" s="367"/>
      <c r="D35" s="375"/>
      <c r="E35" s="376"/>
      <c r="F35" s="376"/>
      <c r="G35" s="376"/>
      <c r="H35" s="376"/>
      <c r="I35" s="376"/>
      <c r="J35" s="376"/>
      <c r="K35" s="376"/>
      <c r="L35" s="376"/>
      <c r="M35" s="376"/>
      <c r="N35" s="377"/>
      <c r="O35" s="378"/>
      <c r="P35" s="379"/>
    </row>
    <row r="36" spans="2:16" ht="25.5" customHeight="1" thickBot="1" x14ac:dyDescent="0.2">
      <c r="B36" s="368"/>
      <c r="C36" s="369"/>
      <c r="D36" s="380"/>
      <c r="E36" s="381"/>
      <c r="F36" s="381"/>
      <c r="G36" s="381"/>
      <c r="H36" s="381"/>
      <c r="I36" s="381"/>
      <c r="J36" s="381"/>
      <c r="K36" s="381"/>
      <c r="L36" s="381"/>
      <c r="M36" s="381"/>
      <c r="N36" s="382"/>
      <c r="O36" s="383"/>
      <c r="P36" s="384"/>
    </row>
    <row r="37" spans="2:16" ht="12.75" customHeight="1" x14ac:dyDescent="0.15">
      <c r="B37" s="385"/>
      <c r="C37" s="385"/>
      <c r="D37" s="386"/>
      <c r="E37" s="386"/>
      <c r="F37" s="386"/>
      <c r="G37" s="386"/>
      <c r="H37" s="386"/>
      <c r="I37" s="386"/>
      <c r="J37" s="386"/>
      <c r="K37" s="386"/>
      <c r="L37" s="386"/>
      <c r="M37" s="386"/>
      <c r="N37" s="386"/>
      <c r="O37" s="385"/>
      <c r="P37" s="385"/>
    </row>
    <row r="38" spans="2:16" x14ac:dyDescent="0.15">
      <c r="P38" s="233" t="s">
        <v>153</v>
      </c>
    </row>
  </sheetData>
  <sheetProtection sheet="1" formatCells="0" selectLockedCells="1"/>
  <mergeCells count="54">
    <mergeCell ref="B34:C36"/>
    <mergeCell ref="D34:P36"/>
    <mergeCell ref="B37:P37"/>
    <mergeCell ref="O19:P19"/>
    <mergeCell ref="O27:P27"/>
    <mergeCell ref="F28:I28"/>
    <mergeCell ref="J28:M28"/>
    <mergeCell ref="O28:P28"/>
    <mergeCell ref="B31:C31"/>
    <mergeCell ref="O31:P31"/>
    <mergeCell ref="J16:M16"/>
    <mergeCell ref="O16:P16"/>
    <mergeCell ref="F29:I29"/>
    <mergeCell ref="J29:M29"/>
    <mergeCell ref="O29:P29"/>
    <mergeCell ref="B18:P18"/>
    <mergeCell ref="F19:I19"/>
    <mergeCell ref="J19:M19"/>
    <mergeCell ref="N19:N20"/>
    <mergeCell ref="B21:B29"/>
    <mergeCell ref="F21:I21"/>
    <mergeCell ref="J21:M21"/>
    <mergeCell ref="F26:I26"/>
    <mergeCell ref="J26:M26"/>
    <mergeCell ref="F27:I27"/>
    <mergeCell ref="J27:M27"/>
    <mergeCell ref="F17:I17"/>
    <mergeCell ref="J17:M17"/>
    <mergeCell ref="O17:P17"/>
    <mergeCell ref="O8:P8"/>
    <mergeCell ref="B10:B17"/>
    <mergeCell ref="F10:I10"/>
    <mergeCell ref="J10:M10"/>
    <mergeCell ref="F13:I13"/>
    <mergeCell ref="J13:M13"/>
    <mergeCell ref="F14:I14"/>
    <mergeCell ref="J14:M14"/>
    <mergeCell ref="O14:P14"/>
    <mergeCell ref="F15:I15"/>
    <mergeCell ref="J15:M15"/>
    <mergeCell ref="O15:P15"/>
    <mergeCell ref="F16:I16"/>
    <mergeCell ref="B2:P2"/>
    <mergeCell ref="O4:P4"/>
    <mergeCell ref="B5:P5"/>
    <mergeCell ref="B6:N6"/>
    <mergeCell ref="B7:C8"/>
    <mergeCell ref="D7:D9"/>
    <mergeCell ref="E7:P7"/>
    <mergeCell ref="F8:I8"/>
    <mergeCell ref="J8:M8"/>
    <mergeCell ref="N8:N9"/>
    <mergeCell ref="K3:L3"/>
    <mergeCell ref="N3:P3"/>
  </mergeCells>
  <phoneticPr fontId="4"/>
  <conditionalFormatting sqref="E24">
    <cfRule type="cellIs" dxfId="36" priority="11" operator="equal">
      <formula>0</formula>
    </cfRule>
  </conditionalFormatting>
  <conditionalFormatting sqref="E24:E25">
    <cfRule type="cellIs" dxfId="35" priority="12" operator="notBetween">
      <formula>0</formula>
      <formula>0</formula>
    </cfRule>
  </conditionalFormatting>
  <conditionalFormatting sqref="E25">
    <cfRule type="cellIs" dxfId="34" priority="10" operator="equal">
      <formula>0</formula>
    </cfRule>
  </conditionalFormatting>
  <conditionalFormatting sqref="J11">
    <cfRule type="cellIs" dxfId="33" priority="14" operator="equal">
      <formula>0</formula>
    </cfRule>
  </conditionalFormatting>
  <conditionalFormatting sqref="J12">
    <cfRule type="cellIs" dxfId="32" priority="13" operator="equal">
      <formula>0</formula>
    </cfRule>
  </conditionalFormatting>
  <conditionalFormatting sqref="J22">
    <cfRule type="cellIs" dxfId="31" priority="9" operator="equal">
      <formula>0</formula>
    </cfRule>
  </conditionalFormatting>
  <conditionalFormatting sqref="J23">
    <cfRule type="cellIs" dxfId="30" priority="8" operator="equal">
      <formula>0</formula>
    </cfRule>
  </conditionalFormatting>
  <conditionalFormatting sqref="J24">
    <cfRule type="cellIs" dxfId="29" priority="7" operator="equal">
      <formula>0</formula>
    </cfRule>
  </conditionalFormatting>
  <conditionalFormatting sqref="J25">
    <cfRule type="cellIs" dxfId="28" priority="6" operator="equal">
      <formula>0</formula>
    </cfRule>
  </conditionalFormatting>
  <conditionalFormatting sqref="K3:L3">
    <cfRule type="notContainsBlanks" dxfId="27" priority="20">
      <formula>LEN(TRIM(K3))&gt;0</formula>
    </cfRule>
  </conditionalFormatting>
  <conditionalFormatting sqref="N3:P3">
    <cfRule type="notContainsBlanks" dxfId="26" priority="18">
      <formula>LEN(TRIM(N3))&gt;0</formula>
    </cfRule>
  </conditionalFormatting>
  <conditionalFormatting sqref="O4:P4">
    <cfRule type="notContainsBlanks" dxfId="25" priority="19">
      <formula>LEN(TRIM(O4))&gt;0</formula>
    </cfRule>
  </conditionalFormatting>
  <conditionalFormatting sqref="O11:P11">
    <cfRule type="cellIs" dxfId="24" priority="5" operator="equal">
      <formula>0</formula>
    </cfRule>
  </conditionalFormatting>
  <conditionalFormatting sqref="O13:P14 O17:P17">
    <cfRule type="cellIs" dxfId="23" priority="17" operator="equal">
      <formula>0</formula>
    </cfRule>
  </conditionalFormatting>
  <conditionalFormatting sqref="O24:P24">
    <cfRule type="cellIs" dxfId="22" priority="4" operator="equal">
      <formula>0</formula>
    </cfRule>
  </conditionalFormatting>
  <conditionalFormatting sqref="O26:P26">
    <cfRule type="cellIs" dxfId="21" priority="16" operator="equal">
      <formula>0</formula>
    </cfRule>
  </conditionalFormatting>
  <conditionalFormatting sqref="O29:P31">
    <cfRule type="cellIs" dxfId="20" priority="15" operator="equal">
      <formula>0</formula>
    </cfRule>
  </conditionalFormatting>
  <pageMargins left="0.70866141732283472" right="0.51181102362204722" top="0.74803149606299213" bottom="0.31496062992125984" header="0.31496062992125984" footer="0.31496062992125984"/>
  <pageSetup paperSize="9" scale="61" fitToHeight="0" orientation="landscape" r:id="rId1"/>
  <rowBreaks count="1" manualBreakCount="1">
    <brk id="36" max="15" man="1"/>
  </rowBreaks>
  <drawing r:id="rId2"/>
  <extLst>
    <ext xmlns:x14="http://schemas.microsoft.com/office/spreadsheetml/2009/9/main" uri="{CCE6A557-97BC-4b89-ADB6-D9C93CAAB3DF}">
      <x14:dataValidations xmlns:xm="http://schemas.microsoft.com/office/excel/2006/main" count="2">
        <x14:dataValidation type="custom" allowBlank="1" showInputMessage="1" showErrorMessage="1" errorTitle="入力規則" error="小数点が含まれています。" xr:uid="{04CA337F-B3D7-4F3F-B959-DEDA0C15722F}">
          <x14:formula1>
            <xm:f>MOD(E10,1)=0</xm:f>
          </x14:formula1>
          <xm:sqref>N14:N15 JC14:JD15 SY14:SZ15 ACU14:ACV15 AMQ14:AMR15 AWM14:AWN15 BGI14:BGJ15 BQE14:BQF15 CAA14:CAB15 CJW14:CJX15 CTS14:CTT15 DDO14:DDP15 DNK14:DNL15 DXG14:DXH15 EHC14:EHD15 EQY14:EQZ15 FAU14:FAV15 FKQ14:FKR15 FUM14:FUN15 GEI14:GEJ15 GOE14:GOF15 GYA14:GYB15 HHW14:HHX15 HRS14:HRT15 IBO14:IBP15 ILK14:ILL15 IVG14:IVH15 JFC14:JFD15 JOY14:JOZ15 JYU14:JYV15 KIQ14:KIR15 KSM14:KSN15 LCI14:LCJ15 LME14:LMF15 LWA14:LWB15 MFW14:MFX15 MPS14:MPT15 MZO14:MZP15 NJK14:NJL15 NTG14:NTH15 ODC14:ODD15 OMY14:OMZ15 OWU14:OWV15 PGQ14:PGR15 PQM14:PQN15 QAI14:QAJ15 QKE14:QKF15 QUA14:QUB15 RDW14:RDX15 RNS14:RNT15 RXO14:RXP15 SHK14:SHL15 SRG14:SRH15 TBC14:TBD15 TKY14:TKZ15 TUU14:TUV15 UEQ14:UER15 UOM14:UON15 UYI14:UYJ15 VIE14:VIF15 VSA14:VSB15 WBW14:WBX15 WLS14:WLT15 WVO14:WVP15 N65546:N65547 JC65546:JD65547 SY65546:SZ65547 ACU65546:ACV65547 AMQ65546:AMR65547 AWM65546:AWN65547 BGI65546:BGJ65547 BQE65546:BQF65547 CAA65546:CAB65547 CJW65546:CJX65547 CTS65546:CTT65547 DDO65546:DDP65547 DNK65546:DNL65547 DXG65546:DXH65547 EHC65546:EHD65547 EQY65546:EQZ65547 FAU65546:FAV65547 FKQ65546:FKR65547 FUM65546:FUN65547 GEI65546:GEJ65547 GOE65546:GOF65547 GYA65546:GYB65547 HHW65546:HHX65547 HRS65546:HRT65547 IBO65546:IBP65547 ILK65546:ILL65547 IVG65546:IVH65547 JFC65546:JFD65547 JOY65546:JOZ65547 JYU65546:JYV65547 KIQ65546:KIR65547 KSM65546:KSN65547 LCI65546:LCJ65547 LME65546:LMF65547 LWA65546:LWB65547 MFW65546:MFX65547 MPS65546:MPT65547 MZO65546:MZP65547 NJK65546:NJL65547 NTG65546:NTH65547 ODC65546:ODD65547 OMY65546:OMZ65547 OWU65546:OWV65547 PGQ65546:PGR65547 PQM65546:PQN65547 QAI65546:QAJ65547 QKE65546:QKF65547 QUA65546:QUB65547 RDW65546:RDX65547 RNS65546:RNT65547 RXO65546:RXP65547 SHK65546:SHL65547 SRG65546:SRH65547 TBC65546:TBD65547 TKY65546:TKZ65547 TUU65546:TUV65547 UEQ65546:UER65547 UOM65546:UON65547 UYI65546:UYJ65547 VIE65546:VIF65547 VSA65546:VSB65547 WBW65546:WBX65547 WLS65546:WLT65547 WVO65546:WVP65547 N131082:N131083 JC131082:JD131083 SY131082:SZ131083 ACU131082:ACV131083 AMQ131082:AMR131083 AWM131082:AWN131083 BGI131082:BGJ131083 BQE131082:BQF131083 CAA131082:CAB131083 CJW131082:CJX131083 CTS131082:CTT131083 DDO131082:DDP131083 DNK131082:DNL131083 DXG131082:DXH131083 EHC131082:EHD131083 EQY131082:EQZ131083 FAU131082:FAV131083 FKQ131082:FKR131083 FUM131082:FUN131083 GEI131082:GEJ131083 GOE131082:GOF131083 GYA131082:GYB131083 HHW131082:HHX131083 HRS131082:HRT131083 IBO131082:IBP131083 ILK131082:ILL131083 IVG131082:IVH131083 JFC131082:JFD131083 JOY131082:JOZ131083 JYU131082:JYV131083 KIQ131082:KIR131083 KSM131082:KSN131083 LCI131082:LCJ131083 LME131082:LMF131083 LWA131082:LWB131083 MFW131082:MFX131083 MPS131082:MPT131083 MZO131082:MZP131083 NJK131082:NJL131083 NTG131082:NTH131083 ODC131082:ODD131083 OMY131082:OMZ131083 OWU131082:OWV131083 PGQ131082:PGR131083 PQM131082:PQN131083 QAI131082:QAJ131083 QKE131082:QKF131083 QUA131082:QUB131083 RDW131082:RDX131083 RNS131082:RNT131083 RXO131082:RXP131083 SHK131082:SHL131083 SRG131082:SRH131083 TBC131082:TBD131083 TKY131082:TKZ131083 TUU131082:TUV131083 UEQ131082:UER131083 UOM131082:UON131083 UYI131082:UYJ131083 VIE131082:VIF131083 VSA131082:VSB131083 WBW131082:WBX131083 WLS131082:WLT131083 WVO131082:WVP131083 N196618:N196619 JC196618:JD196619 SY196618:SZ196619 ACU196618:ACV196619 AMQ196618:AMR196619 AWM196618:AWN196619 BGI196618:BGJ196619 BQE196618:BQF196619 CAA196618:CAB196619 CJW196618:CJX196619 CTS196618:CTT196619 DDO196618:DDP196619 DNK196618:DNL196619 DXG196618:DXH196619 EHC196618:EHD196619 EQY196618:EQZ196619 FAU196618:FAV196619 FKQ196618:FKR196619 FUM196618:FUN196619 GEI196618:GEJ196619 GOE196618:GOF196619 GYA196618:GYB196619 HHW196618:HHX196619 HRS196618:HRT196619 IBO196618:IBP196619 ILK196618:ILL196619 IVG196618:IVH196619 JFC196618:JFD196619 JOY196618:JOZ196619 JYU196618:JYV196619 KIQ196618:KIR196619 KSM196618:KSN196619 LCI196618:LCJ196619 LME196618:LMF196619 LWA196618:LWB196619 MFW196618:MFX196619 MPS196618:MPT196619 MZO196618:MZP196619 NJK196618:NJL196619 NTG196618:NTH196619 ODC196618:ODD196619 OMY196618:OMZ196619 OWU196618:OWV196619 PGQ196618:PGR196619 PQM196618:PQN196619 QAI196618:QAJ196619 QKE196618:QKF196619 QUA196618:QUB196619 RDW196618:RDX196619 RNS196618:RNT196619 RXO196618:RXP196619 SHK196618:SHL196619 SRG196618:SRH196619 TBC196618:TBD196619 TKY196618:TKZ196619 TUU196618:TUV196619 UEQ196618:UER196619 UOM196618:UON196619 UYI196618:UYJ196619 VIE196618:VIF196619 VSA196618:VSB196619 WBW196618:WBX196619 WLS196618:WLT196619 WVO196618:WVP196619 N262154:N262155 JC262154:JD262155 SY262154:SZ262155 ACU262154:ACV262155 AMQ262154:AMR262155 AWM262154:AWN262155 BGI262154:BGJ262155 BQE262154:BQF262155 CAA262154:CAB262155 CJW262154:CJX262155 CTS262154:CTT262155 DDO262154:DDP262155 DNK262154:DNL262155 DXG262154:DXH262155 EHC262154:EHD262155 EQY262154:EQZ262155 FAU262154:FAV262155 FKQ262154:FKR262155 FUM262154:FUN262155 GEI262154:GEJ262155 GOE262154:GOF262155 GYA262154:GYB262155 HHW262154:HHX262155 HRS262154:HRT262155 IBO262154:IBP262155 ILK262154:ILL262155 IVG262154:IVH262155 JFC262154:JFD262155 JOY262154:JOZ262155 JYU262154:JYV262155 KIQ262154:KIR262155 KSM262154:KSN262155 LCI262154:LCJ262155 LME262154:LMF262155 LWA262154:LWB262155 MFW262154:MFX262155 MPS262154:MPT262155 MZO262154:MZP262155 NJK262154:NJL262155 NTG262154:NTH262155 ODC262154:ODD262155 OMY262154:OMZ262155 OWU262154:OWV262155 PGQ262154:PGR262155 PQM262154:PQN262155 QAI262154:QAJ262155 QKE262154:QKF262155 QUA262154:QUB262155 RDW262154:RDX262155 RNS262154:RNT262155 RXO262154:RXP262155 SHK262154:SHL262155 SRG262154:SRH262155 TBC262154:TBD262155 TKY262154:TKZ262155 TUU262154:TUV262155 UEQ262154:UER262155 UOM262154:UON262155 UYI262154:UYJ262155 VIE262154:VIF262155 VSA262154:VSB262155 WBW262154:WBX262155 WLS262154:WLT262155 WVO262154:WVP262155 N327690:N327691 JC327690:JD327691 SY327690:SZ327691 ACU327690:ACV327691 AMQ327690:AMR327691 AWM327690:AWN327691 BGI327690:BGJ327691 BQE327690:BQF327691 CAA327690:CAB327691 CJW327690:CJX327691 CTS327690:CTT327691 DDO327690:DDP327691 DNK327690:DNL327691 DXG327690:DXH327691 EHC327690:EHD327691 EQY327690:EQZ327691 FAU327690:FAV327691 FKQ327690:FKR327691 FUM327690:FUN327691 GEI327690:GEJ327691 GOE327690:GOF327691 GYA327690:GYB327691 HHW327690:HHX327691 HRS327690:HRT327691 IBO327690:IBP327691 ILK327690:ILL327691 IVG327690:IVH327691 JFC327690:JFD327691 JOY327690:JOZ327691 JYU327690:JYV327691 KIQ327690:KIR327691 KSM327690:KSN327691 LCI327690:LCJ327691 LME327690:LMF327691 LWA327690:LWB327691 MFW327690:MFX327691 MPS327690:MPT327691 MZO327690:MZP327691 NJK327690:NJL327691 NTG327690:NTH327691 ODC327690:ODD327691 OMY327690:OMZ327691 OWU327690:OWV327691 PGQ327690:PGR327691 PQM327690:PQN327691 QAI327690:QAJ327691 QKE327690:QKF327691 QUA327690:QUB327691 RDW327690:RDX327691 RNS327690:RNT327691 RXO327690:RXP327691 SHK327690:SHL327691 SRG327690:SRH327691 TBC327690:TBD327691 TKY327690:TKZ327691 TUU327690:TUV327691 UEQ327690:UER327691 UOM327690:UON327691 UYI327690:UYJ327691 VIE327690:VIF327691 VSA327690:VSB327691 WBW327690:WBX327691 WLS327690:WLT327691 WVO327690:WVP327691 N393226:N393227 JC393226:JD393227 SY393226:SZ393227 ACU393226:ACV393227 AMQ393226:AMR393227 AWM393226:AWN393227 BGI393226:BGJ393227 BQE393226:BQF393227 CAA393226:CAB393227 CJW393226:CJX393227 CTS393226:CTT393227 DDO393226:DDP393227 DNK393226:DNL393227 DXG393226:DXH393227 EHC393226:EHD393227 EQY393226:EQZ393227 FAU393226:FAV393227 FKQ393226:FKR393227 FUM393226:FUN393227 GEI393226:GEJ393227 GOE393226:GOF393227 GYA393226:GYB393227 HHW393226:HHX393227 HRS393226:HRT393227 IBO393226:IBP393227 ILK393226:ILL393227 IVG393226:IVH393227 JFC393226:JFD393227 JOY393226:JOZ393227 JYU393226:JYV393227 KIQ393226:KIR393227 KSM393226:KSN393227 LCI393226:LCJ393227 LME393226:LMF393227 LWA393226:LWB393227 MFW393226:MFX393227 MPS393226:MPT393227 MZO393226:MZP393227 NJK393226:NJL393227 NTG393226:NTH393227 ODC393226:ODD393227 OMY393226:OMZ393227 OWU393226:OWV393227 PGQ393226:PGR393227 PQM393226:PQN393227 QAI393226:QAJ393227 QKE393226:QKF393227 QUA393226:QUB393227 RDW393226:RDX393227 RNS393226:RNT393227 RXO393226:RXP393227 SHK393226:SHL393227 SRG393226:SRH393227 TBC393226:TBD393227 TKY393226:TKZ393227 TUU393226:TUV393227 UEQ393226:UER393227 UOM393226:UON393227 UYI393226:UYJ393227 VIE393226:VIF393227 VSA393226:VSB393227 WBW393226:WBX393227 WLS393226:WLT393227 WVO393226:WVP393227 N458762:N458763 JC458762:JD458763 SY458762:SZ458763 ACU458762:ACV458763 AMQ458762:AMR458763 AWM458762:AWN458763 BGI458762:BGJ458763 BQE458762:BQF458763 CAA458762:CAB458763 CJW458762:CJX458763 CTS458762:CTT458763 DDO458762:DDP458763 DNK458762:DNL458763 DXG458762:DXH458763 EHC458762:EHD458763 EQY458762:EQZ458763 FAU458762:FAV458763 FKQ458762:FKR458763 FUM458762:FUN458763 GEI458762:GEJ458763 GOE458762:GOF458763 GYA458762:GYB458763 HHW458762:HHX458763 HRS458762:HRT458763 IBO458762:IBP458763 ILK458762:ILL458763 IVG458762:IVH458763 JFC458762:JFD458763 JOY458762:JOZ458763 JYU458762:JYV458763 KIQ458762:KIR458763 KSM458762:KSN458763 LCI458762:LCJ458763 LME458762:LMF458763 LWA458762:LWB458763 MFW458762:MFX458763 MPS458762:MPT458763 MZO458762:MZP458763 NJK458762:NJL458763 NTG458762:NTH458763 ODC458762:ODD458763 OMY458762:OMZ458763 OWU458762:OWV458763 PGQ458762:PGR458763 PQM458762:PQN458763 QAI458762:QAJ458763 QKE458762:QKF458763 QUA458762:QUB458763 RDW458762:RDX458763 RNS458762:RNT458763 RXO458762:RXP458763 SHK458762:SHL458763 SRG458762:SRH458763 TBC458762:TBD458763 TKY458762:TKZ458763 TUU458762:TUV458763 UEQ458762:UER458763 UOM458762:UON458763 UYI458762:UYJ458763 VIE458762:VIF458763 VSA458762:VSB458763 WBW458762:WBX458763 WLS458762:WLT458763 WVO458762:WVP458763 N524298:N524299 JC524298:JD524299 SY524298:SZ524299 ACU524298:ACV524299 AMQ524298:AMR524299 AWM524298:AWN524299 BGI524298:BGJ524299 BQE524298:BQF524299 CAA524298:CAB524299 CJW524298:CJX524299 CTS524298:CTT524299 DDO524298:DDP524299 DNK524298:DNL524299 DXG524298:DXH524299 EHC524298:EHD524299 EQY524298:EQZ524299 FAU524298:FAV524299 FKQ524298:FKR524299 FUM524298:FUN524299 GEI524298:GEJ524299 GOE524298:GOF524299 GYA524298:GYB524299 HHW524298:HHX524299 HRS524298:HRT524299 IBO524298:IBP524299 ILK524298:ILL524299 IVG524298:IVH524299 JFC524298:JFD524299 JOY524298:JOZ524299 JYU524298:JYV524299 KIQ524298:KIR524299 KSM524298:KSN524299 LCI524298:LCJ524299 LME524298:LMF524299 LWA524298:LWB524299 MFW524298:MFX524299 MPS524298:MPT524299 MZO524298:MZP524299 NJK524298:NJL524299 NTG524298:NTH524299 ODC524298:ODD524299 OMY524298:OMZ524299 OWU524298:OWV524299 PGQ524298:PGR524299 PQM524298:PQN524299 QAI524298:QAJ524299 QKE524298:QKF524299 QUA524298:QUB524299 RDW524298:RDX524299 RNS524298:RNT524299 RXO524298:RXP524299 SHK524298:SHL524299 SRG524298:SRH524299 TBC524298:TBD524299 TKY524298:TKZ524299 TUU524298:TUV524299 UEQ524298:UER524299 UOM524298:UON524299 UYI524298:UYJ524299 VIE524298:VIF524299 VSA524298:VSB524299 WBW524298:WBX524299 WLS524298:WLT524299 WVO524298:WVP524299 N589834:N589835 JC589834:JD589835 SY589834:SZ589835 ACU589834:ACV589835 AMQ589834:AMR589835 AWM589834:AWN589835 BGI589834:BGJ589835 BQE589834:BQF589835 CAA589834:CAB589835 CJW589834:CJX589835 CTS589834:CTT589835 DDO589834:DDP589835 DNK589834:DNL589835 DXG589834:DXH589835 EHC589834:EHD589835 EQY589834:EQZ589835 FAU589834:FAV589835 FKQ589834:FKR589835 FUM589834:FUN589835 GEI589834:GEJ589835 GOE589834:GOF589835 GYA589834:GYB589835 HHW589834:HHX589835 HRS589834:HRT589835 IBO589834:IBP589835 ILK589834:ILL589835 IVG589834:IVH589835 JFC589834:JFD589835 JOY589834:JOZ589835 JYU589834:JYV589835 KIQ589834:KIR589835 KSM589834:KSN589835 LCI589834:LCJ589835 LME589834:LMF589835 LWA589834:LWB589835 MFW589834:MFX589835 MPS589834:MPT589835 MZO589834:MZP589835 NJK589834:NJL589835 NTG589834:NTH589835 ODC589834:ODD589835 OMY589834:OMZ589835 OWU589834:OWV589835 PGQ589834:PGR589835 PQM589834:PQN589835 QAI589834:QAJ589835 QKE589834:QKF589835 QUA589834:QUB589835 RDW589834:RDX589835 RNS589834:RNT589835 RXO589834:RXP589835 SHK589834:SHL589835 SRG589834:SRH589835 TBC589834:TBD589835 TKY589834:TKZ589835 TUU589834:TUV589835 UEQ589834:UER589835 UOM589834:UON589835 UYI589834:UYJ589835 VIE589834:VIF589835 VSA589834:VSB589835 WBW589834:WBX589835 WLS589834:WLT589835 WVO589834:WVP589835 N655370:N655371 JC655370:JD655371 SY655370:SZ655371 ACU655370:ACV655371 AMQ655370:AMR655371 AWM655370:AWN655371 BGI655370:BGJ655371 BQE655370:BQF655371 CAA655370:CAB655371 CJW655370:CJX655371 CTS655370:CTT655371 DDO655370:DDP655371 DNK655370:DNL655371 DXG655370:DXH655371 EHC655370:EHD655371 EQY655370:EQZ655371 FAU655370:FAV655371 FKQ655370:FKR655371 FUM655370:FUN655371 GEI655370:GEJ655371 GOE655370:GOF655371 GYA655370:GYB655371 HHW655370:HHX655371 HRS655370:HRT655371 IBO655370:IBP655371 ILK655370:ILL655371 IVG655370:IVH655371 JFC655370:JFD655371 JOY655370:JOZ655371 JYU655370:JYV655371 KIQ655370:KIR655371 KSM655370:KSN655371 LCI655370:LCJ655371 LME655370:LMF655371 LWA655370:LWB655371 MFW655370:MFX655371 MPS655370:MPT655371 MZO655370:MZP655371 NJK655370:NJL655371 NTG655370:NTH655371 ODC655370:ODD655371 OMY655370:OMZ655371 OWU655370:OWV655371 PGQ655370:PGR655371 PQM655370:PQN655371 QAI655370:QAJ655371 QKE655370:QKF655371 QUA655370:QUB655371 RDW655370:RDX655371 RNS655370:RNT655371 RXO655370:RXP655371 SHK655370:SHL655371 SRG655370:SRH655371 TBC655370:TBD655371 TKY655370:TKZ655371 TUU655370:TUV655371 UEQ655370:UER655371 UOM655370:UON655371 UYI655370:UYJ655371 VIE655370:VIF655371 VSA655370:VSB655371 WBW655370:WBX655371 WLS655370:WLT655371 WVO655370:WVP655371 N720906:N720907 JC720906:JD720907 SY720906:SZ720907 ACU720906:ACV720907 AMQ720906:AMR720907 AWM720906:AWN720907 BGI720906:BGJ720907 BQE720906:BQF720907 CAA720906:CAB720907 CJW720906:CJX720907 CTS720906:CTT720907 DDO720906:DDP720907 DNK720906:DNL720907 DXG720906:DXH720907 EHC720906:EHD720907 EQY720906:EQZ720907 FAU720906:FAV720907 FKQ720906:FKR720907 FUM720906:FUN720907 GEI720906:GEJ720907 GOE720906:GOF720907 GYA720906:GYB720907 HHW720906:HHX720907 HRS720906:HRT720907 IBO720906:IBP720907 ILK720906:ILL720907 IVG720906:IVH720907 JFC720906:JFD720907 JOY720906:JOZ720907 JYU720906:JYV720907 KIQ720906:KIR720907 KSM720906:KSN720907 LCI720906:LCJ720907 LME720906:LMF720907 LWA720906:LWB720907 MFW720906:MFX720907 MPS720906:MPT720907 MZO720906:MZP720907 NJK720906:NJL720907 NTG720906:NTH720907 ODC720906:ODD720907 OMY720906:OMZ720907 OWU720906:OWV720907 PGQ720906:PGR720907 PQM720906:PQN720907 QAI720906:QAJ720907 QKE720906:QKF720907 QUA720906:QUB720907 RDW720906:RDX720907 RNS720906:RNT720907 RXO720906:RXP720907 SHK720906:SHL720907 SRG720906:SRH720907 TBC720906:TBD720907 TKY720906:TKZ720907 TUU720906:TUV720907 UEQ720906:UER720907 UOM720906:UON720907 UYI720906:UYJ720907 VIE720906:VIF720907 VSA720906:VSB720907 WBW720906:WBX720907 WLS720906:WLT720907 WVO720906:WVP720907 N786442:N786443 JC786442:JD786443 SY786442:SZ786443 ACU786442:ACV786443 AMQ786442:AMR786443 AWM786442:AWN786443 BGI786442:BGJ786443 BQE786442:BQF786443 CAA786442:CAB786443 CJW786442:CJX786443 CTS786442:CTT786443 DDO786442:DDP786443 DNK786442:DNL786443 DXG786442:DXH786443 EHC786442:EHD786443 EQY786442:EQZ786443 FAU786442:FAV786443 FKQ786442:FKR786443 FUM786442:FUN786443 GEI786442:GEJ786443 GOE786442:GOF786443 GYA786442:GYB786443 HHW786442:HHX786443 HRS786442:HRT786443 IBO786442:IBP786443 ILK786442:ILL786443 IVG786442:IVH786443 JFC786442:JFD786443 JOY786442:JOZ786443 JYU786442:JYV786443 KIQ786442:KIR786443 KSM786442:KSN786443 LCI786442:LCJ786443 LME786442:LMF786443 LWA786442:LWB786443 MFW786442:MFX786443 MPS786442:MPT786443 MZO786442:MZP786443 NJK786442:NJL786443 NTG786442:NTH786443 ODC786442:ODD786443 OMY786442:OMZ786443 OWU786442:OWV786443 PGQ786442:PGR786443 PQM786442:PQN786443 QAI786442:QAJ786443 QKE786442:QKF786443 QUA786442:QUB786443 RDW786442:RDX786443 RNS786442:RNT786443 RXO786442:RXP786443 SHK786442:SHL786443 SRG786442:SRH786443 TBC786442:TBD786443 TKY786442:TKZ786443 TUU786442:TUV786443 UEQ786442:UER786443 UOM786442:UON786443 UYI786442:UYJ786443 VIE786442:VIF786443 VSA786442:VSB786443 WBW786442:WBX786443 WLS786442:WLT786443 WVO786442:WVP786443 N851978:N851979 JC851978:JD851979 SY851978:SZ851979 ACU851978:ACV851979 AMQ851978:AMR851979 AWM851978:AWN851979 BGI851978:BGJ851979 BQE851978:BQF851979 CAA851978:CAB851979 CJW851978:CJX851979 CTS851978:CTT851979 DDO851978:DDP851979 DNK851978:DNL851979 DXG851978:DXH851979 EHC851978:EHD851979 EQY851978:EQZ851979 FAU851978:FAV851979 FKQ851978:FKR851979 FUM851978:FUN851979 GEI851978:GEJ851979 GOE851978:GOF851979 GYA851978:GYB851979 HHW851978:HHX851979 HRS851978:HRT851979 IBO851978:IBP851979 ILK851978:ILL851979 IVG851978:IVH851979 JFC851978:JFD851979 JOY851978:JOZ851979 JYU851978:JYV851979 KIQ851978:KIR851979 KSM851978:KSN851979 LCI851978:LCJ851979 LME851978:LMF851979 LWA851978:LWB851979 MFW851978:MFX851979 MPS851978:MPT851979 MZO851978:MZP851979 NJK851978:NJL851979 NTG851978:NTH851979 ODC851978:ODD851979 OMY851978:OMZ851979 OWU851978:OWV851979 PGQ851978:PGR851979 PQM851978:PQN851979 QAI851978:QAJ851979 QKE851978:QKF851979 QUA851978:QUB851979 RDW851978:RDX851979 RNS851978:RNT851979 RXO851978:RXP851979 SHK851978:SHL851979 SRG851978:SRH851979 TBC851978:TBD851979 TKY851978:TKZ851979 TUU851978:TUV851979 UEQ851978:UER851979 UOM851978:UON851979 UYI851978:UYJ851979 VIE851978:VIF851979 VSA851978:VSB851979 WBW851978:WBX851979 WLS851978:WLT851979 WVO851978:WVP851979 N917514:N917515 JC917514:JD917515 SY917514:SZ917515 ACU917514:ACV917515 AMQ917514:AMR917515 AWM917514:AWN917515 BGI917514:BGJ917515 BQE917514:BQF917515 CAA917514:CAB917515 CJW917514:CJX917515 CTS917514:CTT917515 DDO917514:DDP917515 DNK917514:DNL917515 DXG917514:DXH917515 EHC917514:EHD917515 EQY917514:EQZ917515 FAU917514:FAV917515 FKQ917514:FKR917515 FUM917514:FUN917515 GEI917514:GEJ917515 GOE917514:GOF917515 GYA917514:GYB917515 HHW917514:HHX917515 HRS917514:HRT917515 IBO917514:IBP917515 ILK917514:ILL917515 IVG917514:IVH917515 JFC917514:JFD917515 JOY917514:JOZ917515 JYU917514:JYV917515 KIQ917514:KIR917515 KSM917514:KSN917515 LCI917514:LCJ917515 LME917514:LMF917515 LWA917514:LWB917515 MFW917514:MFX917515 MPS917514:MPT917515 MZO917514:MZP917515 NJK917514:NJL917515 NTG917514:NTH917515 ODC917514:ODD917515 OMY917514:OMZ917515 OWU917514:OWV917515 PGQ917514:PGR917515 PQM917514:PQN917515 QAI917514:QAJ917515 QKE917514:QKF917515 QUA917514:QUB917515 RDW917514:RDX917515 RNS917514:RNT917515 RXO917514:RXP917515 SHK917514:SHL917515 SRG917514:SRH917515 TBC917514:TBD917515 TKY917514:TKZ917515 TUU917514:TUV917515 UEQ917514:UER917515 UOM917514:UON917515 UYI917514:UYJ917515 VIE917514:VIF917515 VSA917514:VSB917515 WBW917514:WBX917515 WLS917514:WLT917515 WVO917514:WVP917515 N983050:N983051 JC983050:JD983051 SY983050:SZ983051 ACU983050:ACV983051 AMQ983050:AMR983051 AWM983050:AWN983051 BGI983050:BGJ983051 BQE983050:BQF983051 CAA983050:CAB983051 CJW983050:CJX983051 CTS983050:CTT983051 DDO983050:DDP983051 DNK983050:DNL983051 DXG983050:DXH983051 EHC983050:EHD983051 EQY983050:EQZ983051 FAU983050:FAV983051 FKQ983050:FKR983051 FUM983050:FUN983051 GEI983050:GEJ983051 GOE983050:GOF983051 GYA983050:GYB983051 HHW983050:HHX983051 HRS983050:HRT983051 IBO983050:IBP983051 ILK983050:ILL983051 IVG983050:IVH983051 JFC983050:JFD983051 JOY983050:JOZ983051 JYU983050:JYV983051 KIQ983050:KIR983051 KSM983050:KSN983051 LCI983050:LCJ983051 LME983050:LMF983051 LWA983050:LWB983051 MFW983050:MFX983051 MPS983050:MPT983051 MZO983050:MZP983051 NJK983050:NJL983051 NTG983050:NTH983051 ODC983050:ODD983051 OMY983050:OMZ983051 OWU983050:OWV983051 PGQ983050:PGR983051 PQM983050:PQN983051 QAI983050:QAJ983051 QKE983050:QKF983051 QUA983050:QUB983051 RDW983050:RDX983051 RNS983050:RNT983051 RXO983050:RXP983051 SHK983050:SHL983051 SRG983050:SRH983051 TBC983050:TBD983051 TKY983050:TKZ983051 TUU983050:TUV983051 UEQ983050:UER983051 UOM983050:UON983051 UYI983050:UYJ983051 VIE983050:VIF983051 VSA983050:VSB983051 WBW983050:WBX983051 WLS983050:WLT983051 WVO983050:WVP983051 N27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N65558 JC65558:JD65558 SY65558:SZ65558 ACU65558:ACV65558 AMQ65558:AMR65558 AWM65558:AWN65558 BGI65558:BGJ65558 BQE65558:BQF65558 CAA65558:CAB65558 CJW65558:CJX65558 CTS65558:CTT65558 DDO65558:DDP65558 DNK65558:DNL65558 DXG65558:DXH65558 EHC65558:EHD65558 EQY65558:EQZ65558 FAU65558:FAV65558 FKQ65558:FKR65558 FUM65558:FUN65558 GEI65558:GEJ65558 GOE65558:GOF65558 GYA65558:GYB65558 HHW65558:HHX65558 HRS65558:HRT65558 IBO65558:IBP65558 ILK65558:ILL65558 IVG65558:IVH65558 JFC65558:JFD65558 JOY65558:JOZ65558 JYU65558:JYV65558 KIQ65558:KIR65558 KSM65558:KSN65558 LCI65558:LCJ65558 LME65558:LMF65558 LWA65558:LWB65558 MFW65558:MFX65558 MPS65558:MPT65558 MZO65558:MZP65558 NJK65558:NJL65558 NTG65558:NTH65558 ODC65558:ODD65558 OMY65558:OMZ65558 OWU65558:OWV65558 PGQ65558:PGR65558 PQM65558:PQN65558 QAI65558:QAJ65558 QKE65558:QKF65558 QUA65558:QUB65558 RDW65558:RDX65558 RNS65558:RNT65558 RXO65558:RXP65558 SHK65558:SHL65558 SRG65558:SRH65558 TBC65558:TBD65558 TKY65558:TKZ65558 TUU65558:TUV65558 UEQ65558:UER65558 UOM65558:UON65558 UYI65558:UYJ65558 VIE65558:VIF65558 VSA65558:VSB65558 WBW65558:WBX65558 WLS65558:WLT65558 WVO65558:WVP65558 N131094 JC131094:JD131094 SY131094:SZ131094 ACU131094:ACV131094 AMQ131094:AMR131094 AWM131094:AWN131094 BGI131094:BGJ131094 BQE131094:BQF131094 CAA131094:CAB131094 CJW131094:CJX131094 CTS131094:CTT131094 DDO131094:DDP131094 DNK131094:DNL131094 DXG131094:DXH131094 EHC131094:EHD131094 EQY131094:EQZ131094 FAU131094:FAV131094 FKQ131094:FKR131094 FUM131094:FUN131094 GEI131094:GEJ131094 GOE131094:GOF131094 GYA131094:GYB131094 HHW131094:HHX131094 HRS131094:HRT131094 IBO131094:IBP131094 ILK131094:ILL131094 IVG131094:IVH131094 JFC131094:JFD131094 JOY131094:JOZ131094 JYU131094:JYV131094 KIQ131094:KIR131094 KSM131094:KSN131094 LCI131094:LCJ131094 LME131094:LMF131094 LWA131094:LWB131094 MFW131094:MFX131094 MPS131094:MPT131094 MZO131094:MZP131094 NJK131094:NJL131094 NTG131094:NTH131094 ODC131094:ODD131094 OMY131094:OMZ131094 OWU131094:OWV131094 PGQ131094:PGR131094 PQM131094:PQN131094 QAI131094:QAJ131094 QKE131094:QKF131094 QUA131094:QUB131094 RDW131094:RDX131094 RNS131094:RNT131094 RXO131094:RXP131094 SHK131094:SHL131094 SRG131094:SRH131094 TBC131094:TBD131094 TKY131094:TKZ131094 TUU131094:TUV131094 UEQ131094:UER131094 UOM131094:UON131094 UYI131094:UYJ131094 VIE131094:VIF131094 VSA131094:VSB131094 WBW131094:WBX131094 WLS131094:WLT131094 WVO131094:WVP131094 N196630 JC196630:JD196630 SY196630:SZ196630 ACU196630:ACV196630 AMQ196630:AMR196630 AWM196630:AWN196630 BGI196630:BGJ196630 BQE196630:BQF196630 CAA196630:CAB196630 CJW196630:CJX196630 CTS196630:CTT196630 DDO196630:DDP196630 DNK196630:DNL196630 DXG196630:DXH196630 EHC196630:EHD196630 EQY196630:EQZ196630 FAU196630:FAV196630 FKQ196630:FKR196630 FUM196630:FUN196630 GEI196630:GEJ196630 GOE196630:GOF196630 GYA196630:GYB196630 HHW196630:HHX196630 HRS196630:HRT196630 IBO196630:IBP196630 ILK196630:ILL196630 IVG196630:IVH196630 JFC196630:JFD196630 JOY196630:JOZ196630 JYU196630:JYV196630 KIQ196630:KIR196630 KSM196630:KSN196630 LCI196630:LCJ196630 LME196630:LMF196630 LWA196630:LWB196630 MFW196630:MFX196630 MPS196630:MPT196630 MZO196630:MZP196630 NJK196630:NJL196630 NTG196630:NTH196630 ODC196630:ODD196630 OMY196630:OMZ196630 OWU196630:OWV196630 PGQ196630:PGR196630 PQM196630:PQN196630 QAI196630:QAJ196630 QKE196630:QKF196630 QUA196630:QUB196630 RDW196630:RDX196630 RNS196630:RNT196630 RXO196630:RXP196630 SHK196630:SHL196630 SRG196630:SRH196630 TBC196630:TBD196630 TKY196630:TKZ196630 TUU196630:TUV196630 UEQ196630:UER196630 UOM196630:UON196630 UYI196630:UYJ196630 VIE196630:VIF196630 VSA196630:VSB196630 WBW196630:WBX196630 WLS196630:WLT196630 WVO196630:WVP196630 N262166 JC262166:JD262166 SY262166:SZ262166 ACU262166:ACV262166 AMQ262166:AMR262166 AWM262166:AWN262166 BGI262166:BGJ262166 BQE262166:BQF262166 CAA262166:CAB262166 CJW262166:CJX262166 CTS262166:CTT262166 DDO262166:DDP262166 DNK262166:DNL262166 DXG262166:DXH262166 EHC262166:EHD262166 EQY262166:EQZ262166 FAU262166:FAV262166 FKQ262166:FKR262166 FUM262166:FUN262166 GEI262166:GEJ262166 GOE262166:GOF262166 GYA262166:GYB262166 HHW262166:HHX262166 HRS262166:HRT262166 IBO262166:IBP262166 ILK262166:ILL262166 IVG262166:IVH262166 JFC262166:JFD262166 JOY262166:JOZ262166 JYU262166:JYV262166 KIQ262166:KIR262166 KSM262166:KSN262166 LCI262166:LCJ262166 LME262166:LMF262166 LWA262166:LWB262166 MFW262166:MFX262166 MPS262166:MPT262166 MZO262166:MZP262166 NJK262166:NJL262166 NTG262166:NTH262166 ODC262166:ODD262166 OMY262166:OMZ262166 OWU262166:OWV262166 PGQ262166:PGR262166 PQM262166:PQN262166 QAI262166:QAJ262166 QKE262166:QKF262166 QUA262166:QUB262166 RDW262166:RDX262166 RNS262166:RNT262166 RXO262166:RXP262166 SHK262166:SHL262166 SRG262166:SRH262166 TBC262166:TBD262166 TKY262166:TKZ262166 TUU262166:TUV262166 UEQ262166:UER262166 UOM262166:UON262166 UYI262166:UYJ262166 VIE262166:VIF262166 VSA262166:VSB262166 WBW262166:WBX262166 WLS262166:WLT262166 WVO262166:WVP262166 N327702 JC327702:JD327702 SY327702:SZ327702 ACU327702:ACV327702 AMQ327702:AMR327702 AWM327702:AWN327702 BGI327702:BGJ327702 BQE327702:BQF327702 CAA327702:CAB327702 CJW327702:CJX327702 CTS327702:CTT327702 DDO327702:DDP327702 DNK327702:DNL327702 DXG327702:DXH327702 EHC327702:EHD327702 EQY327702:EQZ327702 FAU327702:FAV327702 FKQ327702:FKR327702 FUM327702:FUN327702 GEI327702:GEJ327702 GOE327702:GOF327702 GYA327702:GYB327702 HHW327702:HHX327702 HRS327702:HRT327702 IBO327702:IBP327702 ILK327702:ILL327702 IVG327702:IVH327702 JFC327702:JFD327702 JOY327702:JOZ327702 JYU327702:JYV327702 KIQ327702:KIR327702 KSM327702:KSN327702 LCI327702:LCJ327702 LME327702:LMF327702 LWA327702:LWB327702 MFW327702:MFX327702 MPS327702:MPT327702 MZO327702:MZP327702 NJK327702:NJL327702 NTG327702:NTH327702 ODC327702:ODD327702 OMY327702:OMZ327702 OWU327702:OWV327702 PGQ327702:PGR327702 PQM327702:PQN327702 QAI327702:QAJ327702 QKE327702:QKF327702 QUA327702:QUB327702 RDW327702:RDX327702 RNS327702:RNT327702 RXO327702:RXP327702 SHK327702:SHL327702 SRG327702:SRH327702 TBC327702:TBD327702 TKY327702:TKZ327702 TUU327702:TUV327702 UEQ327702:UER327702 UOM327702:UON327702 UYI327702:UYJ327702 VIE327702:VIF327702 VSA327702:VSB327702 WBW327702:WBX327702 WLS327702:WLT327702 WVO327702:WVP327702 N393238 JC393238:JD393238 SY393238:SZ393238 ACU393238:ACV393238 AMQ393238:AMR393238 AWM393238:AWN393238 BGI393238:BGJ393238 BQE393238:BQF393238 CAA393238:CAB393238 CJW393238:CJX393238 CTS393238:CTT393238 DDO393238:DDP393238 DNK393238:DNL393238 DXG393238:DXH393238 EHC393238:EHD393238 EQY393238:EQZ393238 FAU393238:FAV393238 FKQ393238:FKR393238 FUM393238:FUN393238 GEI393238:GEJ393238 GOE393238:GOF393238 GYA393238:GYB393238 HHW393238:HHX393238 HRS393238:HRT393238 IBO393238:IBP393238 ILK393238:ILL393238 IVG393238:IVH393238 JFC393238:JFD393238 JOY393238:JOZ393238 JYU393238:JYV393238 KIQ393238:KIR393238 KSM393238:KSN393238 LCI393238:LCJ393238 LME393238:LMF393238 LWA393238:LWB393238 MFW393238:MFX393238 MPS393238:MPT393238 MZO393238:MZP393238 NJK393238:NJL393238 NTG393238:NTH393238 ODC393238:ODD393238 OMY393238:OMZ393238 OWU393238:OWV393238 PGQ393238:PGR393238 PQM393238:PQN393238 QAI393238:QAJ393238 QKE393238:QKF393238 QUA393238:QUB393238 RDW393238:RDX393238 RNS393238:RNT393238 RXO393238:RXP393238 SHK393238:SHL393238 SRG393238:SRH393238 TBC393238:TBD393238 TKY393238:TKZ393238 TUU393238:TUV393238 UEQ393238:UER393238 UOM393238:UON393238 UYI393238:UYJ393238 VIE393238:VIF393238 VSA393238:VSB393238 WBW393238:WBX393238 WLS393238:WLT393238 WVO393238:WVP393238 N458774 JC458774:JD458774 SY458774:SZ458774 ACU458774:ACV458774 AMQ458774:AMR458774 AWM458774:AWN458774 BGI458774:BGJ458774 BQE458774:BQF458774 CAA458774:CAB458774 CJW458774:CJX458774 CTS458774:CTT458774 DDO458774:DDP458774 DNK458774:DNL458774 DXG458774:DXH458774 EHC458774:EHD458774 EQY458774:EQZ458774 FAU458774:FAV458774 FKQ458774:FKR458774 FUM458774:FUN458774 GEI458774:GEJ458774 GOE458774:GOF458774 GYA458774:GYB458774 HHW458774:HHX458774 HRS458774:HRT458774 IBO458774:IBP458774 ILK458774:ILL458774 IVG458774:IVH458774 JFC458774:JFD458774 JOY458774:JOZ458774 JYU458774:JYV458774 KIQ458774:KIR458774 KSM458774:KSN458774 LCI458774:LCJ458774 LME458774:LMF458774 LWA458774:LWB458774 MFW458774:MFX458774 MPS458774:MPT458774 MZO458774:MZP458774 NJK458774:NJL458774 NTG458774:NTH458774 ODC458774:ODD458774 OMY458774:OMZ458774 OWU458774:OWV458774 PGQ458774:PGR458774 PQM458774:PQN458774 QAI458774:QAJ458774 QKE458774:QKF458774 QUA458774:QUB458774 RDW458774:RDX458774 RNS458774:RNT458774 RXO458774:RXP458774 SHK458774:SHL458774 SRG458774:SRH458774 TBC458774:TBD458774 TKY458774:TKZ458774 TUU458774:TUV458774 UEQ458774:UER458774 UOM458774:UON458774 UYI458774:UYJ458774 VIE458774:VIF458774 VSA458774:VSB458774 WBW458774:WBX458774 WLS458774:WLT458774 WVO458774:WVP458774 N524310 JC524310:JD524310 SY524310:SZ524310 ACU524310:ACV524310 AMQ524310:AMR524310 AWM524310:AWN524310 BGI524310:BGJ524310 BQE524310:BQF524310 CAA524310:CAB524310 CJW524310:CJX524310 CTS524310:CTT524310 DDO524310:DDP524310 DNK524310:DNL524310 DXG524310:DXH524310 EHC524310:EHD524310 EQY524310:EQZ524310 FAU524310:FAV524310 FKQ524310:FKR524310 FUM524310:FUN524310 GEI524310:GEJ524310 GOE524310:GOF524310 GYA524310:GYB524310 HHW524310:HHX524310 HRS524310:HRT524310 IBO524310:IBP524310 ILK524310:ILL524310 IVG524310:IVH524310 JFC524310:JFD524310 JOY524310:JOZ524310 JYU524310:JYV524310 KIQ524310:KIR524310 KSM524310:KSN524310 LCI524310:LCJ524310 LME524310:LMF524310 LWA524310:LWB524310 MFW524310:MFX524310 MPS524310:MPT524310 MZO524310:MZP524310 NJK524310:NJL524310 NTG524310:NTH524310 ODC524310:ODD524310 OMY524310:OMZ524310 OWU524310:OWV524310 PGQ524310:PGR524310 PQM524310:PQN524310 QAI524310:QAJ524310 QKE524310:QKF524310 QUA524310:QUB524310 RDW524310:RDX524310 RNS524310:RNT524310 RXO524310:RXP524310 SHK524310:SHL524310 SRG524310:SRH524310 TBC524310:TBD524310 TKY524310:TKZ524310 TUU524310:TUV524310 UEQ524310:UER524310 UOM524310:UON524310 UYI524310:UYJ524310 VIE524310:VIF524310 VSA524310:VSB524310 WBW524310:WBX524310 WLS524310:WLT524310 WVO524310:WVP524310 N589846 JC589846:JD589846 SY589846:SZ589846 ACU589846:ACV589846 AMQ589846:AMR589846 AWM589846:AWN589846 BGI589846:BGJ589846 BQE589846:BQF589846 CAA589846:CAB589846 CJW589846:CJX589846 CTS589846:CTT589846 DDO589846:DDP589846 DNK589846:DNL589846 DXG589846:DXH589846 EHC589846:EHD589846 EQY589846:EQZ589846 FAU589846:FAV589846 FKQ589846:FKR589846 FUM589846:FUN589846 GEI589846:GEJ589846 GOE589846:GOF589846 GYA589846:GYB589846 HHW589846:HHX589846 HRS589846:HRT589846 IBO589846:IBP589846 ILK589846:ILL589846 IVG589846:IVH589846 JFC589846:JFD589846 JOY589846:JOZ589846 JYU589846:JYV589846 KIQ589846:KIR589846 KSM589846:KSN589846 LCI589846:LCJ589846 LME589846:LMF589846 LWA589846:LWB589846 MFW589846:MFX589846 MPS589846:MPT589846 MZO589846:MZP589846 NJK589846:NJL589846 NTG589846:NTH589846 ODC589846:ODD589846 OMY589846:OMZ589846 OWU589846:OWV589846 PGQ589846:PGR589846 PQM589846:PQN589846 QAI589846:QAJ589846 QKE589846:QKF589846 QUA589846:QUB589846 RDW589846:RDX589846 RNS589846:RNT589846 RXO589846:RXP589846 SHK589846:SHL589846 SRG589846:SRH589846 TBC589846:TBD589846 TKY589846:TKZ589846 TUU589846:TUV589846 UEQ589846:UER589846 UOM589846:UON589846 UYI589846:UYJ589846 VIE589846:VIF589846 VSA589846:VSB589846 WBW589846:WBX589846 WLS589846:WLT589846 WVO589846:WVP589846 N655382 JC655382:JD655382 SY655382:SZ655382 ACU655382:ACV655382 AMQ655382:AMR655382 AWM655382:AWN655382 BGI655382:BGJ655382 BQE655382:BQF655382 CAA655382:CAB655382 CJW655382:CJX655382 CTS655382:CTT655382 DDO655382:DDP655382 DNK655382:DNL655382 DXG655382:DXH655382 EHC655382:EHD655382 EQY655382:EQZ655382 FAU655382:FAV655382 FKQ655382:FKR655382 FUM655382:FUN655382 GEI655382:GEJ655382 GOE655382:GOF655382 GYA655382:GYB655382 HHW655382:HHX655382 HRS655382:HRT655382 IBO655382:IBP655382 ILK655382:ILL655382 IVG655382:IVH655382 JFC655382:JFD655382 JOY655382:JOZ655382 JYU655382:JYV655382 KIQ655382:KIR655382 KSM655382:KSN655382 LCI655382:LCJ655382 LME655382:LMF655382 LWA655382:LWB655382 MFW655382:MFX655382 MPS655382:MPT655382 MZO655382:MZP655382 NJK655382:NJL655382 NTG655382:NTH655382 ODC655382:ODD655382 OMY655382:OMZ655382 OWU655382:OWV655382 PGQ655382:PGR655382 PQM655382:PQN655382 QAI655382:QAJ655382 QKE655382:QKF655382 QUA655382:QUB655382 RDW655382:RDX655382 RNS655382:RNT655382 RXO655382:RXP655382 SHK655382:SHL655382 SRG655382:SRH655382 TBC655382:TBD655382 TKY655382:TKZ655382 TUU655382:TUV655382 UEQ655382:UER655382 UOM655382:UON655382 UYI655382:UYJ655382 VIE655382:VIF655382 VSA655382:VSB655382 WBW655382:WBX655382 WLS655382:WLT655382 WVO655382:WVP655382 N720918 JC720918:JD720918 SY720918:SZ720918 ACU720918:ACV720918 AMQ720918:AMR720918 AWM720918:AWN720918 BGI720918:BGJ720918 BQE720918:BQF720918 CAA720918:CAB720918 CJW720918:CJX720918 CTS720918:CTT720918 DDO720918:DDP720918 DNK720918:DNL720918 DXG720918:DXH720918 EHC720918:EHD720918 EQY720918:EQZ720918 FAU720918:FAV720918 FKQ720918:FKR720918 FUM720918:FUN720918 GEI720918:GEJ720918 GOE720918:GOF720918 GYA720918:GYB720918 HHW720918:HHX720918 HRS720918:HRT720918 IBO720918:IBP720918 ILK720918:ILL720918 IVG720918:IVH720918 JFC720918:JFD720918 JOY720918:JOZ720918 JYU720918:JYV720918 KIQ720918:KIR720918 KSM720918:KSN720918 LCI720918:LCJ720918 LME720918:LMF720918 LWA720918:LWB720918 MFW720918:MFX720918 MPS720918:MPT720918 MZO720918:MZP720918 NJK720918:NJL720918 NTG720918:NTH720918 ODC720918:ODD720918 OMY720918:OMZ720918 OWU720918:OWV720918 PGQ720918:PGR720918 PQM720918:PQN720918 QAI720918:QAJ720918 QKE720918:QKF720918 QUA720918:QUB720918 RDW720918:RDX720918 RNS720918:RNT720918 RXO720918:RXP720918 SHK720918:SHL720918 SRG720918:SRH720918 TBC720918:TBD720918 TKY720918:TKZ720918 TUU720918:TUV720918 UEQ720918:UER720918 UOM720918:UON720918 UYI720918:UYJ720918 VIE720918:VIF720918 VSA720918:VSB720918 WBW720918:WBX720918 WLS720918:WLT720918 WVO720918:WVP720918 N786454 JC786454:JD786454 SY786454:SZ786454 ACU786454:ACV786454 AMQ786454:AMR786454 AWM786454:AWN786454 BGI786454:BGJ786454 BQE786454:BQF786454 CAA786454:CAB786454 CJW786454:CJX786454 CTS786454:CTT786454 DDO786454:DDP786454 DNK786454:DNL786454 DXG786454:DXH786454 EHC786454:EHD786454 EQY786454:EQZ786454 FAU786454:FAV786454 FKQ786454:FKR786454 FUM786454:FUN786454 GEI786454:GEJ786454 GOE786454:GOF786454 GYA786454:GYB786454 HHW786454:HHX786454 HRS786454:HRT786454 IBO786454:IBP786454 ILK786454:ILL786454 IVG786454:IVH786454 JFC786454:JFD786454 JOY786454:JOZ786454 JYU786454:JYV786454 KIQ786454:KIR786454 KSM786454:KSN786454 LCI786454:LCJ786454 LME786454:LMF786454 LWA786454:LWB786454 MFW786454:MFX786454 MPS786454:MPT786454 MZO786454:MZP786454 NJK786454:NJL786454 NTG786454:NTH786454 ODC786454:ODD786454 OMY786454:OMZ786454 OWU786454:OWV786454 PGQ786454:PGR786454 PQM786454:PQN786454 QAI786454:QAJ786454 QKE786454:QKF786454 QUA786454:QUB786454 RDW786454:RDX786454 RNS786454:RNT786454 RXO786454:RXP786454 SHK786454:SHL786454 SRG786454:SRH786454 TBC786454:TBD786454 TKY786454:TKZ786454 TUU786454:TUV786454 UEQ786454:UER786454 UOM786454:UON786454 UYI786454:UYJ786454 VIE786454:VIF786454 VSA786454:VSB786454 WBW786454:WBX786454 WLS786454:WLT786454 WVO786454:WVP786454 N851990 JC851990:JD851990 SY851990:SZ851990 ACU851990:ACV851990 AMQ851990:AMR851990 AWM851990:AWN851990 BGI851990:BGJ851990 BQE851990:BQF851990 CAA851990:CAB851990 CJW851990:CJX851990 CTS851990:CTT851990 DDO851990:DDP851990 DNK851990:DNL851990 DXG851990:DXH851990 EHC851990:EHD851990 EQY851990:EQZ851990 FAU851990:FAV851990 FKQ851990:FKR851990 FUM851990:FUN851990 GEI851990:GEJ851990 GOE851990:GOF851990 GYA851990:GYB851990 HHW851990:HHX851990 HRS851990:HRT851990 IBO851990:IBP851990 ILK851990:ILL851990 IVG851990:IVH851990 JFC851990:JFD851990 JOY851990:JOZ851990 JYU851990:JYV851990 KIQ851990:KIR851990 KSM851990:KSN851990 LCI851990:LCJ851990 LME851990:LMF851990 LWA851990:LWB851990 MFW851990:MFX851990 MPS851990:MPT851990 MZO851990:MZP851990 NJK851990:NJL851990 NTG851990:NTH851990 ODC851990:ODD851990 OMY851990:OMZ851990 OWU851990:OWV851990 PGQ851990:PGR851990 PQM851990:PQN851990 QAI851990:QAJ851990 QKE851990:QKF851990 QUA851990:QUB851990 RDW851990:RDX851990 RNS851990:RNT851990 RXO851990:RXP851990 SHK851990:SHL851990 SRG851990:SRH851990 TBC851990:TBD851990 TKY851990:TKZ851990 TUU851990:TUV851990 UEQ851990:UER851990 UOM851990:UON851990 UYI851990:UYJ851990 VIE851990:VIF851990 VSA851990:VSB851990 WBW851990:WBX851990 WLS851990:WLT851990 WVO851990:WVP851990 N917526 JC917526:JD917526 SY917526:SZ917526 ACU917526:ACV917526 AMQ917526:AMR917526 AWM917526:AWN917526 BGI917526:BGJ917526 BQE917526:BQF917526 CAA917526:CAB917526 CJW917526:CJX917526 CTS917526:CTT917526 DDO917526:DDP917526 DNK917526:DNL917526 DXG917526:DXH917526 EHC917526:EHD917526 EQY917526:EQZ917526 FAU917526:FAV917526 FKQ917526:FKR917526 FUM917526:FUN917526 GEI917526:GEJ917526 GOE917526:GOF917526 GYA917526:GYB917526 HHW917526:HHX917526 HRS917526:HRT917526 IBO917526:IBP917526 ILK917526:ILL917526 IVG917526:IVH917526 JFC917526:JFD917526 JOY917526:JOZ917526 JYU917526:JYV917526 KIQ917526:KIR917526 KSM917526:KSN917526 LCI917526:LCJ917526 LME917526:LMF917526 LWA917526:LWB917526 MFW917526:MFX917526 MPS917526:MPT917526 MZO917526:MZP917526 NJK917526:NJL917526 NTG917526:NTH917526 ODC917526:ODD917526 OMY917526:OMZ917526 OWU917526:OWV917526 PGQ917526:PGR917526 PQM917526:PQN917526 QAI917526:QAJ917526 QKE917526:QKF917526 QUA917526:QUB917526 RDW917526:RDX917526 RNS917526:RNT917526 RXO917526:RXP917526 SHK917526:SHL917526 SRG917526:SRH917526 TBC917526:TBD917526 TKY917526:TKZ917526 TUU917526:TUV917526 UEQ917526:UER917526 UOM917526:UON917526 UYI917526:UYJ917526 VIE917526:VIF917526 VSA917526:VSB917526 WBW917526:WBX917526 WLS917526:WLT917526 WVO917526:WVP917526 N983062 JC983062:JD983062 SY983062:SZ983062 ACU983062:ACV983062 AMQ983062:AMR983062 AWM983062:AWN983062 BGI983062:BGJ983062 BQE983062:BQF983062 CAA983062:CAB983062 CJW983062:CJX983062 CTS983062:CTT983062 DDO983062:DDP983062 DNK983062:DNL983062 DXG983062:DXH983062 EHC983062:EHD983062 EQY983062:EQZ983062 FAU983062:FAV983062 FKQ983062:FKR983062 FUM983062:FUN983062 GEI983062:GEJ983062 GOE983062:GOF983062 GYA983062:GYB983062 HHW983062:HHX983062 HRS983062:HRT983062 IBO983062:IBP983062 ILK983062:ILL983062 IVG983062:IVH983062 JFC983062:JFD983062 JOY983062:JOZ983062 JYU983062:JYV983062 KIQ983062:KIR983062 KSM983062:KSN983062 LCI983062:LCJ983062 LME983062:LMF983062 LWA983062:LWB983062 MFW983062:MFX983062 MPS983062:MPT983062 MZO983062:MZP983062 NJK983062:NJL983062 NTG983062:NTH983062 ODC983062:ODD983062 OMY983062:OMZ983062 OWU983062:OWV983062 PGQ983062:PGR983062 PQM983062:PQN983062 QAI983062:QAJ983062 QKE983062:QKF983062 QUA983062:QUB983062 RDW983062:RDX983062 RNS983062:RNT983062 RXO983062:RXP983062 SHK983062:SHL983062 SRG983062:SRH983062 TBC983062:TBD983062 TKY983062:TKZ983062 TUU983062:TUV983062 UEQ983062:UER983062 UOM983062:UON983062 UYI983062:UYJ983062 VIE983062:VIF983062 VSA983062:VSB983062 WBW983062:WBX983062 WLS983062:WLT983062 WVO983062:WVP983062 J65540:J65544 IY65540:IY65544 SU65540:SU65544 ACQ65540:ACQ65544 AMM65540:AMM65544 AWI65540:AWI65544 BGE65540:BGE65544 BQA65540:BQA65544 BZW65540:BZW65544 CJS65540:CJS65544 CTO65540:CTO65544 DDK65540:DDK65544 DNG65540:DNG65544 DXC65540:DXC65544 EGY65540:EGY65544 EQU65540:EQU65544 FAQ65540:FAQ65544 FKM65540:FKM65544 FUI65540:FUI65544 GEE65540:GEE65544 GOA65540:GOA65544 GXW65540:GXW65544 HHS65540:HHS65544 HRO65540:HRO65544 IBK65540:IBK65544 ILG65540:ILG65544 IVC65540:IVC65544 JEY65540:JEY65544 JOU65540:JOU65544 JYQ65540:JYQ65544 KIM65540:KIM65544 KSI65540:KSI65544 LCE65540:LCE65544 LMA65540:LMA65544 LVW65540:LVW65544 MFS65540:MFS65544 MPO65540:MPO65544 MZK65540:MZK65544 NJG65540:NJG65544 NTC65540:NTC65544 OCY65540:OCY65544 OMU65540:OMU65544 OWQ65540:OWQ65544 PGM65540:PGM65544 PQI65540:PQI65544 QAE65540:QAE65544 QKA65540:QKA65544 QTW65540:QTW65544 RDS65540:RDS65544 RNO65540:RNO65544 RXK65540:RXK65544 SHG65540:SHG65544 SRC65540:SRC65544 TAY65540:TAY65544 TKU65540:TKU65544 TUQ65540:TUQ65544 UEM65540:UEM65544 UOI65540:UOI65544 UYE65540:UYE65544 VIA65540:VIA65544 VRW65540:VRW65544 WBS65540:WBS65544 WLO65540:WLO65544 WVK65540:WVK65544 J131076:J131080 IY131076:IY131080 SU131076:SU131080 ACQ131076:ACQ131080 AMM131076:AMM131080 AWI131076:AWI131080 BGE131076:BGE131080 BQA131076:BQA131080 BZW131076:BZW131080 CJS131076:CJS131080 CTO131076:CTO131080 DDK131076:DDK131080 DNG131076:DNG131080 DXC131076:DXC131080 EGY131076:EGY131080 EQU131076:EQU131080 FAQ131076:FAQ131080 FKM131076:FKM131080 FUI131076:FUI131080 GEE131076:GEE131080 GOA131076:GOA131080 GXW131076:GXW131080 HHS131076:HHS131080 HRO131076:HRO131080 IBK131076:IBK131080 ILG131076:ILG131080 IVC131076:IVC131080 JEY131076:JEY131080 JOU131076:JOU131080 JYQ131076:JYQ131080 KIM131076:KIM131080 KSI131076:KSI131080 LCE131076:LCE131080 LMA131076:LMA131080 LVW131076:LVW131080 MFS131076:MFS131080 MPO131076:MPO131080 MZK131076:MZK131080 NJG131076:NJG131080 NTC131076:NTC131080 OCY131076:OCY131080 OMU131076:OMU131080 OWQ131076:OWQ131080 PGM131076:PGM131080 PQI131076:PQI131080 QAE131076:QAE131080 QKA131076:QKA131080 QTW131076:QTW131080 RDS131076:RDS131080 RNO131076:RNO131080 RXK131076:RXK131080 SHG131076:SHG131080 SRC131076:SRC131080 TAY131076:TAY131080 TKU131076:TKU131080 TUQ131076:TUQ131080 UEM131076:UEM131080 UOI131076:UOI131080 UYE131076:UYE131080 VIA131076:VIA131080 VRW131076:VRW131080 WBS131076:WBS131080 WLO131076:WLO131080 WVK131076:WVK131080 J196612:J196616 IY196612:IY196616 SU196612:SU196616 ACQ196612:ACQ196616 AMM196612:AMM196616 AWI196612:AWI196616 BGE196612:BGE196616 BQA196612:BQA196616 BZW196612:BZW196616 CJS196612:CJS196616 CTO196612:CTO196616 DDK196612:DDK196616 DNG196612:DNG196616 DXC196612:DXC196616 EGY196612:EGY196616 EQU196612:EQU196616 FAQ196612:FAQ196616 FKM196612:FKM196616 FUI196612:FUI196616 GEE196612:GEE196616 GOA196612:GOA196616 GXW196612:GXW196616 HHS196612:HHS196616 HRO196612:HRO196616 IBK196612:IBK196616 ILG196612:ILG196616 IVC196612:IVC196616 JEY196612:JEY196616 JOU196612:JOU196616 JYQ196612:JYQ196616 KIM196612:KIM196616 KSI196612:KSI196616 LCE196612:LCE196616 LMA196612:LMA196616 LVW196612:LVW196616 MFS196612:MFS196616 MPO196612:MPO196616 MZK196612:MZK196616 NJG196612:NJG196616 NTC196612:NTC196616 OCY196612:OCY196616 OMU196612:OMU196616 OWQ196612:OWQ196616 PGM196612:PGM196616 PQI196612:PQI196616 QAE196612:QAE196616 QKA196612:QKA196616 QTW196612:QTW196616 RDS196612:RDS196616 RNO196612:RNO196616 RXK196612:RXK196616 SHG196612:SHG196616 SRC196612:SRC196616 TAY196612:TAY196616 TKU196612:TKU196616 TUQ196612:TUQ196616 UEM196612:UEM196616 UOI196612:UOI196616 UYE196612:UYE196616 VIA196612:VIA196616 VRW196612:VRW196616 WBS196612:WBS196616 WLO196612:WLO196616 WVK196612:WVK196616 J262148:J262152 IY262148:IY262152 SU262148:SU262152 ACQ262148:ACQ262152 AMM262148:AMM262152 AWI262148:AWI262152 BGE262148:BGE262152 BQA262148:BQA262152 BZW262148:BZW262152 CJS262148:CJS262152 CTO262148:CTO262152 DDK262148:DDK262152 DNG262148:DNG262152 DXC262148:DXC262152 EGY262148:EGY262152 EQU262148:EQU262152 FAQ262148:FAQ262152 FKM262148:FKM262152 FUI262148:FUI262152 GEE262148:GEE262152 GOA262148:GOA262152 GXW262148:GXW262152 HHS262148:HHS262152 HRO262148:HRO262152 IBK262148:IBK262152 ILG262148:ILG262152 IVC262148:IVC262152 JEY262148:JEY262152 JOU262148:JOU262152 JYQ262148:JYQ262152 KIM262148:KIM262152 KSI262148:KSI262152 LCE262148:LCE262152 LMA262148:LMA262152 LVW262148:LVW262152 MFS262148:MFS262152 MPO262148:MPO262152 MZK262148:MZK262152 NJG262148:NJG262152 NTC262148:NTC262152 OCY262148:OCY262152 OMU262148:OMU262152 OWQ262148:OWQ262152 PGM262148:PGM262152 PQI262148:PQI262152 QAE262148:QAE262152 QKA262148:QKA262152 QTW262148:QTW262152 RDS262148:RDS262152 RNO262148:RNO262152 RXK262148:RXK262152 SHG262148:SHG262152 SRC262148:SRC262152 TAY262148:TAY262152 TKU262148:TKU262152 TUQ262148:TUQ262152 UEM262148:UEM262152 UOI262148:UOI262152 UYE262148:UYE262152 VIA262148:VIA262152 VRW262148:VRW262152 WBS262148:WBS262152 WLO262148:WLO262152 WVK262148:WVK262152 J327684:J327688 IY327684:IY327688 SU327684:SU327688 ACQ327684:ACQ327688 AMM327684:AMM327688 AWI327684:AWI327688 BGE327684:BGE327688 BQA327684:BQA327688 BZW327684:BZW327688 CJS327684:CJS327688 CTO327684:CTO327688 DDK327684:DDK327688 DNG327684:DNG327688 DXC327684:DXC327688 EGY327684:EGY327688 EQU327684:EQU327688 FAQ327684:FAQ327688 FKM327684:FKM327688 FUI327684:FUI327688 GEE327684:GEE327688 GOA327684:GOA327688 GXW327684:GXW327688 HHS327684:HHS327688 HRO327684:HRO327688 IBK327684:IBK327688 ILG327684:ILG327688 IVC327684:IVC327688 JEY327684:JEY327688 JOU327684:JOU327688 JYQ327684:JYQ327688 KIM327684:KIM327688 KSI327684:KSI327688 LCE327684:LCE327688 LMA327684:LMA327688 LVW327684:LVW327688 MFS327684:MFS327688 MPO327684:MPO327688 MZK327684:MZK327688 NJG327684:NJG327688 NTC327684:NTC327688 OCY327684:OCY327688 OMU327684:OMU327688 OWQ327684:OWQ327688 PGM327684:PGM327688 PQI327684:PQI327688 QAE327684:QAE327688 QKA327684:QKA327688 QTW327684:QTW327688 RDS327684:RDS327688 RNO327684:RNO327688 RXK327684:RXK327688 SHG327684:SHG327688 SRC327684:SRC327688 TAY327684:TAY327688 TKU327684:TKU327688 TUQ327684:TUQ327688 UEM327684:UEM327688 UOI327684:UOI327688 UYE327684:UYE327688 VIA327684:VIA327688 VRW327684:VRW327688 WBS327684:WBS327688 WLO327684:WLO327688 WVK327684:WVK327688 J393220:J393224 IY393220:IY393224 SU393220:SU393224 ACQ393220:ACQ393224 AMM393220:AMM393224 AWI393220:AWI393224 BGE393220:BGE393224 BQA393220:BQA393224 BZW393220:BZW393224 CJS393220:CJS393224 CTO393220:CTO393224 DDK393220:DDK393224 DNG393220:DNG393224 DXC393220:DXC393224 EGY393220:EGY393224 EQU393220:EQU393224 FAQ393220:FAQ393224 FKM393220:FKM393224 FUI393220:FUI393224 GEE393220:GEE393224 GOA393220:GOA393224 GXW393220:GXW393224 HHS393220:HHS393224 HRO393220:HRO393224 IBK393220:IBK393224 ILG393220:ILG393224 IVC393220:IVC393224 JEY393220:JEY393224 JOU393220:JOU393224 JYQ393220:JYQ393224 KIM393220:KIM393224 KSI393220:KSI393224 LCE393220:LCE393224 LMA393220:LMA393224 LVW393220:LVW393224 MFS393220:MFS393224 MPO393220:MPO393224 MZK393220:MZK393224 NJG393220:NJG393224 NTC393220:NTC393224 OCY393220:OCY393224 OMU393220:OMU393224 OWQ393220:OWQ393224 PGM393220:PGM393224 PQI393220:PQI393224 QAE393220:QAE393224 QKA393220:QKA393224 QTW393220:QTW393224 RDS393220:RDS393224 RNO393220:RNO393224 RXK393220:RXK393224 SHG393220:SHG393224 SRC393220:SRC393224 TAY393220:TAY393224 TKU393220:TKU393224 TUQ393220:TUQ393224 UEM393220:UEM393224 UOI393220:UOI393224 UYE393220:UYE393224 VIA393220:VIA393224 VRW393220:VRW393224 WBS393220:WBS393224 WLO393220:WLO393224 WVK393220:WVK393224 J458756:J458760 IY458756:IY458760 SU458756:SU458760 ACQ458756:ACQ458760 AMM458756:AMM458760 AWI458756:AWI458760 BGE458756:BGE458760 BQA458756:BQA458760 BZW458756:BZW458760 CJS458756:CJS458760 CTO458756:CTO458760 DDK458756:DDK458760 DNG458756:DNG458760 DXC458756:DXC458760 EGY458756:EGY458760 EQU458756:EQU458760 FAQ458756:FAQ458760 FKM458756:FKM458760 FUI458756:FUI458760 GEE458756:GEE458760 GOA458756:GOA458760 GXW458756:GXW458760 HHS458756:HHS458760 HRO458756:HRO458760 IBK458756:IBK458760 ILG458756:ILG458760 IVC458756:IVC458760 JEY458756:JEY458760 JOU458756:JOU458760 JYQ458756:JYQ458760 KIM458756:KIM458760 KSI458756:KSI458760 LCE458756:LCE458760 LMA458756:LMA458760 LVW458756:LVW458760 MFS458756:MFS458760 MPO458756:MPO458760 MZK458756:MZK458760 NJG458756:NJG458760 NTC458756:NTC458760 OCY458756:OCY458760 OMU458756:OMU458760 OWQ458756:OWQ458760 PGM458756:PGM458760 PQI458756:PQI458760 QAE458756:QAE458760 QKA458756:QKA458760 QTW458756:QTW458760 RDS458756:RDS458760 RNO458756:RNO458760 RXK458756:RXK458760 SHG458756:SHG458760 SRC458756:SRC458760 TAY458756:TAY458760 TKU458756:TKU458760 TUQ458756:TUQ458760 UEM458756:UEM458760 UOI458756:UOI458760 UYE458756:UYE458760 VIA458756:VIA458760 VRW458756:VRW458760 WBS458756:WBS458760 WLO458756:WLO458760 WVK458756:WVK458760 J524292:J524296 IY524292:IY524296 SU524292:SU524296 ACQ524292:ACQ524296 AMM524292:AMM524296 AWI524292:AWI524296 BGE524292:BGE524296 BQA524292:BQA524296 BZW524292:BZW524296 CJS524292:CJS524296 CTO524292:CTO524296 DDK524292:DDK524296 DNG524292:DNG524296 DXC524292:DXC524296 EGY524292:EGY524296 EQU524292:EQU524296 FAQ524292:FAQ524296 FKM524292:FKM524296 FUI524292:FUI524296 GEE524292:GEE524296 GOA524292:GOA524296 GXW524292:GXW524296 HHS524292:HHS524296 HRO524292:HRO524296 IBK524292:IBK524296 ILG524292:ILG524296 IVC524292:IVC524296 JEY524292:JEY524296 JOU524292:JOU524296 JYQ524292:JYQ524296 KIM524292:KIM524296 KSI524292:KSI524296 LCE524292:LCE524296 LMA524292:LMA524296 LVW524292:LVW524296 MFS524292:MFS524296 MPO524292:MPO524296 MZK524292:MZK524296 NJG524292:NJG524296 NTC524292:NTC524296 OCY524292:OCY524296 OMU524292:OMU524296 OWQ524292:OWQ524296 PGM524292:PGM524296 PQI524292:PQI524296 QAE524292:QAE524296 QKA524292:QKA524296 QTW524292:QTW524296 RDS524292:RDS524296 RNO524292:RNO524296 RXK524292:RXK524296 SHG524292:SHG524296 SRC524292:SRC524296 TAY524292:TAY524296 TKU524292:TKU524296 TUQ524292:TUQ524296 UEM524292:UEM524296 UOI524292:UOI524296 UYE524292:UYE524296 VIA524292:VIA524296 VRW524292:VRW524296 WBS524292:WBS524296 WLO524292:WLO524296 WVK524292:WVK524296 J589828:J589832 IY589828:IY589832 SU589828:SU589832 ACQ589828:ACQ589832 AMM589828:AMM589832 AWI589828:AWI589832 BGE589828:BGE589832 BQA589828:BQA589832 BZW589828:BZW589832 CJS589828:CJS589832 CTO589828:CTO589832 DDK589828:DDK589832 DNG589828:DNG589832 DXC589828:DXC589832 EGY589828:EGY589832 EQU589828:EQU589832 FAQ589828:FAQ589832 FKM589828:FKM589832 FUI589828:FUI589832 GEE589828:GEE589832 GOA589828:GOA589832 GXW589828:GXW589832 HHS589828:HHS589832 HRO589828:HRO589832 IBK589828:IBK589832 ILG589828:ILG589832 IVC589828:IVC589832 JEY589828:JEY589832 JOU589828:JOU589832 JYQ589828:JYQ589832 KIM589828:KIM589832 KSI589828:KSI589832 LCE589828:LCE589832 LMA589828:LMA589832 LVW589828:LVW589832 MFS589828:MFS589832 MPO589828:MPO589832 MZK589828:MZK589832 NJG589828:NJG589832 NTC589828:NTC589832 OCY589828:OCY589832 OMU589828:OMU589832 OWQ589828:OWQ589832 PGM589828:PGM589832 PQI589828:PQI589832 QAE589828:QAE589832 QKA589828:QKA589832 QTW589828:QTW589832 RDS589828:RDS589832 RNO589828:RNO589832 RXK589828:RXK589832 SHG589828:SHG589832 SRC589828:SRC589832 TAY589828:TAY589832 TKU589828:TKU589832 TUQ589828:TUQ589832 UEM589828:UEM589832 UOI589828:UOI589832 UYE589828:UYE589832 VIA589828:VIA589832 VRW589828:VRW589832 WBS589828:WBS589832 WLO589828:WLO589832 WVK589828:WVK589832 J655364:J655368 IY655364:IY655368 SU655364:SU655368 ACQ655364:ACQ655368 AMM655364:AMM655368 AWI655364:AWI655368 BGE655364:BGE655368 BQA655364:BQA655368 BZW655364:BZW655368 CJS655364:CJS655368 CTO655364:CTO655368 DDK655364:DDK655368 DNG655364:DNG655368 DXC655364:DXC655368 EGY655364:EGY655368 EQU655364:EQU655368 FAQ655364:FAQ655368 FKM655364:FKM655368 FUI655364:FUI655368 GEE655364:GEE655368 GOA655364:GOA655368 GXW655364:GXW655368 HHS655364:HHS655368 HRO655364:HRO655368 IBK655364:IBK655368 ILG655364:ILG655368 IVC655364:IVC655368 JEY655364:JEY655368 JOU655364:JOU655368 JYQ655364:JYQ655368 KIM655364:KIM655368 KSI655364:KSI655368 LCE655364:LCE655368 LMA655364:LMA655368 LVW655364:LVW655368 MFS655364:MFS655368 MPO655364:MPO655368 MZK655364:MZK655368 NJG655364:NJG655368 NTC655364:NTC655368 OCY655364:OCY655368 OMU655364:OMU655368 OWQ655364:OWQ655368 PGM655364:PGM655368 PQI655364:PQI655368 QAE655364:QAE655368 QKA655364:QKA655368 QTW655364:QTW655368 RDS655364:RDS655368 RNO655364:RNO655368 RXK655364:RXK655368 SHG655364:SHG655368 SRC655364:SRC655368 TAY655364:TAY655368 TKU655364:TKU655368 TUQ655364:TUQ655368 UEM655364:UEM655368 UOI655364:UOI655368 UYE655364:UYE655368 VIA655364:VIA655368 VRW655364:VRW655368 WBS655364:WBS655368 WLO655364:WLO655368 WVK655364:WVK655368 J720900:J720904 IY720900:IY720904 SU720900:SU720904 ACQ720900:ACQ720904 AMM720900:AMM720904 AWI720900:AWI720904 BGE720900:BGE720904 BQA720900:BQA720904 BZW720900:BZW720904 CJS720900:CJS720904 CTO720900:CTO720904 DDK720900:DDK720904 DNG720900:DNG720904 DXC720900:DXC720904 EGY720900:EGY720904 EQU720900:EQU720904 FAQ720900:FAQ720904 FKM720900:FKM720904 FUI720900:FUI720904 GEE720900:GEE720904 GOA720900:GOA720904 GXW720900:GXW720904 HHS720900:HHS720904 HRO720900:HRO720904 IBK720900:IBK720904 ILG720900:ILG720904 IVC720900:IVC720904 JEY720900:JEY720904 JOU720900:JOU720904 JYQ720900:JYQ720904 KIM720900:KIM720904 KSI720900:KSI720904 LCE720900:LCE720904 LMA720900:LMA720904 LVW720900:LVW720904 MFS720900:MFS720904 MPO720900:MPO720904 MZK720900:MZK720904 NJG720900:NJG720904 NTC720900:NTC720904 OCY720900:OCY720904 OMU720900:OMU720904 OWQ720900:OWQ720904 PGM720900:PGM720904 PQI720900:PQI720904 QAE720900:QAE720904 QKA720900:QKA720904 QTW720900:QTW720904 RDS720900:RDS720904 RNO720900:RNO720904 RXK720900:RXK720904 SHG720900:SHG720904 SRC720900:SRC720904 TAY720900:TAY720904 TKU720900:TKU720904 TUQ720900:TUQ720904 UEM720900:UEM720904 UOI720900:UOI720904 UYE720900:UYE720904 VIA720900:VIA720904 VRW720900:VRW720904 WBS720900:WBS720904 WLO720900:WLO720904 WVK720900:WVK720904 J786436:J786440 IY786436:IY786440 SU786436:SU786440 ACQ786436:ACQ786440 AMM786436:AMM786440 AWI786436:AWI786440 BGE786436:BGE786440 BQA786436:BQA786440 BZW786436:BZW786440 CJS786436:CJS786440 CTO786436:CTO786440 DDK786436:DDK786440 DNG786436:DNG786440 DXC786436:DXC786440 EGY786436:EGY786440 EQU786436:EQU786440 FAQ786436:FAQ786440 FKM786436:FKM786440 FUI786436:FUI786440 GEE786436:GEE786440 GOA786436:GOA786440 GXW786436:GXW786440 HHS786436:HHS786440 HRO786436:HRO786440 IBK786436:IBK786440 ILG786436:ILG786440 IVC786436:IVC786440 JEY786436:JEY786440 JOU786436:JOU786440 JYQ786436:JYQ786440 KIM786436:KIM786440 KSI786436:KSI786440 LCE786436:LCE786440 LMA786436:LMA786440 LVW786436:LVW786440 MFS786436:MFS786440 MPO786436:MPO786440 MZK786436:MZK786440 NJG786436:NJG786440 NTC786436:NTC786440 OCY786436:OCY786440 OMU786436:OMU786440 OWQ786436:OWQ786440 PGM786436:PGM786440 PQI786436:PQI786440 QAE786436:QAE786440 QKA786436:QKA786440 QTW786436:QTW786440 RDS786436:RDS786440 RNO786436:RNO786440 RXK786436:RXK786440 SHG786436:SHG786440 SRC786436:SRC786440 TAY786436:TAY786440 TKU786436:TKU786440 TUQ786436:TUQ786440 UEM786436:UEM786440 UOI786436:UOI786440 UYE786436:UYE786440 VIA786436:VIA786440 VRW786436:VRW786440 WBS786436:WBS786440 WLO786436:WLO786440 WVK786436:WVK786440 J851972:J851976 IY851972:IY851976 SU851972:SU851976 ACQ851972:ACQ851976 AMM851972:AMM851976 AWI851972:AWI851976 BGE851972:BGE851976 BQA851972:BQA851976 BZW851972:BZW851976 CJS851972:CJS851976 CTO851972:CTO851976 DDK851972:DDK851976 DNG851972:DNG851976 DXC851972:DXC851976 EGY851972:EGY851976 EQU851972:EQU851976 FAQ851972:FAQ851976 FKM851972:FKM851976 FUI851972:FUI851976 GEE851972:GEE851976 GOA851972:GOA851976 GXW851972:GXW851976 HHS851972:HHS851976 HRO851972:HRO851976 IBK851972:IBK851976 ILG851972:ILG851976 IVC851972:IVC851976 JEY851972:JEY851976 JOU851972:JOU851976 JYQ851972:JYQ851976 KIM851972:KIM851976 KSI851972:KSI851976 LCE851972:LCE851976 LMA851972:LMA851976 LVW851972:LVW851976 MFS851972:MFS851976 MPO851972:MPO851976 MZK851972:MZK851976 NJG851972:NJG851976 NTC851972:NTC851976 OCY851972:OCY851976 OMU851972:OMU851976 OWQ851972:OWQ851976 PGM851972:PGM851976 PQI851972:PQI851976 QAE851972:QAE851976 QKA851972:QKA851976 QTW851972:QTW851976 RDS851972:RDS851976 RNO851972:RNO851976 RXK851972:RXK851976 SHG851972:SHG851976 SRC851972:SRC851976 TAY851972:TAY851976 TKU851972:TKU851976 TUQ851972:TUQ851976 UEM851972:UEM851976 UOI851972:UOI851976 UYE851972:UYE851976 VIA851972:VIA851976 VRW851972:VRW851976 WBS851972:WBS851976 WLO851972:WLO851976 WVK851972:WVK851976 J917508:J917512 IY917508:IY917512 SU917508:SU917512 ACQ917508:ACQ917512 AMM917508:AMM917512 AWI917508:AWI917512 BGE917508:BGE917512 BQA917508:BQA917512 BZW917508:BZW917512 CJS917508:CJS917512 CTO917508:CTO917512 DDK917508:DDK917512 DNG917508:DNG917512 DXC917508:DXC917512 EGY917508:EGY917512 EQU917508:EQU917512 FAQ917508:FAQ917512 FKM917508:FKM917512 FUI917508:FUI917512 GEE917508:GEE917512 GOA917508:GOA917512 GXW917508:GXW917512 HHS917508:HHS917512 HRO917508:HRO917512 IBK917508:IBK917512 ILG917508:ILG917512 IVC917508:IVC917512 JEY917508:JEY917512 JOU917508:JOU917512 JYQ917508:JYQ917512 KIM917508:KIM917512 KSI917508:KSI917512 LCE917508:LCE917512 LMA917508:LMA917512 LVW917508:LVW917512 MFS917508:MFS917512 MPO917508:MPO917512 MZK917508:MZK917512 NJG917508:NJG917512 NTC917508:NTC917512 OCY917508:OCY917512 OMU917508:OMU917512 OWQ917508:OWQ917512 PGM917508:PGM917512 PQI917508:PQI917512 QAE917508:QAE917512 QKA917508:QKA917512 QTW917508:QTW917512 RDS917508:RDS917512 RNO917508:RNO917512 RXK917508:RXK917512 SHG917508:SHG917512 SRC917508:SRC917512 TAY917508:TAY917512 TKU917508:TKU917512 TUQ917508:TUQ917512 UEM917508:UEM917512 UOI917508:UOI917512 UYE917508:UYE917512 VIA917508:VIA917512 VRW917508:VRW917512 WBS917508:WBS917512 WLO917508:WLO917512 WVK917508:WVK917512 J983044:J983048 IY983044:IY983048 SU983044:SU983048 ACQ983044:ACQ983048 AMM983044:AMM983048 AWI983044:AWI983048 BGE983044:BGE983048 BQA983044:BQA983048 BZW983044:BZW983048 CJS983044:CJS983048 CTO983044:CTO983048 DDK983044:DDK983048 DNG983044:DNG983048 DXC983044:DXC983048 EGY983044:EGY983048 EQU983044:EQU983048 FAQ983044:FAQ983048 FKM983044:FKM983048 FUI983044:FUI983048 GEE983044:GEE983048 GOA983044:GOA983048 GXW983044:GXW983048 HHS983044:HHS983048 HRO983044:HRO983048 IBK983044:IBK983048 ILG983044:ILG983048 IVC983044:IVC983048 JEY983044:JEY983048 JOU983044:JOU983048 JYQ983044:JYQ983048 KIM983044:KIM983048 KSI983044:KSI983048 LCE983044:LCE983048 LMA983044:LMA983048 LVW983044:LVW983048 MFS983044:MFS983048 MPO983044:MPO983048 MZK983044:MZK983048 NJG983044:NJG983048 NTC983044:NTC983048 OCY983044:OCY983048 OMU983044:OMU983048 OWQ983044:OWQ983048 PGM983044:PGM983048 PQI983044:PQI983048 QAE983044:QAE983048 QKA983044:QKA983048 QTW983044:QTW983048 RDS983044:RDS983048 RNO983044:RNO983048 RXK983044:RXK983048 SHG983044:SHG983048 SRC983044:SRC983048 TAY983044:TAY983048 TKU983044:TKU983048 TUQ983044:TUQ983048 UEM983044:UEM983048 UOI983044:UOI983048 UYE983044:UYE983048 VIA983044:VIA983048 VRW983044:VRW983048 WBS983044:WBS983048 WLO983044:WLO983048 WVK983044:WVK983048 J21:J25 IV11:IX12 SR11:ST12 ACN11:ACP12 AMJ11:AML12 AWF11:AWH12 BGB11:BGD12 BPX11:BPZ12 BZT11:BZV12 CJP11:CJR12 CTL11:CTN12 DDH11:DDJ12 DND11:DNF12 DWZ11:DXB12 EGV11:EGX12 EQR11:EQT12 FAN11:FAP12 FKJ11:FKL12 FUF11:FUH12 GEB11:GED12 GNX11:GNZ12 GXT11:GXV12 HHP11:HHR12 HRL11:HRN12 IBH11:IBJ12 ILD11:ILF12 IUZ11:IVB12 JEV11:JEX12 JOR11:JOT12 JYN11:JYP12 KIJ11:KIL12 KSF11:KSH12 LCB11:LCD12 LLX11:LLZ12 LVT11:LVV12 MFP11:MFR12 MPL11:MPN12 MZH11:MZJ12 NJD11:NJF12 NSZ11:NTB12 OCV11:OCX12 OMR11:OMT12 OWN11:OWP12 PGJ11:PGL12 PQF11:PQH12 QAB11:QAD12 QJX11:QJZ12 QTT11:QTV12 RDP11:RDR12 RNL11:RNN12 RXH11:RXJ12 SHD11:SHF12 SQZ11:SRB12 TAV11:TAX12 TKR11:TKT12 TUN11:TUP12 UEJ11:UEL12 UOF11:UOH12 UYB11:UYD12 VHX11:VHZ12 VRT11:VRV12 WBP11:WBR12 WLL11:WLN12 WVH11:WVJ12 G65543:I65544 IV65543:IX65544 SR65543:ST65544 ACN65543:ACP65544 AMJ65543:AML65544 AWF65543:AWH65544 BGB65543:BGD65544 BPX65543:BPZ65544 BZT65543:BZV65544 CJP65543:CJR65544 CTL65543:CTN65544 DDH65543:DDJ65544 DND65543:DNF65544 DWZ65543:DXB65544 EGV65543:EGX65544 EQR65543:EQT65544 FAN65543:FAP65544 FKJ65543:FKL65544 FUF65543:FUH65544 GEB65543:GED65544 GNX65543:GNZ65544 GXT65543:GXV65544 HHP65543:HHR65544 HRL65543:HRN65544 IBH65543:IBJ65544 ILD65543:ILF65544 IUZ65543:IVB65544 JEV65543:JEX65544 JOR65543:JOT65544 JYN65543:JYP65544 KIJ65543:KIL65544 KSF65543:KSH65544 LCB65543:LCD65544 LLX65543:LLZ65544 LVT65543:LVV65544 MFP65543:MFR65544 MPL65543:MPN65544 MZH65543:MZJ65544 NJD65543:NJF65544 NSZ65543:NTB65544 OCV65543:OCX65544 OMR65543:OMT65544 OWN65543:OWP65544 PGJ65543:PGL65544 PQF65543:PQH65544 QAB65543:QAD65544 QJX65543:QJZ65544 QTT65543:QTV65544 RDP65543:RDR65544 RNL65543:RNN65544 RXH65543:RXJ65544 SHD65543:SHF65544 SQZ65543:SRB65544 TAV65543:TAX65544 TKR65543:TKT65544 TUN65543:TUP65544 UEJ65543:UEL65544 UOF65543:UOH65544 UYB65543:UYD65544 VHX65543:VHZ65544 VRT65543:VRV65544 WBP65543:WBR65544 WLL65543:WLN65544 WVH65543:WVJ65544 G131079:I131080 IV131079:IX131080 SR131079:ST131080 ACN131079:ACP131080 AMJ131079:AML131080 AWF131079:AWH131080 BGB131079:BGD131080 BPX131079:BPZ131080 BZT131079:BZV131080 CJP131079:CJR131080 CTL131079:CTN131080 DDH131079:DDJ131080 DND131079:DNF131080 DWZ131079:DXB131080 EGV131079:EGX131080 EQR131079:EQT131080 FAN131079:FAP131080 FKJ131079:FKL131080 FUF131079:FUH131080 GEB131079:GED131080 GNX131079:GNZ131080 GXT131079:GXV131080 HHP131079:HHR131080 HRL131079:HRN131080 IBH131079:IBJ131080 ILD131079:ILF131080 IUZ131079:IVB131080 JEV131079:JEX131080 JOR131079:JOT131080 JYN131079:JYP131080 KIJ131079:KIL131080 KSF131079:KSH131080 LCB131079:LCD131080 LLX131079:LLZ131080 LVT131079:LVV131080 MFP131079:MFR131080 MPL131079:MPN131080 MZH131079:MZJ131080 NJD131079:NJF131080 NSZ131079:NTB131080 OCV131079:OCX131080 OMR131079:OMT131080 OWN131079:OWP131080 PGJ131079:PGL131080 PQF131079:PQH131080 QAB131079:QAD131080 QJX131079:QJZ131080 QTT131079:QTV131080 RDP131079:RDR131080 RNL131079:RNN131080 RXH131079:RXJ131080 SHD131079:SHF131080 SQZ131079:SRB131080 TAV131079:TAX131080 TKR131079:TKT131080 TUN131079:TUP131080 UEJ131079:UEL131080 UOF131079:UOH131080 UYB131079:UYD131080 VHX131079:VHZ131080 VRT131079:VRV131080 WBP131079:WBR131080 WLL131079:WLN131080 WVH131079:WVJ131080 G196615:I196616 IV196615:IX196616 SR196615:ST196616 ACN196615:ACP196616 AMJ196615:AML196616 AWF196615:AWH196616 BGB196615:BGD196616 BPX196615:BPZ196616 BZT196615:BZV196616 CJP196615:CJR196616 CTL196615:CTN196616 DDH196615:DDJ196616 DND196615:DNF196616 DWZ196615:DXB196616 EGV196615:EGX196616 EQR196615:EQT196616 FAN196615:FAP196616 FKJ196615:FKL196616 FUF196615:FUH196616 GEB196615:GED196616 GNX196615:GNZ196616 GXT196615:GXV196616 HHP196615:HHR196616 HRL196615:HRN196616 IBH196615:IBJ196616 ILD196615:ILF196616 IUZ196615:IVB196616 JEV196615:JEX196616 JOR196615:JOT196616 JYN196615:JYP196616 KIJ196615:KIL196616 KSF196615:KSH196616 LCB196615:LCD196616 LLX196615:LLZ196616 LVT196615:LVV196616 MFP196615:MFR196616 MPL196615:MPN196616 MZH196615:MZJ196616 NJD196615:NJF196616 NSZ196615:NTB196616 OCV196615:OCX196616 OMR196615:OMT196616 OWN196615:OWP196616 PGJ196615:PGL196616 PQF196615:PQH196616 QAB196615:QAD196616 QJX196615:QJZ196616 QTT196615:QTV196616 RDP196615:RDR196616 RNL196615:RNN196616 RXH196615:RXJ196616 SHD196615:SHF196616 SQZ196615:SRB196616 TAV196615:TAX196616 TKR196615:TKT196616 TUN196615:TUP196616 UEJ196615:UEL196616 UOF196615:UOH196616 UYB196615:UYD196616 VHX196615:VHZ196616 VRT196615:VRV196616 WBP196615:WBR196616 WLL196615:WLN196616 WVH196615:WVJ196616 G262151:I262152 IV262151:IX262152 SR262151:ST262152 ACN262151:ACP262152 AMJ262151:AML262152 AWF262151:AWH262152 BGB262151:BGD262152 BPX262151:BPZ262152 BZT262151:BZV262152 CJP262151:CJR262152 CTL262151:CTN262152 DDH262151:DDJ262152 DND262151:DNF262152 DWZ262151:DXB262152 EGV262151:EGX262152 EQR262151:EQT262152 FAN262151:FAP262152 FKJ262151:FKL262152 FUF262151:FUH262152 GEB262151:GED262152 GNX262151:GNZ262152 GXT262151:GXV262152 HHP262151:HHR262152 HRL262151:HRN262152 IBH262151:IBJ262152 ILD262151:ILF262152 IUZ262151:IVB262152 JEV262151:JEX262152 JOR262151:JOT262152 JYN262151:JYP262152 KIJ262151:KIL262152 KSF262151:KSH262152 LCB262151:LCD262152 LLX262151:LLZ262152 LVT262151:LVV262152 MFP262151:MFR262152 MPL262151:MPN262152 MZH262151:MZJ262152 NJD262151:NJF262152 NSZ262151:NTB262152 OCV262151:OCX262152 OMR262151:OMT262152 OWN262151:OWP262152 PGJ262151:PGL262152 PQF262151:PQH262152 QAB262151:QAD262152 QJX262151:QJZ262152 QTT262151:QTV262152 RDP262151:RDR262152 RNL262151:RNN262152 RXH262151:RXJ262152 SHD262151:SHF262152 SQZ262151:SRB262152 TAV262151:TAX262152 TKR262151:TKT262152 TUN262151:TUP262152 UEJ262151:UEL262152 UOF262151:UOH262152 UYB262151:UYD262152 VHX262151:VHZ262152 VRT262151:VRV262152 WBP262151:WBR262152 WLL262151:WLN262152 WVH262151:WVJ262152 G327687:I327688 IV327687:IX327688 SR327687:ST327688 ACN327687:ACP327688 AMJ327687:AML327688 AWF327687:AWH327688 BGB327687:BGD327688 BPX327687:BPZ327688 BZT327687:BZV327688 CJP327687:CJR327688 CTL327687:CTN327688 DDH327687:DDJ327688 DND327687:DNF327688 DWZ327687:DXB327688 EGV327687:EGX327688 EQR327687:EQT327688 FAN327687:FAP327688 FKJ327687:FKL327688 FUF327687:FUH327688 GEB327687:GED327688 GNX327687:GNZ327688 GXT327687:GXV327688 HHP327687:HHR327688 HRL327687:HRN327688 IBH327687:IBJ327688 ILD327687:ILF327688 IUZ327687:IVB327688 JEV327687:JEX327688 JOR327687:JOT327688 JYN327687:JYP327688 KIJ327687:KIL327688 KSF327687:KSH327688 LCB327687:LCD327688 LLX327687:LLZ327688 LVT327687:LVV327688 MFP327687:MFR327688 MPL327687:MPN327688 MZH327687:MZJ327688 NJD327687:NJF327688 NSZ327687:NTB327688 OCV327687:OCX327688 OMR327687:OMT327688 OWN327687:OWP327688 PGJ327687:PGL327688 PQF327687:PQH327688 QAB327687:QAD327688 QJX327687:QJZ327688 QTT327687:QTV327688 RDP327687:RDR327688 RNL327687:RNN327688 RXH327687:RXJ327688 SHD327687:SHF327688 SQZ327687:SRB327688 TAV327687:TAX327688 TKR327687:TKT327688 TUN327687:TUP327688 UEJ327687:UEL327688 UOF327687:UOH327688 UYB327687:UYD327688 VHX327687:VHZ327688 VRT327687:VRV327688 WBP327687:WBR327688 WLL327687:WLN327688 WVH327687:WVJ327688 G393223:I393224 IV393223:IX393224 SR393223:ST393224 ACN393223:ACP393224 AMJ393223:AML393224 AWF393223:AWH393224 BGB393223:BGD393224 BPX393223:BPZ393224 BZT393223:BZV393224 CJP393223:CJR393224 CTL393223:CTN393224 DDH393223:DDJ393224 DND393223:DNF393224 DWZ393223:DXB393224 EGV393223:EGX393224 EQR393223:EQT393224 FAN393223:FAP393224 FKJ393223:FKL393224 FUF393223:FUH393224 GEB393223:GED393224 GNX393223:GNZ393224 GXT393223:GXV393224 HHP393223:HHR393224 HRL393223:HRN393224 IBH393223:IBJ393224 ILD393223:ILF393224 IUZ393223:IVB393224 JEV393223:JEX393224 JOR393223:JOT393224 JYN393223:JYP393224 KIJ393223:KIL393224 KSF393223:KSH393224 LCB393223:LCD393224 LLX393223:LLZ393224 LVT393223:LVV393224 MFP393223:MFR393224 MPL393223:MPN393224 MZH393223:MZJ393224 NJD393223:NJF393224 NSZ393223:NTB393224 OCV393223:OCX393224 OMR393223:OMT393224 OWN393223:OWP393224 PGJ393223:PGL393224 PQF393223:PQH393224 QAB393223:QAD393224 QJX393223:QJZ393224 QTT393223:QTV393224 RDP393223:RDR393224 RNL393223:RNN393224 RXH393223:RXJ393224 SHD393223:SHF393224 SQZ393223:SRB393224 TAV393223:TAX393224 TKR393223:TKT393224 TUN393223:TUP393224 UEJ393223:UEL393224 UOF393223:UOH393224 UYB393223:UYD393224 VHX393223:VHZ393224 VRT393223:VRV393224 WBP393223:WBR393224 WLL393223:WLN393224 WVH393223:WVJ393224 G458759:I458760 IV458759:IX458760 SR458759:ST458760 ACN458759:ACP458760 AMJ458759:AML458760 AWF458759:AWH458760 BGB458759:BGD458760 BPX458759:BPZ458760 BZT458759:BZV458760 CJP458759:CJR458760 CTL458759:CTN458760 DDH458759:DDJ458760 DND458759:DNF458760 DWZ458759:DXB458760 EGV458759:EGX458760 EQR458759:EQT458760 FAN458759:FAP458760 FKJ458759:FKL458760 FUF458759:FUH458760 GEB458759:GED458760 GNX458759:GNZ458760 GXT458759:GXV458760 HHP458759:HHR458760 HRL458759:HRN458760 IBH458759:IBJ458760 ILD458759:ILF458760 IUZ458759:IVB458760 JEV458759:JEX458760 JOR458759:JOT458760 JYN458759:JYP458760 KIJ458759:KIL458760 KSF458759:KSH458760 LCB458759:LCD458760 LLX458759:LLZ458760 LVT458759:LVV458760 MFP458759:MFR458760 MPL458759:MPN458760 MZH458759:MZJ458760 NJD458759:NJF458760 NSZ458759:NTB458760 OCV458759:OCX458760 OMR458759:OMT458760 OWN458759:OWP458760 PGJ458759:PGL458760 PQF458759:PQH458760 QAB458759:QAD458760 QJX458759:QJZ458760 QTT458759:QTV458760 RDP458759:RDR458760 RNL458759:RNN458760 RXH458759:RXJ458760 SHD458759:SHF458760 SQZ458759:SRB458760 TAV458759:TAX458760 TKR458759:TKT458760 TUN458759:TUP458760 UEJ458759:UEL458760 UOF458759:UOH458760 UYB458759:UYD458760 VHX458759:VHZ458760 VRT458759:VRV458760 WBP458759:WBR458760 WLL458759:WLN458760 WVH458759:WVJ458760 G524295:I524296 IV524295:IX524296 SR524295:ST524296 ACN524295:ACP524296 AMJ524295:AML524296 AWF524295:AWH524296 BGB524295:BGD524296 BPX524295:BPZ524296 BZT524295:BZV524296 CJP524295:CJR524296 CTL524295:CTN524296 DDH524295:DDJ524296 DND524295:DNF524296 DWZ524295:DXB524296 EGV524295:EGX524296 EQR524295:EQT524296 FAN524295:FAP524296 FKJ524295:FKL524296 FUF524295:FUH524296 GEB524295:GED524296 GNX524295:GNZ524296 GXT524295:GXV524296 HHP524295:HHR524296 HRL524295:HRN524296 IBH524295:IBJ524296 ILD524295:ILF524296 IUZ524295:IVB524296 JEV524295:JEX524296 JOR524295:JOT524296 JYN524295:JYP524296 KIJ524295:KIL524296 KSF524295:KSH524296 LCB524295:LCD524296 LLX524295:LLZ524296 LVT524295:LVV524296 MFP524295:MFR524296 MPL524295:MPN524296 MZH524295:MZJ524296 NJD524295:NJF524296 NSZ524295:NTB524296 OCV524295:OCX524296 OMR524295:OMT524296 OWN524295:OWP524296 PGJ524295:PGL524296 PQF524295:PQH524296 QAB524295:QAD524296 QJX524295:QJZ524296 QTT524295:QTV524296 RDP524295:RDR524296 RNL524295:RNN524296 RXH524295:RXJ524296 SHD524295:SHF524296 SQZ524295:SRB524296 TAV524295:TAX524296 TKR524295:TKT524296 TUN524295:TUP524296 UEJ524295:UEL524296 UOF524295:UOH524296 UYB524295:UYD524296 VHX524295:VHZ524296 VRT524295:VRV524296 WBP524295:WBR524296 WLL524295:WLN524296 WVH524295:WVJ524296 G589831:I589832 IV589831:IX589832 SR589831:ST589832 ACN589831:ACP589832 AMJ589831:AML589832 AWF589831:AWH589832 BGB589831:BGD589832 BPX589831:BPZ589832 BZT589831:BZV589832 CJP589831:CJR589832 CTL589831:CTN589832 DDH589831:DDJ589832 DND589831:DNF589832 DWZ589831:DXB589832 EGV589831:EGX589832 EQR589831:EQT589832 FAN589831:FAP589832 FKJ589831:FKL589832 FUF589831:FUH589832 GEB589831:GED589832 GNX589831:GNZ589832 GXT589831:GXV589832 HHP589831:HHR589832 HRL589831:HRN589832 IBH589831:IBJ589832 ILD589831:ILF589832 IUZ589831:IVB589832 JEV589831:JEX589832 JOR589831:JOT589832 JYN589831:JYP589832 KIJ589831:KIL589832 KSF589831:KSH589832 LCB589831:LCD589832 LLX589831:LLZ589832 LVT589831:LVV589832 MFP589831:MFR589832 MPL589831:MPN589832 MZH589831:MZJ589832 NJD589831:NJF589832 NSZ589831:NTB589832 OCV589831:OCX589832 OMR589831:OMT589832 OWN589831:OWP589832 PGJ589831:PGL589832 PQF589831:PQH589832 QAB589831:QAD589832 QJX589831:QJZ589832 QTT589831:QTV589832 RDP589831:RDR589832 RNL589831:RNN589832 RXH589831:RXJ589832 SHD589831:SHF589832 SQZ589831:SRB589832 TAV589831:TAX589832 TKR589831:TKT589832 TUN589831:TUP589832 UEJ589831:UEL589832 UOF589831:UOH589832 UYB589831:UYD589832 VHX589831:VHZ589832 VRT589831:VRV589832 WBP589831:WBR589832 WLL589831:WLN589832 WVH589831:WVJ589832 G655367:I655368 IV655367:IX655368 SR655367:ST655368 ACN655367:ACP655368 AMJ655367:AML655368 AWF655367:AWH655368 BGB655367:BGD655368 BPX655367:BPZ655368 BZT655367:BZV655368 CJP655367:CJR655368 CTL655367:CTN655368 DDH655367:DDJ655368 DND655367:DNF655368 DWZ655367:DXB655368 EGV655367:EGX655368 EQR655367:EQT655368 FAN655367:FAP655368 FKJ655367:FKL655368 FUF655367:FUH655368 GEB655367:GED655368 GNX655367:GNZ655368 GXT655367:GXV655368 HHP655367:HHR655368 HRL655367:HRN655368 IBH655367:IBJ655368 ILD655367:ILF655368 IUZ655367:IVB655368 JEV655367:JEX655368 JOR655367:JOT655368 JYN655367:JYP655368 KIJ655367:KIL655368 KSF655367:KSH655368 LCB655367:LCD655368 LLX655367:LLZ655368 LVT655367:LVV655368 MFP655367:MFR655368 MPL655367:MPN655368 MZH655367:MZJ655368 NJD655367:NJF655368 NSZ655367:NTB655368 OCV655367:OCX655368 OMR655367:OMT655368 OWN655367:OWP655368 PGJ655367:PGL655368 PQF655367:PQH655368 QAB655367:QAD655368 QJX655367:QJZ655368 QTT655367:QTV655368 RDP655367:RDR655368 RNL655367:RNN655368 RXH655367:RXJ655368 SHD655367:SHF655368 SQZ655367:SRB655368 TAV655367:TAX655368 TKR655367:TKT655368 TUN655367:TUP655368 UEJ655367:UEL655368 UOF655367:UOH655368 UYB655367:UYD655368 VHX655367:VHZ655368 VRT655367:VRV655368 WBP655367:WBR655368 WLL655367:WLN655368 WVH655367:WVJ655368 G720903:I720904 IV720903:IX720904 SR720903:ST720904 ACN720903:ACP720904 AMJ720903:AML720904 AWF720903:AWH720904 BGB720903:BGD720904 BPX720903:BPZ720904 BZT720903:BZV720904 CJP720903:CJR720904 CTL720903:CTN720904 DDH720903:DDJ720904 DND720903:DNF720904 DWZ720903:DXB720904 EGV720903:EGX720904 EQR720903:EQT720904 FAN720903:FAP720904 FKJ720903:FKL720904 FUF720903:FUH720904 GEB720903:GED720904 GNX720903:GNZ720904 GXT720903:GXV720904 HHP720903:HHR720904 HRL720903:HRN720904 IBH720903:IBJ720904 ILD720903:ILF720904 IUZ720903:IVB720904 JEV720903:JEX720904 JOR720903:JOT720904 JYN720903:JYP720904 KIJ720903:KIL720904 KSF720903:KSH720904 LCB720903:LCD720904 LLX720903:LLZ720904 LVT720903:LVV720904 MFP720903:MFR720904 MPL720903:MPN720904 MZH720903:MZJ720904 NJD720903:NJF720904 NSZ720903:NTB720904 OCV720903:OCX720904 OMR720903:OMT720904 OWN720903:OWP720904 PGJ720903:PGL720904 PQF720903:PQH720904 QAB720903:QAD720904 QJX720903:QJZ720904 QTT720903:QTV720904 RDP720903:RDR720904 RNL720903:RNN720904 RXH720903:RXJ720904 SHD720903:SHF720904 SQZ720903:SRB720904 TAV720903:TAX720904 TKR720903:TKT720904 TUN720903:TUP720904 UEJ720903:UEL720904 UOF720903:UOH720904 UYB720903:UYD720904 VHX720903:VHZ720904 VRT720903:VRV720904 WBP720903:WBR720904 WLL720903:WLN720904 WVH720903:WVJ720904 G786439:I786440 IV786439:IX786440 SR786439:ST786440 ACN786439:ACP786440 AMJ786439:AML786440 AWF786439:AWH786440 BGB786439:BGD786440 BPX786439:BPZ786440 BZT786439:BZV786440 CJP786439:CJR786440 CTL786439:CTN786440 DDH786439:DDJ786440 DND786439:DNF786440 DWZ786439:DXB786440 EGV786439:EGX786440 EQR786439:EQT786440 FAN786439:FAP786440 FKJ786439:FKL786440 FUF786439:FUH786440 GEB786439:GED786440 GNX786439:GNZ786440 GXT786439:GXV786440 HHP786439:HHR786440 HRL786439:HRN786440 IBH786439:IBJ786440 ILD786439:ILF786440 IUZ786439:IVB786440 JEV786439:JEX786440 JOR786439:JOT786440 JYN786439:JYP786440 KIJ786439:KIL786440 KSF786439:KSH786440 LCB786439:LCD786440 LLX786439:LLZ786440 LVT786439:LVV786440 MFP786439:MFR786440 MPL786439:MPN786440 MZH786439:MZJ786440 NJD786439:NJF786440 NSZ786439:NTB786440 OCV786439:OCX786440 OMR786439:OMT786440 OWN786439:OWP786440 PGJ786439:PGL786440 PQF786439:PQH786440 QAB786439:QAD786440 QJX786439:QJZ786440 QTT786439:QTV786440 RDP786439:RDR786440 RNL786439:RNN786440 RXH786439:RXJ786440 SHD786439:SHF786440 SQZ786439:SRB786440 TAV786439:TAX786440 TKR786439:TKT786440 TUN786439:TUP786440 UEJ786439:UEL786440 UOF786439:UOH786440 UYB786439:UYD786440 VHX786439:VHZ786440 VRT786439:VRV786440 WBP786439:WBR786440 WLL786439:WLN786440 WVH786439:WVJ786440 G851975:I851976 IV851975:IX851976 SR851975:ST851976 ACN851975:ACP851976 AMJ851975:AML851976 AWF851975:AWH851976 BGB851975:BGD851976 BPX851975:BPZ851976 BZT851975:BZV851976 CJP851975:CJR851976 CTL851975:CTN851976 DDH851975:DDJ851976 DND851975:DNF851976 DWZ851975:DXB851976 EGV851975:EGX851976 EQR851975:EQT851976 FAN851975:FAP851976 FKJ851975:FKL851976 FUF851975:FUH851976 GEB851975:GED851976 GNX851975:GNZ851976 GXT851975:GXV851976 HHP851975:HHR851976 HRL851975:HRN851976 IBH851975:IBJ851976 ILD851975:ILF851976 IUZ851975:IVB851976 JEV851975:JEX851976 JOR851975:JOT851976 JYN851975:JYP851976 KIJ851975:KIL851976 KSF851975:KSH851976 LCB851975:LCD851976 LLX851975:LLZ851976 LVT851975:LVV851976 MFP851975:MFR851976 MPL851975:MPN851976 MZH851975:MZJ851976 NJD851975:NJF851976 NSZ851975:NTB851976 OCV851975:OCX851976 OMR851975:OMT851976 OWN851975:OWP851976 PGJ851975:PGL851976 PQF851975:PQH851976 QAB851975:QAD851976 QJX851975:QJZ851976 QTT851975:QTV851976 RDP851975:RDR851976 RNL851975:RNN851976 RXH851975:RXJ851976 SHD851975:SHF851976 SQZ851975:SRB851976 TAV851975:TAX851976 TKR851975:TKT851976 TUN851975:TUP851976 UEJ851975:UEL851976 UOF851975:UOH851976 UYB851975:UYD851976 VHX851975:VHZ851976 VRT851975:VRV851976 WBP851975:WBR851976 WLL851975:WLN851976 WVH851975:WVJ851976 G917511:I917512 IV917511:IX917512 SR917511:ST917512 ACN917511:ACP917512 AMJ917511:AML917512 AWF917511:AWH917512 BGB917511:BGD917512 BPX917511:BPZ917512 BZT917511:BZV917512 CJP917511:CJR917512 CTL917511:CTN917512 DDH917511:DDJ917512 DND917511:DNF917512 DWZ917511:DXB917512 EGV917511:EGX917512 EQR917511:EQT917512 FAN917511:FAP917512 FKJ917511:FKL917512 FUF917511:FUH917512 GEB917511:GED917512 GNX917511:GNZ917512 GXT917511:GXV917512 HHP917511:HHR917512 HRL917511:HRN917512 IBH917511:IBJ917512 ILD917511:ILF917512 IUZ917511:IVB917512 JEV917511:JEX917512 JOR917511:JOT917512 JYN917511:JYP917512 KIJ917511:KIL917512 KSF917511:KSH917512 LCB917511:LCD917512 LLX917511:LLZ917512 LVT917511:LVV917512 MFP917511:MFR917512 MPL917511:MPN917512 MZH917511:MZJ917512 NJD917511:NJF917512 NSZ917511:NTB917512 OCV917511:OCX917512 OMR917511:OMT917512 OWN917511:OWP917512 PGJ917511:PGL917512 PQF917511:PQH917512 QAB917511:QAD917512 QJX917511:QJZ917512 QTT917511:QTV917512 RDP917511:RDR917512 RNL917511:RNN917512 RXH917511:RXJ917512 SHD917511:SHF917512 SQZ917511:SRB917512 TAV917511:TAX917512 TKR917511:TKT917512 TUN917511:TUP917512 UEJ917511:UEL917512 UOF917511:UOH917512 UYB917511:UYD917512 VHX917511:VHZ917512 VRT917511:VRV917512 WBP917511:WBR917512 WLL917511:WLN917512 WVH917511:WVJ917512 G983047:I983048 IV983047:IX983048 SR983047:ST983048 ACN983047:ACP983048 AMJ983047:AML983048 AWF983047:AWH983048 BGB983047:BGD983048 BPX983047:BPZ983048 BZT983047:BZV983048 CJP983047:CJR983048 CTL983047:CTN983048 DDH983047:DDJ983048 DND983047:DNF983048 DWZ983047:DXB983048 EGV983047:EGX983048 EQR983047:EQT983048 FAN983047:FAP983048 FKJ983047:FKL983048 FUF983047:FUH983048 GEB983047:GED983048 GNX983047:GNZ983048 GXT983047:GXV983048 HHP983047:HHR983048 HRL983047:HRN983048 IBH983047:IBJ983048 ILD983047:ILF983048 IUZ983047:IVB983048 JEV983047:JEX983048 JOR983047:JOT983048 JYN983047:JYP983048 KIJ983047:KIL983048 KSF983047:KSH983048 LCB983047:LCD983048 LLX983047:LLZ983048 LVT983047:LVV983048 MFP983047:MFR983048 MPL983047:MPN983048 MZH983047:MZJ983048 NJD983047:NJF983048 NSZ983047:NTB983048 OCV983047:OCX983048 OMR983047:OMT983048 OWN983047:OWP983048 PGJ983047:PGL983048 PQF983047:PQH983048 QAB983047:QAD983048 QJX983047:QJZ983048 QTT983047:QTV983048 RDP983047:RDR983048 RNL983047:RNN983048 RXH983047:RXJ983048 SHD983047:SHF983048 SQZ983047:SRB983048 TAV983047:TAX983048 TKR983047:TKT983048 TUN983047:TUP983048 UEJ983047:UEL983048 UOF983047:UOH983048 UYB983047:UYD983048 VHX983047:VHZ983048 VRT983047:VRV983048 WBP983047:WBR983048 WLL983047:WLN983048 WVH983047:WVJ983048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K65543:M65544 IZ65543:JB65544 SV65543:SX65544 ACR65543:ACT65544 AMN65543:AMP65544 AWJ65543:AWL65544 BGF65543:BGH65544 BQB65543:BQD65544 BZX65543:BZZ65544 CJT65543:CJV65544 CTP65543:CTR65544 DDL65543:DDN65544 DNH65543:DNJ65544 DXD65543:DXF65544 EGZ65543:EHB65544 EQV65543:EQX65544 FAR65543:FAT65544 FKN65543:FKP65544 FUJ65543:FUL65544 GEF65543:GEH65544 GOB65543:GOD65544 GXX65543:GXZ65544 HHT65543:HHV65544 HRP65543:HRR65544 IBL65543:IBN65544 ILH65543:ILJ65544 IVD65543:IVF65544 JEZ65543:JFB65544 JOV65543:JOX65544 JYR65543:JYT65544 KIN65543:KIP65544 KSJ65543:KSL65544 LCF65543:LCH65544 LMB65543:LMD65544 LVX65543:LVZ65544 MFT65543:MFV65544 MPP65543:MPR65544 MZL65543:MZN65544 NJH65543:NJJ65544 NTD65543:NTF65544 OCZ65543:ODB65544 OMV65543:OMX65544 OWR65543:OWT65544 PGN65543:PGP65544 PQJ65543:PQL65544 QAF65543:QAH65544 QKB65543:QKD65544 QTX65543:QTZ65544 RDT65543:RDV65544 RNP65543:RNR65544 RXL65543:RXN65544 SHH65543:SHJ65544 SRD65543:SRF65544 TAZ65543:TBB65544 TKV65543:TKX65544 TUR65543:TUT65544 UEN65543:UEP65544 UOJ65543:UOL65544 UYF65543:UYH65544 VIB65543:VID65544 VRX65543:VRZ65544 WBT65543:WBV65544 WLP65543:WLR65544 WVL65543:WVN65544 K131079:M131080 IZ131079:JB131080 SV131079:SX131080 ACR131079:ACT131080 AMN131079:AMP131080 AWJ131079:AWL131080 BGF131079:BGH131080 BQB131079:BQD131080 BZX131079:BZZ131080 CJT131079:CJV131080 CTP131079:CTR131080 DDL131079:DDN131080 DNH131079:DNJ131080 DXD131079:DXF131080 EGZ131079:EHB131080 EQV131079:EQX131080 FAR131079:FAT131080 FKN131079:FKP131080 FUJ131079:FUL131080 GEF131079:GEH131080 GOB131079:GOD131080 GXX131079:GXZ131080 HHT131079:HHV131080 HRP131079:HRR131080 IBL131079:IBN131080 ILH131079:ILJ131080 IVD131079:IVF131080 JEZ131079:JFB131080 JOV131079:JOX131080 JYR131079:JYT131080 KIN131079:KIP131080 KSJ131079:KSL131080 LCF131079:LCH131080 LMB131079:LMD131080 LVX131079:LVZ131080 MFT131079:MFV131080 MPP131079:MPR131080 MZL131079:MZN131080 NJH131079:NJJ131080 NTD131079:NTF131080 OCZ131079:ODB131080 OMV131079:OMX131080 OWR131079:OWT131080 PGN131079:PGP131080 PQJ131079:PQL131080 QAF131079:QAH131080 QKB131079:QKD131080 QTX131079:QTZ131080 RDT131079:RDV131080 RNP131079:RNR131080 RXL131079:RXN131080 SHH131079:SHJ131080 SRD131079:SRF131080 TAZ131079:TBB131080 TKV131079:TKX131080 TUR131079:TUT131080 UEN131079:UEP131080 UOJ131079:UOL131080 UYF131079:UYH131080 VIB131079:VID131080 VRX131079:VRZ131080 WBT131079:WBV131080 WLP131079:WLR131080 WVL131079:WVN131080 K196615:M196616 IZ196615:JB196616 SV196615:SX196616 ACR196615:ACT196616 AMN196615:AMP196616 AWJ196615:AWL196616 BGF196615:BGH196616 BQB196615:BQD196616 BZX196615:BZZ196616 CJT196615:CJV196616 CTP196615:CTR196616 DDL196615:DDN196616 DNH196615:DNJ196616 DXD196615:DXF196616 EGZ196615:EHB196616 EQV196615:EQX196616 FAR196615:FAT196616 FKN196615:FKP196616 FUJ196615:FUL196616 GEF196615:GEH196616 GOB196615:GOD196616 GXX196615:GXZ196616 HHT196615:HHV196616 HRP196615:HRR196616 IBL196615:IBN196616 ILH196615:ILJ196616 IVD196615:IVF196616 JEZ196615:JFB196616 JOV196615:JOX196616 JYR196615:JYT196616 KIN196615:KIP196616 KSJ196615:KSL196616 LCF196615:LCH196616 LMB196615:LMD196616 LVX196615:LVZ196616 MFT196615:MFV196616 MPP196615:MPR196616 MZL196615:MZN196616 NJH196615:NJJ196616 NTD196615:NTF196616 OCZ196615:ODB196616 OMV196615:OMX196616 OWR196615:OWT196616 PGN196615:PGP196616 PQJ196615:PQL196616 QAF196615:QAH196616 QKB196615:QKD196616 QTX196615:QTZ196616 RDT196615:RDV196616 RNP196615:RNR196616 RXL196615:RXN196616 SHH196615:SHJ196616 SRD196615:SRF196616 TAZ196615:TBB196616 TKV196615:TKX196616 TUR196615:TUT196616 UEN196615:UEP196616 UOJ196615:UOL196616 UYF196615:UYH196616 VIB196615:VID196616 VRX196615:VRZ196616 WBT196615:WBV196616 WLP196615:WLR196616 WVL196615:WVN196616 K262151:M262152 IZ262151:JB262152 SV262151:SX262152 ACR262151:ACT262152 AMN262151:AMP262152 AWJ262151:AWL262152 BGF262151:BGH262152 BQB262151:BQD262152 BZX262151:BZZ262152 CJT262151:CJV262152 CTP262151:CTR262152 DDL262151:DDN262152 DNH262151:DNJ262152 DXD262151:DXF262152 EGZ262151:EHB262152 EQV262151:EQX262152 FAR262151:FAT262152 FKN262151:FKP262152 FUJ262151:FUL262152 GEF262151:GEH262152 GOB262151:GOD262152 GXX262151:GXZ262152 HHT262151:HHV262152 HRP262151:HRR262152 IBL262151:IBN262152 ILH262151:ILJ262152 IVD262151:IVF262152 JEZ262151:JFB262152 JOV262151:JOX262152 JYR262151:JYT262152 KIN262151:KIP262152 KSJ262151:KSL262152 LCF262151:LCH262152 LMB262151:LMD262152 LVX262151:LVZ262152 MFT262151:MFV262152 MPP262151:MPR262152 MZL262151:MZN262152 NJH262151:NJJ262152 NTD262151:NTF262152 OCZ262151:ODB262152 OMV262151:OMX262152 OWR262151:OWT262152 PGN262151:PGP262152 PQJ262151:PQL262152 QAF262151:QAH262152 QKB262151:QKD262152 QTX262151:QTZ262152 RDT262151:RDV262152 RNP262151:RNR262152 RXL262151:RXN262152 SHH262151:SHJ262152 SRD262151:SRF262152 TAZ262151:TBB262152 TKV262151:TKX262152 TUR262151:TUT262152 UEN262151:UEP262152 UOJ262151:UOL262152 UYF262151:UYH262152 VIB262151:VID262152 VRX262151:VRZ262152 WBT262151:WBV262152 WLP262151:WLR262152 WVL262151:WVN262152 K327687:M327688 IZ327687:JB327688 SV327687:SX327688 ACR327687:ACT327688 AMN327687:AMP327688 AWJ327687:AWL327688 BGF327687:BGH327688 BQB327687:BQD327688 BZX327687:BZZ327688 CJT327687:CJV327688 CTP327687:CTR327688 DDL327687:DDN327688 DNH327687:DNJ327688 DXD327687:DXF327688 EGZ327687:EHB327688 EQV327687:EQX327688 FAR327687:FAT327688 FKN327687:FKP327688 FUJ327687:FUL327688 GEF327687:GEH327688 GOB327687:GOD327688 GXX327687:GXZ327688 HHT327687:HHV327688 HRP327687:HRR327688 IBL327687:IBN327688 ILH327687:ILJ327688 IVD327687:IVF327688 JEZ327687:JFB327688 JOV327687:JOX327688 JYR327687:JYT327688 KIN327687:KIP327688 KSJ327687:KSL327688 LCF327687:LCH327688 LMB327687:LMD327688 LVX327687:LVZ327688 MFT327687:MFV327688 MPP327687:MPR327688 MZL327687:MZN327688 NJH327687:NJJ327688 NTD327687:NTF327688 OCZ327687:ODB327688 OMV327687:OMX327688 OWR327687:OWT327688 PGN327687:PGP327688 PQJ327687:PQL327688 QAF327687:QAH327688 QKB327687:QKD327688 QTX327687:QTZ327688 RDT327687:RDV327688 RNP327687:RNR327688 RXL327687:RXN327688 SHH327687:SHJ327688 SRD327687:SRF327688 TAZ327687:TBB327688 TKV327687:TKX327688 TUR327687:TUT327688 UEN327687:UEP327688 UOJ327687:UOL327688 UYF327687:UYH327688 VIB327687:VID327688 VRX327687:VRZ327688 WBT327687:WBV327688 WLP327687:WLR327688 WVL327687:WVN327688 K393223:M393224 IZ393223:JB393224 SV393223:SX393224 ACR393223:ACT393224 AMN393223:AMP393224 AWJ393223:AWL393224 BGF393223:BGH393224 BQB393223:BQD393224 BZX393223:BZZ393224 CJT393223:CJV393224 CTP393223:CTR393224 DDL393223:DDN393224 DNH393223:DNJ393224 DXD393223:DXF393224 EGZ393223:EHB393224 EQV393223:EQX393224 FAR393223:FAT393224 FKN393223:FKP393224 FUJ393223:FUL393224 GEF393223:GEH393224 GOB393223:GOD393224 GXX393223:GXZ393224 HHT393223:HHV393224 HRP393223:HRR393224 IBL393223:IBN393224 ILH393223:ILJ393224 IVD393223:IVF393224 JEZ393223:JFB393224 JOV393223:JOX393224 JYR393223:JYT393224 KIN393223:KIP393224 KSJ393223:KSL393224 LCF393223:LCH393224 LMB393223:LMD393224 LVX393223:LVZ393224 MFT393223:MFV393224 MPP393223:MPR393224 MZL393223:MZN393224 NJH393223:NJJ393224 NTD393223:NTF393224 OCZ393223:ODB393224 OMV393223:OMX393224 OWR393223:OWT393224 PGN393223:PGP393224 PQJ393223:PQL393224 QAF393223:QAH393224 QKB393223:QKD393224 QTX393223:QTZ393224 RDT393223:RDV393224 RNP393223:RNR393224 RXL393223:RXN393224 SHH393223:SHJ393224 SRD393223:SRF393224 TAZ393223:TBB393224 TKV393223:TKX393224 TUR393223:TUT393224 UEN393223:UEP393224 UOJ393223:UOL393224 UYF393223:UYH393224 VIB393223:VID393224 VRX393223:VRZ393224 WBT393223:WBV393224 WLP393223:WLR393224 WVL393223:WVN393224 K458759:M458760 IZ458759:JB458760 SV458759:SX458760 ACR458759:ACT458760 AMN458759:AMP458760 AWJ458759:AWL458760 BGF458759:BGH458760 BQB458759:BQD458760 BZX458759:BZZ458760 CJT458759:CJV458760 CTP458759:CTR458760 DDL458759:DDN458760 DNH458759:DNJ458760 DXD458759:DXF458760 EGZ458759:EHB458760 EQV458759:EQX458760 FAR458759:FAT458760 FKN458759:FKP458760 FUJ458759:FUL458760 GEF458759:GEH458760 GOB458759:GOD458760 GXX458759:GXZ458760 HHT458759:HHV458760 HRP458759:HRR458760 IBL458759:IBN458760 ILH458759:ILJ458760 IVD458759:IVF458760 JEZ458759:JFB458760 JOV458759:JOX458760 JYR458759:JYT458760 KIN458759:KIP458760 KSJ458759:KSL458760 LCF458759:LCH458760 LMB458759:LMD458760 LVX458759:LVZ458760 MFT458759:MFV458760 MPP458759:MPR458760 MZL458759:MZN458760 NJH458759:NJJ458760 NTD458759:NTF458760 OCZ458759:ODB458760 OMV458759:OMX458760 OWR458759:OWT458760 PGN458759:PGP458760 PQJ458759:PQL458760 QAF458759:QAH458760 QKB458759:QKD458760 QTX458759:QTZ458760 RDT458759:RDV458760 RNP458759:RNR458760 RXL458759:RXN458760 SHH458759:SHJ458760 SRD458759:SRF458760 TAZ458759:TBB458760 TKV458759:TKX458760 TUR458759:TUT458760 UEN458759:UEP458760 UOJ458759:UOL458760 UYF458759:UYH458760 VIB458759:VID458760 VRX458759:VRZ458760 WBT458759:WBV458760 WLP458759:WLR458760 WVL458759:WVN458760 K524295:M524296 IZ524295:JB524296 SV524295:SX524296 ACR524295:ACT524296 AMN524295:AMP524296 AWJ524295:AWL524296 BGF524295:BGH524296 BQB524295:BQD524296 BZX524295:BZZ524296 CJT524295:CJV524296 CTP524295:CTR524296 DDL524295:DDN524296 DNH524295:DNJ524296 DXD524295:DXF524296 EGZ524295:EHB524296 EQV524295:EQX524296 FAR524295:FAT524296 FKN524295:FKP524296 FUJ524295:FUL524296 GEF524295:GEH524296 GOB524295:GOD524296 GXX524295:GXZ524296 HHT524295:HHV524296 HRP524295:HRR524296 IBL524295:IBN524296 ILH524295:ILJ524296 IVD524295:IVF524296 JEZ524295:JFB524296 JOV524295:JOX524296 JYR524295:JYT524296 KIN524295:KIP524296 KSJ524295:KSL524296 LCF524295:LCH524296 LMB524295:LMD524296 LVX524295:LVZ524296 MFT524295:MFV524296 MPP524295:MPR524296 MZL524295:MZN524296 NJH524295:NJJ524296 NTD524295:NTF524296 OCZ524295:ODB524296 OMV524295:OMX524296 OWR524295:OWT524296 PGN524295:PGP524296 PQJ524295:PQL524296 QAF524295:QAH524296 QKB524295:QKD524296 QTX524295:QTZ524296 RDT524295:RDV524296 RNP524295:RNR524296 RXL524295:RXN524296 SHH524295:SHJ524296 SRD524295:SRF524296 TAZ524295:TBB524296 TKV524295:TKX524296 TUR524295:TUT524296 UEN524295:UEP524296 UOJ524295:UOL524296 UYF524295:UYH524296 VIB524295:VID524296 VRX524295:VRZ524296 WBT524295:WBV524296 WLP524295:WLR524296 WVL524295:WVN524296 K589831:M589832 IZ589831:JB589832 SV589831:SX589832 ACR589831:ACT589832 AMN589831:AMP589832 AWJ589831:AWL589832 BGF589831:BGH589832 BQB589831:BQD589832 BZX589831:BZZ589832 CJT589831:CJV589832 CTP589831:CTR589832 DDL589831:DDN589832 DNH589831:DNJ589832 DXD589831:DXF589832 EGZ589831:EHB589832 EQV589831:EQX589832 FAR589831:FAT589832 FKN589831:FKP589832 FUJ589831:FUL589832 GEF589831:GEH589832 GOB589831:GOD589832 GXX589831:GXZ589832 HHT589831:HHV589832 HRP589831:HRR589832 IBL589831:IBN589832 ILH589831:ILJ589832 IVD589831:IVF589832 JEZ589831:JFB589832 JOV589831:JOX589832 JYR589831:JYT589832 KIN589831:KIP589832 KSJ589831:KSL589832 LCF589831:LCH589832 LMB589831:LMD589832 LVX589831:LVZ589832 MFT589831:MFV589832 MPP589831:MPR589832 MZL589831:MZN589832 NJH589831:NJJ589832 NTD589831:NTF589832 OCZ589831:ODB589832 OMV589831:OMX589832 OWR589831:OWT589832 PGN589831:PGP589832 PQJ589831:PQL589832 QAF589831:QAH589832 QKB589831:QKD589832 QTX589831:QTZ589832 RDT589831:RDV589832 RNP589831:RNR589832 RXL589831:RXN589832 SHH589831:SHJ589832 SRD589831:SRF589832 TAZ589831:TBB589832 TKV589831:TKX589832 TUR589831:TUT589832 UEN589831:UEP589832 UOJ589831:UOL589832 UYF589831:UYH589832 VIB589831:VID589832 VRX589831:VRZ589832 WBT589831:WBV589832 WLP589831:WLR589832 WVL589831:WVN589832 K655367:M655368 IZ655367:JB655368 SV655367:SX655368 ACR655367:ACT655368 AMN655367:AMP655368 AWJ655367:AWL655368 BGF655367:BGH655368 BQB655367:BQD655368 BZX655367:BZZ655368 CJT655367:CJV655368 CTP655367:CTR655368 DDL655367:DDN655368 DNH655367:DNJ655368 DXD655367:DXF655368 EGZ655367:EHB655368 EQV655367:EQX655368 FAR655367:FAT655368 FKN655367:FKP655368 FUJ655367:FUL655368 GEF655367:GEH655368 GOB655367:GOD655368 GXX655367:GXZ655368 HHT655367:HHV655368 HRP655367:HRR655368 IBL655367:IBN655368 ILH655367:ILJ655368 IVD655367:IVF655368 JEZ655367:JFB655368 JOV655367:JOX655368 JYR655367:JYT655368 KIN655367:KIP655368 KSJ655367:KSL655368 LCF655367:LCH655368 LMB655367:LMD655368 LVX655367:LVZ655368 MFT655367:MFV655368 MPP655367:MPR655368 MZL655367:MZN655368 NJH655367:NJJ655368 NTD655367:NTF655368 OCZ655367:ODB655368 OMV655367:OMX655368 OWR655367:OWT655368 PGN655367:PGP655368 PQJ655367:PQL655368 QAF655367:QAH655368 QKB655367:QKD655368 QTX655367:QTZ655368 RDT655367:RDV655368 RNP655367:RNR655368 RXL655367:RXN655368 SHH655367:SHJ655368 SRD655367:SRF655368 TAZ655367:TBB655368 TKV655367:TKX655368 TUR655367:TUT655368 UEN655367:UEP655368 UOJ655367:UOL655368 UYF655367:UYH655368 VIB655367:VID655368 VRX655367:VRZ655368 WBT655367:WBV655368 WLP655367:WLR655368 WVL655367:WVN655368 K720903:M720904 IZ720903:JB720904 SV720903:SX720904 ACR720903:ACT720904 AMN720903:AMP720904 AWJ720903:AWL720904 BGF720903:BGH720904 BQB720903:BQD720904 BZX720903:BZZ720904 CJT720903:CJV720904 CTP720903:CTR720904 DDL720903:DDN720904 DNH720903:DNJ720904 DXD720903:DXF720904 EGZ720903:EHB720904 EQV720903:EQX720904 FAR720903:FAT720904 FKN720903:FKP720904 FUJ720903:FUL720904 GEF720903:GEH720904 GOB720903:GOD720904 GXX720903:GXZ720904 HHT720903:HHV720904 HRP720903:HRR720904 IBL720903:IBN720904 ILH720903:ILJ720904 IVD720903:IVF720904 JEZ720903:JFB720904 JOV720903:JOX720904 JYR720903:JYT720904 KIN720903:KIP720904 KSJ720903:KSL720904 LCF720903:LCH720904 LMB720903:LMD720904 LVX720903:LVZ720904 MFT720903:MFV720904 MPP720903:MPR720904 MZL720903:MZN720904 NJH720903:NJJ720904 NTD720903:NTF720904 OCZ720903:ODB720904 OMV720903:OMX720904 OWR720903:OWT720904 PGN720903:PGP720904 PQJ720903:PQL720904 QAF720903:QAH720904 QKB720903:QKD720904 QTX720903:QTZ720904 RDT720903:RDV720904 RNP720903:RNR720904 RXL720903:RXN720904 SHH720903:SHJ720904 SRD720903:SRF720904 TAZ720903:TBB720904 TKV720903:TKX720904 TUR720903:TUT720904 UEN720903:UEP720904 UOJ720903:UOL720904 UYF720903:UYH720904 VIB720903:VID720904 VRX720903:VRZ720904 WBT720903:WBV720904 WLP720903:WLR720904 WVL720903:WVN720904 K786439:M786440 IZ786439:JB786440 SV786439:SX786440 ACR786439:ACT786440 AMN786439:AMP786440 AWJ786439:AWL786440 BGF786439:BGH786440 BQB786439:BQD786440 BZX786439:BZZ786440 CJT786439:CJV786440 CTP786439:CTR786440 DDL786439:DDN786440 DNH786439:DNJ786440 DXD786439:DXF786440 EGZ786439:EHB786440 EQV786439:EQX786440 FAR786439:FAT786440 FKN786439:FKP786440 FUJ786439:FUL786440 GEF786439:GEH786440 GOB786439:GOD786440 GXX786439:GXZ786440 HHT786439:HHV786440 HRP786439:HRR786440 IBL786439:IBN786440 ILH786439:ILJ786440 IVD786439:IVF786440 JEZ786439:JFB786440 JOV786439:JOX786440 JYR786439:JYT786440 KIN786439:KIP786440 KSJ786439:KSL786440 LCF786439:LCH786440 LMB786439:LMD786440 LVX786439:LVZ786440 MFT786439:MFV786440 MPP786439:MPR786440 MZL786439:MZN786440 NJH786439:NJJ786440 NTD786439:NTF786440 OCZ786439:ODB786440 OMV786439:OMX786440 OWR786439:OWT786440 PGN786439:PGP786440 PQJ786439:PQL786440 QAF786439:QAH786440 QKB786439:QKD786440 QTX786439:QTZ786440 RDT786439:RDV786440 RNP786439:RNR786440 RXL786439:RXN786440 SHH786439:SHJ786440 SRD786439:SRF786440 TAZ786439:TBB786440 TKV786439:TKX786440 TUR786439:TUT786440 UEN786439:UEP786440 UOJ786439:UOL786440 UYF786439:UYH786440 VIB786439:VID786440 VRX786439:VRZ786440 WBT786439:WBV786440 WLP786439:WLR786440 WVL786439:WVN786440 K851975:M851976 IZ851975:JB851976 SV851975:SX851976 ACR851975:ACT851976 AMN851975:AMP851976 AWJ851975:AWL851976 BGF851975:BGH851976 BQB851975:BQD851976 BZX851975:BZZ851976 CJT851975:CJV851976 CTP851975:CTR851976 DDL851975:DDN851976 DNH851975:DNJ851976 DXD851975:DXF851976 EGZ851975:EHB851976 EQV851975:EQX851976 FAR851975:FAT851976 FKN851975:FKP851976 FUJ851975:FUL851976 GEF851975:GEH851976 GOB851975:GOD851976 GXX851975:GXZ851976 HHT851975:HHV851976 HRP851975:HRR851976 IBL851975:IBN851976 ILH851975:ILJ851976 IVD851975:IVF851976 JEZ851975:JFB851976 JOV851975:JOX851976 JYR851975:JYT851976 KIN851975:KIP851976 KSJ851975:KSL851976 LCF851975:LCH851976 LMB851975:LMD851976 LVX851975:LVZ851976 MFT851975:MFV851976 MPP851975:MPR851976 MZL851975:MZN851976 NJH851975:NJJ851976 NTD851975:NTF851976 OCZ851975:ODB851976 OMV851975:OMX851976 OWR851975:OWT851976 PGN851975:PGP851976 PQJ851975:PQL851976 QAF851975:QAH851976 QKB851975:QKD851976 QTX851975:QTZ851976 RDT851975:RDV851976 RNP851975:RNR851976 RXL851975:RXN851976 SHH851975:SHJ851976 SRD851975:SRF851976 TAZ851975:TBB851976 TKV851975:TKX851976 TUR851975:TUT851976 UEN851975:UEP851976 UOJ851975:UOL851976 UYF851975:UYH851976 VIB851975:VID851976 VRX851975:VRZ851976 WBT851975:WBV851976 WLP851975:WLR851976 WVL851975:WVN851976 K917511:M917512 IZ917511:JB917512 SV917511:SX917512 ACR917511:ACT917512 AMN917511:AMP917512 AWJ917511:AWL917512 BGF917511:BGH917512 BQB917511:BQD917512 BZX917511:BZZ917512 CJT917511:CJV917512 CTP917511:CTR917512 DDL917511:DDN917512 DNH917511:DNJ917512 DXD917511:DXF917512 EGZ917511:EHB917512 EQV917511:EQX917512 FAR917511:FAT917512 FKN917511:FKP917512 FUJ917511:FUL917512 GEF917511:GEH917512 GOB917511:GOD917512 GXX917511:GXZ917512 HHT917511:HHV917512 HRP917511:HRR917512 IBL917511:IBN917512 ILH917511:ILJ917512 IVD917511:IVF917512 JEZ917511:JFB917512 JOV917511:JOX917512 JYR917511:JYT917512 KIN917511:KIP917512 KSJ917511:KSL917512 LCF917511:LCH917512 LMB917511:LMD917512 LVX917511:LVZ917512 MFT917511:MFV917512 MPP917511:MPR917512 MZL917511:MZN917512 NJH917511:NJJ917512 NTD917511:NTF917512 OCZ917511:ODB917512 OMV917511:OMX917512 OWR917511:OWT917512 PGN917511:PGP917512 PQJ917511:PQL917512 QAF917511:QAH917512 QKB917511:QKD917512 QTX917511:QTZ917512 RDT917511:RDV917512 RNP917511:RNR917512 RXL917511:RXN917512 SHH917511:SHJ917512 SRD917511:SRF917512 TAZ917511:TBB917512 TKV917511:TKX917512 TUR917511:TUT917512 UEN917511:UEP917512 UOJ917511:UOL917512 UYF917511:UYH917512 VIB917511:VID917512 VRX917511:VRZ917512 WBT917511:WBV917512 WLP917511:WLR917512 WVL917511:WVN917512 K983047:M983048 IZ983047:JB983048 SV983047:SX983048 ACR983047:ACT983048 AMN983047:AMP983048 AWJ983047:AWL983048 BGF983047:BGH983048 BQB983047:BQD983048 BZX983047:BZZ983048 CJT983047:CJV983048 CTP983047:CTR983048 DDL983047:DDN983048 DNH983047:DNJ983048 DXD983047:DXF983048 EGZ983047:EHB983048 EQV983047:EQX983048 FAR983047:FAT983048 FKN983047:FKP983048 FUJ983047:FUL983048 GEF983047:GEH983048 GOB983047:GOD983048 GXX983047:GXZ983048 HHT983047:HHV983048 HRP983047:HRR983048 IBL983047:IBN983048 ILH983047:ILJ983048 IVD983047:IVF983048 JEZ983047:JFB983048 JOV983047:JOX983048 JYR983047:JYT983048 KIN983047:KIP983048 KSJ983047:KSL983048 LCF983047:LCH983048 LMB983047:LMD983048 LVX983047:LVZ983048 MFT983047:MFV983048 MPP983047:MPR983048 MZL983047:MZN983048 NJH983047:NJJ983048 NTD983047:NTF983048 OCZ983047:ODB983048 OMV983047:OMX983048 OWR983047:OWT983048 PGN983047:PGP983048 PQJ983047:PQL983048 QAF983047:QAH983048 QKB983047:QKD983048 QTX983047:QTZ983048 RDT983047:RDV983048 RNP983047:RNR983048 RXL983047:RXN983048 SHH983047:SHJ983048 SRD983047:SRF983048 TAZ983047:TBB983048 TKV983047:TKX983048 TUR983047:TUT983048 UEN983047:UEP983048 UOJ983047:UOL983048 UYF983047:UYH983048 VIB983047:VID983048 VRX983047:VRZ983048 WBT983047:WBV983048 WLP983047:WLR983048 WVL983047:WVN983048 E65540:F65544 IT65540:IU65544 SP65540:SQ65544 ACL65540:ACM65544 AMH65540:AMI65544 AWD65540:AWE65544 BFZ65540:BGA65544 BPV65540:BPW65544 BZR65540:BZS65544 CJN65540:CJO65544 CTJ65540:CTK65544 DDF65540:DDG65544 DNB65540:DNC65544 DWX65540:DWY65544 EGT65540:EGU65544 EQP65540:EQQ65544 FAL65540:FAM65544 FKH65540:FKI65544 FUD65540:FUE65544 GDZ65540:GEA65544 GNV65540:GNW65544 GXR65540:GXS65544 HHN65540:HHO65544 HRJ65540:HRK65544 IBF65540:IBG65544 ILB65540:ILC65544 IUX65540:IUY65544 JET65540:JEU65544 JOP65540:JOQ65544 JYL65540:JYM65544 KIH65540:KII65544 KSD65540:KSE65544 LBZ65540:LCA65544 LLV65540:LLW65544 LVR65540:LVS65544 MFN65540:MFO65544 MPJ65540:MPK65544 MZF65540:MZG65544 NJB65540:NJC65544 NSX65540:NSY65544 OCT65540:OCU65544 OMP65540:OMQ65544 OWL65540:OWM65544 PGH65540:PGI65544 PQD65540:PQE65544 PZZ65540:QAA65544 QJV65540:QJW65544 QTR65540:QTS65544 RDN65540:RDO65544 RNJ65540:RNK65544 RXF65540:RXG65544 SHB65540:SHC65544 SQX65540:SQY65544 TAT65540:TAU65544 TKP65540:TKQ65544 TUL65540:TUM65544 UEH65540:UEI65544 UOD65540:UOE65544 UXZ65540:UYA65544 VHV65540:VHW65544 VRR65540:VRS65544 WBN65540:WBO65544 WLJ65540:WLK65544 WVF65540:WVG65544 E131076:F131080 IT131076:IU131080 SP131076:SQ131080 ACL131076:ACM131080 AMH131076:AMI131080 AWD131076:AWE131080 BFZ131076:BGA131080 BPV131076:BPW131080 BZR131076:BZS131080 CJN131076:CJO131080 CTJ131076:CTK131080 DDF131076:DDG131080 DNB131076:DNC131080 DWX131076:DWY131080 EGT131076:EGU131080 EQP131076:EQQ131080 FAL131076:FAM131080 FKH131076:FKI131080 FUD131076:FUE131080 GDZ131076:GEA131080 GNV131076:GNW131080 GXR131076:GXS131080 HHN131076:HHO131080 HRJ131076:HRK131080 IBF131076:IBG131080 ILB131076:ILC131080 IUX131076:IUY131080 JET131076:JEU131080 JOP131076:JOQ131080 JYL131076:JYM131080 KIH131076:KII131080 KSD131076:KSE131080 LBZ131076:LCA131080 LLV131076:LLW131080 LVR131076:LVS131080 MFN131076:MFO131080 MPJ131076:MPK131080 MZF131076:MZG131080 NJB131076:NJC131080 NSX131076:NSY131080 OCT131076:OCU131080 OMP131076:OMQ131080 OWL131076:OWM131080 PGH131076:PGI131080 PQD131076:PQE131080 PZZ131076:QAA131080 QJV131076:QJW131080 QTR131076:QTS131080 RDN131076:RDO131080 RNJ131076:RNK131080 RXF131076:RXG131080 SHB131076:SHC131080 SQX131076:SQY131080 TAT131076:TAU131080 TKP131076:TKQ131080 TUL131076:TUM131080 UEH131076:UEI131080 UOD131076:UOE131080 UXZ131076:UYA131080 VHV131076:VHW131080 VRR131076:VRS131080 WBN131076:WBO131080 WLJ131076:WLK131080 WVF131076:WVG131080 E196612:F196616 IT196612:IU196616 SP196612:SQ196616 ACL196612:ACM196616 AMH196612:AMI196616 AWD196612:AWE196616 BFZ196612:BGA196616 BPV196612:BPW196616 BZR196612:BZS196616 CJN196612:CJO196616 CTJ196612:CTK196616 DDF196612:DDG196616 DNB196612:DNC196616 DWX196612:DWY196616 EGT196612:EGU196616 EQP196612:EQQ196616 FAL196612:FAM196616 FKH196612:FKI196616 FUD196612:FUE196616 GDZ196612:GEA196616 GNV196612:GNW196616 GXR196612:GXS196616 HHN196612:HHO196616 HRJ196612:HRK196616 IBF196612:IBG196616 ILB196612:ILC196616 IUX196612:IUY196616 JET196612:JEU196616 JOP196612:JOQ196616 JYL196612:JYM196616 KIH196612:KII196616 KSD196612:KSE196616 LBZ196612:LCA196616 LLV196612:LLW196616 LVR196612:LVS196616 MFN196612:MFO196616 MPJ196612:MPK196616 MZF196612:MZG196616 NJB196612:NJC196616 NSX196612:NSY196616 OCT196612:OCU196616 OMP196612:OMQ196616 OWL196612:OWM196616 PGH196612:PGI196616 PQD196612:PQE196616 PZZ196612:QAA196616 QJV196612:QJW196616 QTR196612:QTS196616 RDN196612:RDO196616 RNJ196612:RNK196616 RXF196612:RXG196616 SHB196612:SHC196616 SQX196612:SQY196616 TAT196612:TAU196616 TKP196612:TKQ196616 TUL196612:TUM196616 UEH196612:UEI196616 UOD196612:UOE196616 UXZ196612:UYA196616 VHV196612:VHW196616 VRR196612:VRS196616 WBN196612:WBO196616 WLJ196612:WLK196616 WVF196612:WVG196616 E262148:F262152 IT262148:IU262152 SP262148:SQ262152 ACL262148:ACM262152 AMH262148:AMI262152 AWD262148:AWE262152 BFZ262148:BGA262152 BPV262148:BPW262152 BZR262148:BZS262152 CJN262148:CJO262152 CTJ262148:CTK262152 DDF262148:DDG262152 DNB262148:DNC262152 DWX262148:DWY262152 EGT262148:EGU262152 EQP262148:EQQ262152 FAL262148:FAM262152 FKH262148:FKI262152 FUD262148:FUE262152 GDZ262148:GEA262152 GNV262148:GNW262152 GXR262148:GXS262152 HHN262148:HHO262152 HRJ262148:HRK262152 IBF262148:IBG262152 ILB262148:ILC262152 IUX262148:IUY262152 JET262148:JEU262152 JOP262148:JOQ262152 JYL262148:JYM262152 KIH262148:KII262152 KSD262148:KSE262152 LBZ262148:LCA262152 LLV262148:LLW262152 LVR262148:LVS262152 MFN262148:MFO262152 MPJ262148:MPK262152 MZF262148:MZG262152 NJB262148:NJC262152 NSX262148:NSY262152 OCT262148:OCU262152 OMP262148:OMQ262152 OWL262148:OWM262152 PGH262148:PGI262152 PQD262148:PQE262152 PZZ262148:QAA262152 QJV262148:QJW262152 QTR262148:QTS262152 RDN262148:RDO262152 RNJ262148:RNK262152 RXF262148:RXG262152 SHB262148:SHC262152 SQX262148:SQY262152 TAT262148:TAU262152 TKP262148:TKQ262152 TUL262148:TUM262152 UEH262148:UEI262152 UOD262148:UOE262152 UXZ262148:UYA262152 VHV262148:VHW262152 VRR262148:VRS262152 WBN262148:WBO262152 WLJ262148:WLK262152 WVF262148:WVG262152 E327684:F327688 IT327684:IU327688 SP327684:SQ327688 ACL327684:ACM327688 AMH327684:AMI327688 AWD327684:AWE327688 BFZ327684:BGA327688 BPV327684:BPW327688 BZR327684:BZS327688 CJN327684:CJO327688 CTJ327684:CTK327688 DDF327684:DDG327688 DNB327684:DNC327688 DWX327684:DWY327688 EGT327684:EGU327688 EQP327684:EQQ327688 FAL327684:FAM327688 FKH327684:FKI327688 FUD327684:FUE327688 GDZ327684:GEA327688 GNV327684:GNW327688 GXR327684:GXS327688 HHN327684:HHO327688 HRJ327684:HRK327688 IBF327684:IBG327688 ILB327684:ILC327688 IUX327684:IUY327688 JET327684:JEU327688 JOP327684:JOQ327688 JYL327684:JYM327688 KIH327684:KII327688 KSD327684:KSE327688 LBZ327684:LCA327688 LLV327684:LLW327688 LVR327684:LVS327688 MFN327684:MFO327688 MPJ327684:MPK327688 MZF327684:MZG327688 NJB327684:NJC327688 NSX327684:NSY327688 OCT327684:OCU327688 OMP327684:OMQ327688 OWL327684:OWM327688 PGH327684:PGI327688 PQD327684:PQE327688 PZZ327684:QAA327688 QJV327684:QJW327688 QTR327684:QTS327688 RDN327684:RDO327688 RNJ327684:RNK327688 RXF327684:RXG327688 SHB327684:SHC327688 SQX327684:SQY327688 TAT327684:TAU327688 TKP327684:TKQ327688 TUL327684:TUM327688 UEH327684:UEI327688 UOD327684:UOE327688 UXZ327684:UYA327688 VHV327684:VHW327688 VRR327684:VRS327688 WBN327684:WBO327688 WLJ327684:WLK327688 WVF327684:WVG327688 E393220:F393224 IT393220:IU393224 SP393220:SQ393224 ACL393220:ACM393224 AMH393220:AMI393224 AWD393220:AWE393224 BFZ393220:BGA393224 BPV393220:BPW393224 BZR393220:BZS393224 CJN393220:CJO393224 CTJ393220:CTK393224 DDF393220:DDG393224 DNB393220:DNC393224 DWX393220:DWY393224 EGT393220:EGU393224 EQP393220:EQQ393224 FAL393220:FAM393224 FKH393220:FKI393224 FUD393220:FUE393224 GDZ393220:GEA393224 GNV393220:GNW393224 GXR393220:GXS393224 HHN393220:HHO393224 HRJ393220:HRK393224 IBF393220:IBG393224 ILB393220:ILC393224 IUX393220:IUY393224 JET393220:JEU393224 JOP393220:JOQ393224 JYL393220:JYM393224 KIH393220:KII393224 KSD393220:KSE393224 LBZ393220:LCA393224 LLV393220:LLW393224 LVR393220:LVS393224 MFN393220:MFO393224 MPJ393220:MPK393224 MZF393220:MZG393224 NJB393220:NJC393224 NSX393220:NSY393224 OCT393220:OCU393224 OMP393220:OMQ393224 OWL393220:OWM393224 PGH393220:PGI393224 PQD393220:PQE393224 PZZ393220:QAA393224 QJV393220:QJW393224 QTR393220:QTS393224 RDN393220:RDO393224 RNJ393220:RNK393224 RXF393220:RXG393224 SHB393220:SHC393224 SQX393220:SQY393224 TAT393220:TAU393224 TKP393220:TKQ393224 TUL393220:TUM393224 UEH393220:UEI393224 UOD393220:UOE393224 UXZ393220:UYA393224 VHV393220:VHW393224 VRR393220:VRS393224 WBN393220:WBO393224 WLJ393220:WLK393224 WVF393220:WVG393224 E458756:F458760 IT458756:IU458760 SP458756:SQ458760 ACL458756:ACM458760 AMH458756:AMI458760 AWD458756:AWE458760 BFZ458756:BGA458760 BPV458756:BPW458760 BZR458756:BZS458760 CJN458756:CJO458760 CTJ458756:CTK458760 DDF458756:DDG458760 DNB458756:DNC458760 DWX458756:DWY458760 EGT458756:EGU458760 EQP458756:EQQ458760 FAL458756:FAM458760 FKH458756:FKI458760 FUD458756:FUE458760 GDZ458756:GEA458760 GNV458756:GNW458760 GXR458756:GXS458760 HHN458756:HHO458760 HRJ458756:HRK458760 IBF458756:IBG458760 ILB458756:ILC458760 IUX458756:IUY458760 JET458756:JEU458760 JOP458756:JOQ458760 JYL458756:JYM458760 KIH458756:KII458760 KSD458756:KSE458760 LBZ458756:LCA458760 LLV458756:LLW458760 LVR458756:LVS458760 MFN458756:MFO458760 MPJ458756:MPK458760 MZF458756:MZG458760 NJB458756:NJC458760 NSX458756:NSY458760 OCT458756:OCU458760 OMP458756:OMQ458760 OWL458756:OWM458760 PGH458756:PGI458760 PQD458756:PQE458760 PZZ458756:QAA458760 QJV458756:QJW458760 QTR458756:QTS458760 RDN458756:RDO458760 RNJ458756:RNK458760 RXF458756:RXG458760 SHB458756:SHC458760 SQX458756:SQY458760 TAT458756:TAU458760 TKP458756:TKQ458760 TUL458756:TUM458760 UEH458756:UEI458760 UOD458756:UOE458760 UXZ458756:UYA458760 VHV458756:VHW458760 VRR458756:VRS458760 WBN458756:WBO458760 WLJ458756:WLK458760 WVF458756:WVG458760 E524292:F524296 IT524292:IU524296 SP524292:SQ524296 ACL524292:ACM524296 AMH524292:AMI524296 AWD524292:AWE524296 BFZ524292:BGA524296 BPV524292:BPW524296 BZR524292:BZS524296 CJN524292:CJO524296 CTJ524292:CTK524296 DDF524292:DDG524296 DNB524292:DNC524296 DWX524292:DWY524296 EGT524292:EGU524296 EQP524292:EQQ524296 FAL524292:FAM524296 FKH524292:FKI524296 FUD524292:FUE524296 GDZ524292:GEA524296 GNV524292:GNW524296 GXR524292:GXS524296 HHN524292:HHO524296 HRJ524292:HRK524296 IBF524292:IBG524296 ILB524292:ILC524296 IUX524292:IUY524296 JET524292:JEU524296 JOP524292:JOQ524296 JYL524292:JYM524296 KIH524292:KII524296 KSD524292:KSE524296 LBZ524292:LCA524296 LLV524292:LLW524296 LVR524292:LVS524296 MFN524292:MFO524296 MPJ524292:MPK524296 MZF524292:MZG524296 NJB524292:NJC524296 NSX524292:NSY524296 OCT524292:OCU524296 OMP524292:OMQ524296 OWL524292:OWM524296 PGH524292:PGI524296 PQD524292:PQE524296 PZZ524292:QAA524296 QJV524292:QJW524296 QTR524292:QTS524296 RDN524292:RDO524296 RNJ524292:RNK524296 RXF524292:RXG524296 SHB524292:SHC524296 SQX524292:SQY524296 TAT524292:TAU524296 TKP524292:TKQ524296 TUL524292:TUM524296 UEH524292:UEI524296 UOD524292:UOE524296 UXZ524292:UYA524296 VHV524292:VHW524296 VRR524292:VRS524296 WBN524292:WBO524296 WLJ524292:WLK524296 WVF524292:WVG524296 E589828:F589832 IT589828:IU589832 SP589828:SQ589832 ACL589828:ACM589832 AMH589828:AMI589832 AWD589828:AWE589832 BFZ589828:BGA589832 BPV589828:BPW589832 BZR589828:BZS589832 CJN589828:CJO589832 CTJ589828:CTK589832 DDF589828:DDG589832 DNB589828:DNC589832 DWX589828:DWY589832 EGT589828:EGU589832 EQP589828:EQQ589832 FAL589828:FAM589832 FKH589828:FKI589832 FUD589828:FUE589832 GDZ589828:GEA589832 GNV589828:GNW589832 GXR589828:GXS589832 HHN589828:HHO589832 HRJ589828:HRK589832 IBF589828:IBG589832 ILB589828:ILC589832 IUX589828:IUY589832 JET589828:JEU589832 JOP589828:JOQ589832 JYL589828:JYM589832 KIH589828:KII589832 KSD589828:KSE589832 LBZ589828:LCA589832 LLV589828:LLW589832 LVR589828:LVS589832 MFN589828:MFO589832 MPJ589828:MPK589832 MZF589828:MZG589832 NJB589828:NJC589832 NSX589828:NSY589832 OCT589828:OCU589832 OMP589828:OMQ589832 OWL589828:OWM589832 PGH589828:PGI589832 PQD589828:PQE589832 PZZ589828:QAA589832 QJV589828:QJW589832 QTR589828:QTS589832 RDN589828:RDO589832 RNJ589828:RNK589832 RXF589828:RXG589832 SHB589828:SHC589832 SQX589828:SQY589832 TAT589828:TAU589832 TKP589828:TKQ589832 TUL589828:TUM589832 UEH589828:UEI589832 UOD589828:UOE589832 UXZ589828:UYA589832 VHV589828:VHW589832 VRR589828:VRS589832 WBN589828:WBO589832 WLJ589828:WLK589832 WVF589828:WVG589832 E655364:F655368 IT655364:IU655368 SP655364:SQ655368 ACL655364:ACM655368 AMH655364:AMI655368 AWD655364:AWE655368 BFZ655364:BGA655368 BPV655364:BPW655368 BZR655364:BZS655368 CJN655364:CJO655368 CTJ655364:CTK655368 DDF655364:DDG655368 DNB655364:DNC655368 DWX655364:DWY655368 EGT655364:EGU655368 EQP655364:EQQ655368 FAL655364:FAM655368 FKH655364:FKI655368 FUD655364:FUE655368 GDZ655364:GEA655368 GNV655364:GNW655368 GXR655364:GXS655368 HHN655364:HHO655368 HRJ655364:HRK655368 IBF655364:IBG655368 ILB655364:ILC655368 IUX655364:IUY655368 JET655364:JEU655368 JOP655364:JOQ655368 JYL655364:JYM655368 KIH655364:KII655368 KSD655364:KSE655368 LBZ655364:LCA655368 LLV655364:LLW655368 LVR655364:LVS655368 MFN655364:MFO655368 MPJ655364:MPK655368 MZF655364:MZG655368 NJB655364:NJC655368 NSX655364:NSY655368 OCT655364:OCU655368 OMP655364:OMQ655368 OWL655364:OWM655368 PGH655364:PGI655368 PQD655364:PQE655368 PZZ655364:QAA655368 QJV655364:QJW655368 QTR655364:QTS655368 RDN655364:RDO655368 RNJ655364:RNK655368 RXF655364:RXG655368 SHB655364:SHC655368 SQX655364:SQY655368 TAT655364:TAU655368 TKP655364:TKQ655368 TUL655364:TUM655368 UEH655364:UEI655368 UOD655364:UOE655368 UXZ655364:UYA655368 VHV655364:VHW655368 VRR655364:VRS655368 WBN655364:WBO655368 WLJ655364:WLK655368 WVF655364:WVG655368 E720900:F720904 IT720900:IU720904 SP720900:SQ720904 ACL720900:ACM720904 AMH720900:AMI720904 AWD720900:AWE720904 BFZ720900:BGA720904 BPV720900:BPW720904 BZR720900:BZS720904 CJN720900:CJO720904 CTJ720900:CTK720904 DDF720900:DDG720904 DNB720900:DNC720904 DWX720900:DWY720904 EGT720900:EGU720904 EQP720900:EQQ720904 FAL720900:FAM720904 FKH720900:FKI720904 FUD720900:FUE720904 GDZ720900:GEA720904 GNV720900:GNW720904 GXR720900:GXS720904 HHN720900:HHO720904 HRJ720900:HRK720904 IBF720900:IBG720904 ILB720900:ILC720904 IUX720900:IUY720904 JET720900:JEU720904 JOP720900:JOQ720904 JYL720900:JYM720904 KIH720900:KII720904 KSD720900:KSE720904 LBZ720900:LCA720904 LLV720900:LLW720904 LVR720900:LVS720904 MFN720900:MFO720904 MPJ720900:MPK720904 MZF720900:MZG720904 NJB720900:NJC720904 NSX720900:NSY720904 OCT720900:OCU720904 OMP720900:OMQ720904 OWL720900:OWM720904 PGH720900:PGI720904 PQD720900:PQE720904 PZZ720900:QAA720904 QJV720900:QJW720904 QTR720900:QTS720904 RDN720900:RDO720904 RNJ720900:RNK720904 RXF720900:RXG720904 SHB720900:SHC720904 SQX720900:SQY720904 TAT720900:TAU720904 TKP720900:TKQ720904 TUL720900:TUM720904 UEH720900:UEI720904 UOD720900:UOE720904 UXZ720900:UYA720904 VHV720900:VHW720904 VRR720900:VRS720904 WBN720900:WBO720904 WLJ720900:WLK720904 WVF720900:WVG720904 E786436:F786440 IT786436:IU786440 SP786436:SQ786440 ACL786436:ACM786440 AMH786436:AMI786440 AWD786436:AWE786440 BFZ786436:BGA786440 BPV786436:BPW786440 BZR786436:BZS786440 CJN786436:CJO786440 CTJ786436:CTK786440 DDF786436:DDG786440 DNB786436:DNC786440 DWX786436:DWY786440 EGT786436:EGU786440 EQP786436:EQQ786440 FAL786436:FAM786440 FKH786436:FKI786440 FUD786436:FUE786440 GDZ786436:GEA786440 GNV786436:GNW786440 GXR786436:GXS786440 HHN786436:HHO786440 HRJ786436:HRK786440 IBF786436:IBG786440 ILB786436:ILC786440 IUX786436:IUY786440 JET786436:JEU786440 JOP786436:JOQ786440 JYL786436:JYM786440 KIH786436:KII786440 KSD786436:KSE786440 LBZ786436:LCA786440 LLV786436:LLW786440 LVR786436:LVS786440 MFN786436:MFO786440 MPJ786436:MPK786440 MZF786436:MZG786440 NJB786436:NJC786440 NSX786436:NSY786440 OCT786436:OCU786440 OMP786436:OMQ786440 OWL786436:OWM786440 PGH786436:PGI786440 PQD786436:PQE786440 PZZ786436:QAA786440 QJV786436:QJW786440 QTR786436:QTS786440 RDN786436:RDO786440 RNJ786436:RNK786440 RXF786436:RXG786440 SHB786436:SHC786440 SQX786436:SQY786440 TAT786436:TAU786440 TKP786436:TKQ786440 TUL786436:TUM786440 UEH786436:UEI786440 UOD786436:UOE786440 UXZ786436:UYA786440 VHV786436:VHW786440 VRR786436:VRS786440 WBN786436:WBO786440 WLJ786436:WLK786440 WVF786436:WVG786440 E851972:F851976 IT851972:IU851976 SP851972:SQ851976 ACL851972:ACM851976 AMH851972:AMI851976 AWD851972:AWE851976 BFZ851972:BGA851976 BPV851972:BPW851976 BZR851972:BZS851976 CJN851972:CJO851976 CTJ851972:CTK851976 DDF851972:DDG851976 DNB851972:DNC851976 DWX851972:DWY851976 EGT851972:EGU851976 EQP851972:EQQ851976 FAL851972:FAM851976 FKH851972:FKI851976 FUD851972:FUE851976 GDZ851972:GEA851976 GNV851972:GNW851976 GXR851972:GXS851976 HHN851972:HHO851976 HRJ851972:HRK851976 IBF851972:IBG851976 ILB851972:ILC851976 IUX851972:IUY851976 JET851972:JEU851976 JOP851972:JOQ851976 JYL851972:JYM851976 KIH851972:KII851976 KSD851972:KSE851976 LBZ851972:LCA851976 LLV851972:LLW851976 LVR851972:LVS851976 MFN851972:MFO851976 MPJ851972:MPK851976 MZF851972:MZG851976 NJB851972:NJC851976 NSX851972:NSY851976 OCT851972:OCU851976 OMP851972:OMQ851976 OWL851972:OWM851976 PGH851972:PGI851976 PQD851972:PQE851976 PZZ851972:QAA851976 QJV851972:QJW851976 QTR851972:QTS851976 RDN851972:RDO851976 RNJ851972:RNK851976 RXF851972:RXG851976 SHB851972:SHC851976 SQX851972:SQY851976 TAT851972:TAU851976 TKP851972:TKQ851976 TUL851972:TUM851976 UEH851972:UEI851976 UOD851972:UOE851976 UXZ851972:UYA851976 VHV851972:VHW851976 VRR851972:VRS851976 WBN851972:WBO851976 WLJ851972:WLK851976 WVF851972:WVG851976 E917508:F917512 IT917508:IU917512 SP917508:SQ917512 ACL917508:ACM917512 AMH917508:AMI917512 AWD917508:AWE917512 BFZ917508:BGA917512 BPV917508:BPW917512 BZR917508:BZS917512 CJN917508:CJO917512 CTJ917508:CTK917512 DDF917508:DDG917512 DNB917508:DNC917512 DWX917508:DWY917512 EGT917508:EGU917512 EQP917508:EQQ917512 FAL917508:FAM917512 FKH917508:FKI917512 FUD917508:FUE917512 GDZ917508:GEA917512 GNV917508:GNW917512 GXR917508:GXS917512 HHN917508:HHO917512 HRJ917508:HRK917512 IBF917508:IBG917512 ILB917508:ILC917512 IUX917508:IUY917512 JET917508:JEU917512 JOP917508:JOQ917512 JYL917508:JYM917512 KIH917508:KII917512 KSD917508:KSE917512 LBZ917508:LCA917512 LLV917508:LLW917512 LVR917508:LVS917512 MFN917508:MFO917512 MPJ917508:MPK917512 MZF917508:MZG917512 NJB917508:NJC917512 NSX917508:NSY917512 OCT917508:OCU917512 OMP917508:OMQ917512 OWL917508:OWM917512 PGH917508:PGI917512 PQD917508:PQE917512 PZZ917508:QAA917512 QJV917508:QJW917512 QTR917508:QTS917512 RDN917508:RDO917512 RNJ917508:RNK917512 RXF917508:RXG917512 SHB917508:SHC917512 SQX917508:SQY917512 TAT917508:TAU917512 TKP917508:TKQ917512 TUL917508:TUM917512 UEH917508:UEI917512 UOD917508:UOE917512 UXZ917508:UYA917512 VHV917508:VHW917512 VRR917508:VRS917512 WBN917508:WBO917512 WLJ917508:WLK917512 WVF917508:WVG917512 E983044:F983048 IT983044:IU983048 SP983044:SQ983048 ACL983044:ACM983048 AMH983044:AMI983048 AWD983044:AWE983048 BFZ983044:BGA983048 BPV983044:BPW983048 BZR983044:BZS983048 CJN983044:CJO983048 CTJ983044:CTK983048 DDF983044:DDG983048 DNB983044:DNC983048 DWX983044:DWY983048 EGT983044:EGU983048 EQP983044:EQQ983048 FAL983044:FAM983048 FKH983044:FKI983048 FUD983044:FUE983048 GDZ983044:GEA983048 GNV983044:GNW983048 GXR983044:GXS983048 HHN983044:HHO983048 HRJ983044:HRK983048 IBF983044:IBG983048 ILB983044:ILC983048 IUX983044:IUY983048 JET983044:JEU983048 JOP983044:JOQ983048 JYL983044:JYM983048 KIH983044:KII983048 KSD983044:KSE983048 LBZ983044:LCA983048 LLV983044:LLW983048 LVR983044:LVS983048 MFN983044:MFO983048 MPJ983044:MPK983048 MZF983044:MZG983048 NJB983044:NJC983048 NSX983044:NSY983048 OCT983044:OCU983048 OMP983044:OMQ983048 OWL983044:OWM983048 PGH983044:PGI983048 PQD983044:PQE983048 PZZ983044:QAA983048 QJV983044:QJW983048 QTR983044:QTS983048 RDN983044:RDO983048 RNJ983044:RNK983048 RXF983044:RXG983048 SHB983044:SHC983048 SQX983044:SQY983048 TAT983044:TAU983048 TKP983044:TKQ983048 TUL983044:TUM983048 UEH983044:UEI983048 UOD983044:UOE983048 UXZ983044:UYA983048 VHV983044:VHW983048 VRR983044:VRS983048 WBN983044:WBO983048 WLJ983044:WLK983048 WVF983044:WVG983048 E65553:F65556 IT65553:IU65556 SP65553:SQ65556 ACL65553:ACM65556 AMH65553:AMI65556 AWD65553:AWE65556 BFZ65553:BGA65556 BPV65553:BPW65556 BZR65553:BZS65556 CJN65553:CJO65556 CTJ65553:CTK65556 DDF65553:DDG65556 DNB65553:DNC65556 DWX65553:DWY65556 EGT65553:EGU65556 EQP65553:EQQ65556 FAL65553:FAM65556 FKH65553:FKI65556 FUD65553:FUE65556 GDZ65553:GEA65556 GNV65553:GNW65556 GXR65553:GXS65556 HHN65553:HHO65556 HRJ65553:HRK65556 IBF65553:IBG65556 ILB65553:ILC65556 IUX65553:IUY65556 JET65553:JEU65556 JOP65553:JOQ65556 JYL65553:JYM65556 KIH65553:KII65556 KSD65553:KSE65556 LBZ65553:LCA65556 LLV65553:LLW65556 LVR65553:LVS65556 MFN65553:MFO65556 MPJ65553:MPK65556 MZF65553:MZG65556 NJB65553:NJC65556 NSX65553:NSY65556 OCT65553:OCU65556 OMP65553:OMQ65556 OWL65553:OWM65556 PGH65553:PGI65556 PQD65553:PQE65556 PZZ65553:QAA65556 QJV65553:QJW65556 QTR65553:QTS65556 RDN65553:RDO65556 RNJ65553:RNK65556 RXF65553:RXG65556 SHB65553:SHC65556 SQX65553:SQY65556 TAT65553:TAU65556 TKP65553:TKQ65556 TUL65553:TUM65556 UEH65553:UEI65556 UOD65553:UOE65556 UXZ65553:UYA65556 VHV65553:VHW65556 VRR65553:VRS65556 WBN65553:WBO65556 WLJ65553:WLK65556 WVF65553:WVG65556 E131089:F131092 IT131089:IU131092 SP131089:SQ131092 ACL131089:ACM131092 AMH131089:AMI131092 AWD131089:AWE131092 BFZ131089:BGA131092 BPV131089:BPW131092 BZR131089:BZS131092 CJN131089:CJO131092 CTJ131089:CTK131092 DDF131089:DDG131092 DNB131089:DNC131092 DWX131089:DWY131092 EGT131089:EGU131092 EQP131089:EQQ131092 FAL131089:FAM131092 FKH131089:FKI131092 FUD131089:FUE131092 GDZ131089:GEA131092 GNV131089:GNW131092 GXR131089:GXS131092 HHN131089:HHO131092 HRJ131089:HRK131092 IBF131089:IBG131092 ILB131089:ILC131092 IUX131089:IUY131092 JET131089:JEU131092 JOP131089:JOQ131092 JYL131089:JYM131092 KIH131089:KII131092 KSD131089:KSE131092 LBZ131089:LCA131092 LLV131089:LLW131092 LVR131089:LVS131092 MFN131089:MFO131092 MPJ131089:MPK131092 MZF131089:MZG131092 NJB131089:NJC131092 NSX131089:NSY131092 OCT131089:OCU131092 OMP131089:OMQ131092 OWL131089:OWM131092 PGH131089:PGI131092 PQD131089:PQE131092 PZZ131089:QAA131092 QJV131089:QJW131092 QTR131089:QTS131092 RDN131089:RDO131092 RNJ131089:RNK131092 RXF131089:RXG131092 SHB131089:SHC131092 SQX131089:SQY131092 TAT131089:TAU131092 TKP131089:TKQ131092 TUL131089:TUM131092 UEH131089:UEI131092 UOD131089:UOE131092 UXZ131089:UYA131092 VHV131089:VHW131092 VRR131089:VRS131092 WBN131089:WBO131092 WLJ131089:WLK131092 WVF131089:WVG131092 E196625:F196628 IT196625:IU196628 SP196625:SQ196628 ACL196625:ACM196628 AMH196625:AMI196628 AWD196625:AWE196628 BFZ196625:BGA196628 BPV196625:BPW196628 BZR196625:BZS196628 CJN196625:CJO196628 CTJ196625:CTK196628 DDF196625:DDG196628 DNB196625:DNC196628 DWX196625:DWY196628 EGT196625:EGU196628 EQP196625:EQQ196628 FAL196625:FAM196628 FKH196625:FKI196628 FUD196625:FUE196628 GDZ196625:GEA196628 GNV196625:GNW196628 GXR196625:GXS196628 HHN196625:HHO196628 HRJ196625:HRK196628 IBF196625:IBG196628 ILB196625:ILC196628 IUX196625:IUY196628 JET196625:JEU196628 JOP196625:JOQ196628 JYL196625:JYM196628 KIH196625:KII196628 KSD196625:KSE196628 LBZ196625:LCA196628 LLV196625:LLW196628 LVR196625:LVS196628 MFN196625:MFO196628 MPJ196625:MPK196628 MZF196625:MZG196628 NJB196625:NJC196628 NSX196625:NSY196628 OCT196625:OCU196628 OMP196625:OMQ196628 OWL196625:OWM196628 PGH196625:PGI196628 PQD196625:PQE196628 PZZ196625:QAA196628 QJV196625:QJW196628 QTR196625:QTS196628 RDN196625:RDO196628 RNJ196625:RNK196628 RXF196625:RXG196628 SHB196625:SHC196628 SQX196625:SQY196628 TAT196625:TAU196628 TKP196625:TKQ196628 TUL196625:TUM196628 UEH196625:UEI196628 UOD196625:UOE196628 UXZ196625:UYA196628 VHV196625:VHW196628 VRR196625:VRS196628 WBN196625:WBO196628 WLJ196625:WLK196628 WVF196625:WVG196628 E262161:F262164 IT262161:IU262164 SP262161:SQ262164 ACL262161:ACM262164 AMH262161:AMI262164 AWD262161:AWE262164 BFZ262161:BGA262164 BPV262161:BPW262164 BZR262161:BZS262164 CJN262161:CJO262164 CTJ262161:CTK262164 DDF262161:DDG262164 DNB262161:DNC262164 DWX262161:DWY262164 EGT262161:EGU262164 EQP262161:EQQ262164 FAL262161:FAM262164 FKH262161:FKI262164 FUD262161:FUE262164 GDZ262161:GEA262164 GNV262161:GNW262164 GXR262161:GXS262164 HHN262161:HHO262164 HRJ262161:HRK262164 IBF262161:IBG262164 ILB262161:ILC262164 IUX262161:IUY262164 JET262161:JEU262164 JOP262161:JOQ262164 JYL262161:JYM262164 KIH262161:KII262164 KSD262161:KSE262164 LBZ262161:LCA262164 LLV262161:LLW262164 LVR262161:LVS262164 MFN262161:MFO262164 MPJ262161:MPK262164 MZF262161:MZG262164 NJB262161:NJC262164 NSX262161:NSY262164 OCT262161:OCU262164 OMP262161:OMQ262164 OWL262161:OWM262164 PGH262161:PGI262164 PQD262161:PQE262164 PZZ262161:QAA262164 QJV262161:QJW262164 QTR262161:QTS262164 RDN262161:RDO262164 RNJ262161:RNK262164 RXF262161:RXG262164 SHB262161:SHC262164 SQX262161:SQY262164 TAT262161:TAU262164 TKP262161:TKQ262164 TUL262161:TUM262164 UEH262161:UEI262164 UOD262161:UOE262164 UXZ262161:UYA262164 VHV262161:VHW262164 VRR262161:VRS262164 WBN262161:WBO262164 WLJ262161:WLK262164 WVF262161:WVG262164 E327697:F327700 IT327697:IU327700 SP327697:SQ327700 ACL327697:ACM327700 AMH327697:AMI327700 AWD327697:AWE327700 BFZ327697:BGA327700 BPV327697:BPW327700 BZR327697:BZS327700 CJN327697:CJO327700 CTJ327697:CTK327700 DDF327697:DDG327700 DNB327697:DNC327700 DWX327697:DWY327700 EGT327697:EGU327700 EQP327697:EQQ327700 FAL327697:FAM327700 FKH327697:FKI327700 FUD327697:FUE327700 GDZ327697:GEA327700 GNV327697:GNW327700 GXR327697:GXS327700 HHN327697:HHO327700 HRJ327697:HRK327700 IBF327697:IBG327700 ILB327697:ILC327700 IUX327697:IUY327700 JET327697:JEU327700 JOP327697:JOQ327700 JYL327697:JYM327700 KIH327697:KII327700 KSD327697:KSE327700 LBZ327697:LCA327700 LLV327697:LLW327700 LVR327697:LVS327700 MFN327697:MFO327700 MPJ327697:MPK327700 MZF327697:MZG327700 NJB327697:NJC327700 NSX327697:NSY327700 OCT327697:OCU327700 OMP327697:OMQ327700 OWL327697:OWM327700 PGH327697:PGI327700 PQD327697:PQE327700 PZZ327697:QAA327700 QJV327697:QJW327700 QTR327697:QTS327700 RDN327697:RDO327700 RNJ327697:RNK327700 RXF327697:RXG327700 SHB327697:SHC327700 SQX327697:SQY327700 TAT327697:TAU327700 TKP327697:TKQ327700 TUL327697:TUM327700 UEH327697:UEI327700 UOD327697:UOE327700 UXZ327697:UYA327700 VHV327697:VHW327700 VRR327697:VRS327700 WBN327697:WBO327700 WLJ327697:WLK327700 WVF327697:WVG327700 E393233:F393236 IT393233:IU393236 SP393233:SQ393236 ACL393233:ACM393236 AMH393233:AMI393236 AWD393233:AWE393236 BFZ393233:BGA393236 BPV393233:BPW393236 BZR393233:BZS393236 CJN393233:CJO393236 CTJ393233:CTK393236 DDF393233:DDG393236 DNB393233:DNC393236 DWX393233:DWY393236 EGT393233:EGU393236 EQP393233:EQQ393236 FAL393233:FAM393236 FKH393233:FKI393236 FUD393233:FUE393236 GDZ393233:GEA393236 GNV393233:GNW393236 GXR393233:GXS393236 HHN393233:HHO393236 HRJ393233:HRK393236 IBF393233:IBG393236 ILB393233:ILC393236 IUX393233:IUY393236 JET393233:JEU393236 JOP393233:JOQ393236 JYL393233:JYM393236 KIH393233:KII393236 KSD393233:KSE393236 LBZ393233:LCA393236 LLV393233:LLW393236 LVR393233:LVS393236 MFN393233:MFO393236 MPJ393233:MPK393236 MZF393233:MZG393236 NJB393233:NJC393236 NSX393233:NSY393236 OCT393233:OCU393236 OMP393233:OMQ393236 OWL393233:OWM393236 PGH393233:PGI393236 PQD393233:PQE393236 PZZ393233:QAA393236 QJV393233:QJW393236 QTR393233:QTS393236 RDN393233:RDO393236 RNJ393233:RNK393236 RXF393233:RXG393236 SHB393233:SHC393236 SQX393233:SQY393236 TAT393233:TAU393236 TKP393233:TKQ393236 TUL393233:TUM393236 UEH393233:UEI393236 UOD393233:UOE393236 UXZ393233:UYA393236 VHV393233:VHW393236 VRR393233:VRS393236 WBN393233:WBO393236 WLJ393233:WLK393236 WVF393233:WVG393236 E458769:F458772 IT458769:IU458772 SP458769:SQ458772 ACL458769:ACM458772 AMH458769:AMI458772 AWD458769:AWE458772 BFZ458769:BGA458772 BPV458769:BPW458772 BZR458769:BZS458772 CJN458769:CJO458772 CTJ458769:CTK458772 DDF458769:DDG458772 DNB458769:DNC458772 DWX458769:DWY458772 EGT458769:EGU458772 EQP458769:EQQ458772 FAL458769:FAM458772 FKH458769:FKI458772 FUD458769:FUE458772 GDZ458769:GEA458772 GNV458769:GNW458772 GXR458769:GXS458772 HHN458769:HHO458772 HRJ458769:HRK458772 IBF458769:IBG458772 ILB458769:ILC458772 IUX458769:IUY458772 JET458769:JEU458772 JOP458769:JOQ458772 JYL458769:JYM458772 KIH458769:KII458772 KSD458769:KSE458772 LBZ458769:LCA458772 LLV458769:LLW458772 LVR458769:LVS458772 MFN458769:MFO458772 MPJ458769:MPK458772 MZF458769:MZG458772 NJB458769:NJC458772 NSX458769:NSY458772 OCT458769:OCU458772 OMP458769:OMQ458772 OWL458769:OWM458772 PGH458769:PGI458772 PQD458769:PQE458772 PZZ458769:QAA458772 QJV458769:QJW458772 QTR458769:QTS458772 RDN458769:RDO458772 RNJ458769:RNK458772 RXF458769:RXG458772 SHB458769:SHC458772 SQX458769:SQY458772 TAT458769:TAU458772 TKP458769:TKQ458772 TUL458769:TUM458772 UEH458769:UEI458772 UOD458769:UOE458772 UXZ458769:UYA458772 VHV458769:VHW458772 VRR458769:VRS458772 WBN458769:WBO458772 WLJ458769:WLK458772 WVF458769:WVG458772 E524305:F524308 IT524305:IU524308 SP524305:SQ524308 ACL524305:ACM524308 AMH524305:AMI524308 AWD524305:AWE524308 BFZ524305:BGA524308 BPV524305:BPW524308 BZR524305:BZS524308 CJN524305:CJO524308 CTJ524305:CTK524308 DDF524305:DDG524308 DNB524305:DNC524308 DWX524305:DWY524308 EGT524305:EGU524308 EQP524305:EQQ524308 FAL524305:FAM524308 FKH524305:FKI524308 FUD524305:FUE524308 GDZ524305:GEA524308 GNV524305:GNW524308 GXR524305:GXS524308 HHN524305:HHO524308 HRJ524305:HRK524308 IBF524305:IBG524308 ILB524305:ILC524308 IUX524305:IUY524308 JET524305:JEU524308 JOP524305:JOQ524308 JYL524305:JYM524308 KIH524305:KII524308 KSD524305:KSE524308 LBZ524305:LCA524308 LLV524305:LLW524308 LVR524305:LVS524308 MFN524305:MFO524308 MPJ524305:MPK524308 MZF524305:MZG524308 NJB524305:NJC524308 NSX524305:NSY524308 OCT524305:OCU524308 OMP524305:OMQ524308 OWL524305:OWM524308 PGH524305:PGI524308 PQD524305:PQE524308 PZZ524305:QAA524308 QJV524305:QJW524308 QTR524305:QTS524308 RDN524305:RDO524308 RNJ524305:RNK524308 RXF524305:RXG524308 SHB524305:SHC524308 SQX524305:SQY524308 TAT524305:TAU524308 TKP524305:TKQ524308 TUL524305:TUM524308 UEH524305:UEI524308 UOD524305:UOE524308 UXZ524305:UYA524308 VHV524305:VHW524308 VRR524305:VRS524308 WBN524305:WBO524308 WLJ524305:WLK524308 WVF524305:WVG524308 E589841:F589844 IT589841:IU589844 SP589841:SQ589844 ACL589841:ACM589844 AMH589841:AMI589844 AWD589841:AWE589844 BFZ589841:BGA589844 BPV589841:BPW589844 BZR589841:BZS589844 CJN589841:CJO589844 CTJ589841:CTK589844 DDF589841:DDG589844 DNB589841:DNC589844 DWX589841:DWY589844 EGT589841:EGU589844 EQP589841:EQQ589844 FAL589841:FAM589844 FKH589841:FKI589844 FUD589841:FUE589844 GDZ589841:GEA589844 GNV589841:GNW589844 GXR589841:GXS589844 HHN589841:HHO589844 HRJ589841:HRK589844 IBF589841:IBG589844 ILB589841:ILC589844 IUX589841:IUY589844 JET589841:JEU589844 JOP589841:JOQ589844 JYL589841:JYM589844 KIH589841:KII589844 KSD589841:KSE589844 LBZ589841:LCA589844 LLV589841:LLW589844 LVR589841:LVS589844 MFN589841:MFO589844 MPJ589841:MPK589844 MZF589841:MZG589844 NJB589841:NJC589844 NSX589841:NSY589844 OCT589841:OCU589844 OMP589841:OMQ589844 OWL589841:OWM589844 PGH589841:PGI589844 PQD589841:PQE589844 PZZ589841:QAA589844 QJV589841:QJW589844 QTR589841:QTS589844 RDN589841:RDO589844 RNJ589841:RNK589844 RXF589841:RXG589844 SHB589841:SHC589844 SQX589841:SQY589844 TAT589841:TAU589844 TKP589841:TKQ589844 TUL589841:TUM589844 UEH589841:UEI589844 UOD589841:UOE589844 UXZ589841:UYA589844 VHV589841:VHW589844 VRR589841:VRS589844 WBN589841:WBO589844 WLJ589841:WLK589844 WVF589841:WVG589844 E655377:F655380 IT655377:IU655380 SP655377:SQ655380 ACL655377:ACM655380 AMH655377:AMI655380 AWD655377:AWE655380 BFZ655377:BGA655380 BPV655377:BPW655380 BZR655377:BZS655380 CJN655377:CJO655380 CTJ655377:CTK655380 DDF655377:DDG655380 DNB655377:DNC655380 DWX655377:DWY655380 EGT655377:EGU655380 EQP655377:EQQ655380 FAL655377:FAM655380 FKH655377:FKI655380 FUD655377:FUE655380 GDZ655377:GEA655380 GNV655377:GNW655380 GXR655377:GXS655380 HHN655377:HHO655380 HRJ655377:HRK655380 IBF655377:IBG655380 ILB655377:ILC655380 IUX655377:IUY655380 JET655377:JEU655380 JOP655377:JOQ655380 JYL655377:JYM655380 KIH655377:KII655380 KSD655377:KSE655380 LBZ655377:LCA655380 LLV655377:LLW655380 LVR655377:LVS655380 MFN655377:MFO655380 MPJ655377:MPK655380 MZF655377:MZG655380 NJB655377:NJC655380 NSX655377:NSY655380 OCT655377:OCU655380 OMP655377:OMQ655380 OWL655377:OWM655380 PGH655377:PGI655380 PQD655377:PQE655380 PZZ655377:QAA655380 QJV655377:QJW655380 QTR655377:QTS655380 RDN655377:RDO655380 RNJ655377:RNK655380 RXF655377:RXG655380 SHB655377:SHC655380 SQX655377:SQY655380 TAT655377:TAU655380 TKP655377:TKQ655380 TUL655377:TUM655380 UEH655377:UEI655380 UOD655377:UOE655380 UXZ655377:UYA655380 VHV655377:VHW655380 VRR655377:VRS655380 WBN655377:WBO655380 WLJ655377:WLK655380 WVF655377:WVG655380 E720913:F720916 IT720913:IU720916 SP720913:SQ720916 ACL720913:ACM720916 AMH720913:AMI720916 AWD720913:AWE720916 BFZ720913:BGA720916 BPV720913:BPW720916 BZR720913:BZS720916 CJN720913:CJO720916 CTJ720913:CTK720916 DDF720913:DDG720916 DNB720913:DNC720916 DWX720913:DWY720916 EGT720913:EGU720916 EQP720913:EQQ720916 FAL720913:FAM720916 FKH720913:FKI720916 FUD720913:FUE720916 GDZ720913:GEA720916 GNV720913:GNW720916 GXR720913:GXS720916 HHN720913:HHO720916 HRJ720913:HRK720916 IBF720913:IBG720916 ILB720913:ILC720916 IUX720913:IUY720916 JET720913:JEU720916 JOP720913:JOQ720916 JYL720913:JYM720916 KIH720913:KII720916 KSD720913:KSE720916 LBZ720913:LCA720916 LLV720913:LLW720916 LVR720913:LVS720916 MFN720913:MFO720916 MPJ720913:MPK720916 MZF720913:MZG720916 NJB720913:NJC720916 NSX720913:NSY720916 OCT720913:OCU720916 OMP720913:OMQ720916 OWL720913:OWM720916 PGH720913:PGI720916 PQD720913:PQE720916 PZZ720913:QAA720916 QJV720913:QJW720916 QTR720913:QTS720916 RDN720913:RDO720916 RNJ720913:RNK720916 RXF720913:RXG720916 SHB720913:SHC720916 SQX720913:SQY720916 TAT720913:TAU720916 TKP720913:TKQ720916 TUL720913:TUM720916 UEH720913:UEI720916 UOD720913:UOE720916 UXZ720913:UYA720916 VHV720913:VHW720916 VRR720913:VRS720916 WBN720913:WBO720916 WLJ720913:WLK720916 WVF720913:WVG720916 E786449:F786452 IT786449:IU786452 SP786449:SQ786452 ACL786449:ACM786452 AMH786449:AMI786452 AWD786449:AWE786452 BFZ786449:BGA786452 BPV786449:BPW786452 BZR786449:BZS786452 CJN786449:CJO786452 CTJ786449:CTK786452 DDF786449:DDG786452 DNB786449:DNC786452 DWX786449:DWY786452 EGT786449:EGU786452 EQP786449:EQQ786452 FAL786449:FAM786452 FKH786449:FKI786452 FUD786449:FUE786452 GDZ786449:GEA786452 GNV786449:GNW786452 GXR786449:GXS786452 HHN786449:HHO786452 HRJ786449:HRK786452 IBF786449:IBG786452 ILB786449:ILC786452 IUX786449:IUY786452 JET786449:JEU786452 JOP786449:JOQ786452 JYL786449:JYM786452 KIH786449:KII786452 KSD786449:KSE786452 LBZ786449:LCA786452 LLV786449:LLW786452 LVR786449:LVS786452 MFN786449:MFO786452 MPJ786449:MPK786452 MZF786449:MZG786452 NJB786449:NJC786452 NSX786449:NSY786452 OCT786449:OCU786452 OMP786449:OMQ786452 OWL786449:OWM786452 PGH786449:PGI786452 PQD786449:PQE786452 PZZ786449:QAA786452 QJV786449:QJW786452 QTR786449:QTS786452 RDN786449:RDO786452 RNJ786449:RNK786452 RXF786449:RXG786452 SHB786449:SHC786452 SQX786449:SQY786452 TAT786449:TAU786452 TKP786449:TKQ786452 TUL786449:TUM786452 UEH786449:UEI786452 UOD786449:UOE786452 UXZ786449:UYA786452 VHV786449:VHW786452 VRR786449:VRS786452 WBN786449:WBO786452 WLJ786449:WLK786452 WVF786449:WVG786452 E851985:F851988 IT851985:IU851988 SP851985:SQ851988 ACL851985:ACM851988 AMH851985:AMI851988 AWD851985:AWE851988 BFZ851985:BGA851988 BPV851985:BPW851988 BZR851985:BZS851988 CJN851985:CJO851988 CTJ851985:CTK851988 DDF851985:DDG851988 DNB851985:DNC851988 DWX851985:DWY851988 EGT851985:EGU851988 EQP851985:EQQ851988 FAL851985:FAM851988 FKH851985:FKI851988 FUD851985:FUE851988 GDZ851985:GEA851988 GNV851985:GNW851988 GXR851985:GXS851988 HHN851985:HHO851988 HRJ851985:HRK851988 IBF851985:IBG851988 ILB851985:ILC851988 IUX851985:IUY851988 JET851985:JEU851988 JOP851985:JOQ851988 JYL851985:JYM851988 KIH851985:KII851988 KSD851985:KSE851988 LBZ851985:LCA851988 LLV851985:LLW851988 LVR851985:LVS851988 MFN851985:MFO851988 MPJ851985:MPK851988 MZF851985:MZG851988 NJB851985:NJC851988 NSX851985:NSY851988 OCT851985:OCU851988 OMP851985:OMQ851988 OWL851985:OWM851988 PGH851985:PGI851988 PQD851985:PQE851988 PZZ851985:QAA851988 QJV851985:QJW851988 QTR851985:QTS851988 RDN851985:RDO851988 RNJ851985:RNK851988 RXF851985:RXG851988 SHB851985:SHC851988 SQX851985:SQY851988 TAT851985:TAU851988 TKP851985:TKQ851988 TUL851985:TUM851988 UEH851985:UEI851988 UOD851985:UOE851988 UXZ851985:UYA851988 VHV851985:VHW851988 VRR851985:VRS851988 WBN851985:WBO851988 WLJ851985:WLK851988 WVF851985:WVG851988 E917521:F917524 IT917521:IU917524 SP917521:SQ917524 ACL917521:ACM917524 AMH917521:AMI917524 AWD917521:AWE917524 BFZ917521:BGA917524 BPV917521:BPW917524 BZR917521:BZS917524 CJN917521:CJO917524 CTJ917521:CTK917524 DDF917521:DDG917524 DNB917521:DNC917524 DWX917521:DWY917524 EGT917521:EGU917524 EQP917521:EQQ917524 FAL917521:FAM917524 FKH917521:FKI917524 FUD917521:FUE917524 GDZ917521:GEA917524 GNV917521:GNW917524 GXR917521:GXS917524 HHN917521:HHO917524 HRJ917521:HRK917524 IBF917521:IBG917524 ILB917521:ILC917524 IUX917521:IUY917524 JET917521:JEU917524 JOP917521:JOQ917524 JYL917521:JYM917524 KIH917521:KII917524 KSD917521:KSE917524 LBZ917521:LCA917524 LLV917521:LLW917524 LVR917521:LVS917524 MFN917521:MFO917524 MPJ917521:MPK917524 MZF917521:MZG917524 NJB917521:NJC917524 NSX917521:NSY917524 OCT917521:OCU917524 OMP917521:OMQ917524 OWL917521:OWM917524 PGH917521:PGI917524 PQD917521:PQE917524 PZZ917521:QAA917524 QJV917521:QJW917524 QTR917521:QTS917524 RDN917521:RDO917524 RNJ917521:RNK917524 RXF917521:RXG917524 SHB917521:SHC917524 SQX917521:SQY917524 TAT917521:TAU917524 TKP917521:TKQ917524 TUL917521:TUM917524 UEH917521:UEI917524 UOD917521:UOE917524 UXZ917521:UYA917524 VHV917521:VHW917524 VRR917521:VRS917524 WBN917521:WBO917524 WLJ917521:WLK917524 WVF917521:WVG917524 E983057:F983060 IT983057:IU983060 SP983057:SQ983060 ACL983057:ACM983060 AMH983057:AMI983060 AWD983057:AWE983060 BFZ983057:BGA983060 BPV983057:BPW983060 BZR983057:BZS983060 CJN983057:CJO983060 CTJ983057:CTK983060 DDF983057:DDG983060 DNB983057:DNC983060 DWX983057:DWY983060 EGT983057:EGU983060 EQP983057:EQQ983060 FAL983057:FAM983060 FKH983057:FKI983060 FUD983057:FUE983060 GDZ983057:GEA983060 GNV983057:GNW983060 GXR983057:GXS983060 HHN983057:HHO983060 HRJ983057:HRK983060 IBF983057:IBG983060 ILB983057:ILC983060 IUX983057:IUY983060 JET983057:JEU983060 JOP983057:JOQ983060 JYL983057:JYM983060 KIH983057:KII983060 KSD983057:KSE983060 LBZ983057:LCA983060 LLV983057:LLW983060 LVR983057:LVS983060 MFN983057:MFO983060 MPJ983057:MPK983060 MZF983057:MZG983060 NJB983057:NJC983060 NSX983057:NSY983060 OCT983057:OCU983060 OMP983057:OMQ983060 OWL983057:OWM983060 PGH983057:PGI983060 PQD983057:PQE983060 PZZ983057:QAA983060 QJV983057:QJW983060 QTR983057:QTS983060 RDN983057:RDO983060 RNJ983057:RNK983060 RXF983057:RXG983060 SHB983057:SHC983060 SQX983057:SQY983060 TAT983057:TAU983060 TKP983057:TKQ983060 TUL983057:TUM983060 UEH983057:UEI983060 UOD983057:UOE983060 UXZ983057:UYA983060 VHV983057:VHW983060 VRR983057:VRS983060 WBN983057:WBO983060 WLJ983057:WLK983060 WVF983057:WVG983060 G65554:I65556 IV65554:IX65556 SR65554:ST65556 ACN65554:ACP65556 AMJ65554:AML65556 AWF65554:AWH65556 BGB65554:BGD65556 BPX65554:BPZ65556 BZT65554:BZV65556 CJP65554:CJR65556 CTL65554:CTN65556 DDH65554:DDJ65556 DND65554:DNF65556 DWZ65554:DXB65556 EGV65554:EGX65556 EQR65554:EQT65556 FAN65554:FAP65556 FKJ65554:FKL65556 FUF65554:FUH65556 GEB65554:GED65556 GNX65554:GNZ65556 GXT65554:GXV65556 HHP65554:HHR65556 HRL65554:HRN65556 IBH65554:IBJ65556 ILD65554:ILF65556 IUZ65554:IVB65556 JEV65554:JEX65556 JOR65554:JOT65556 JYN65554:JYP65556 KIJ65554:KIL65556 KSF65554:KSH65556 LCB65554:LCD65556 LLX65554:LLZ65556 LVT65554:LVV65556 MFP65554:MFR65556 MPL65554:MPN65556 MZH65554:MZJ65556 NJD65554:NJF65556 NSZ65554:NTB65556 OCV65554:OCX65556 OMR65554:OMT65556 OWN65554:OWP65556 PGJ65554:PGL65556 PQF65554:PQH65556 QAB65554:QAD65556 QJX65554:QJZ65556 QTT65554:QTV65556 RDP65554:RDR65556 RNL65554:RNN65556 RXH65554:RXJ65556 SHD65554:SHF65556 SQZ65554:SRB65556 TAV65554:TAX65556 TKR65554:TKT65556 TUN65554:TUP65556 UEJ65554:UEL65556 UOF65554:UOH65556 UYB65554:UYD65556 VHX65554:VHZ65556 VRT65554:VRV65556 WBP65554:WBR65556 WLL65554:WLN65556 WVH65554:WVJ65556 G131090:I131092 IV131090:IX131092 SR131090:ST131092 ACN131090:ACP131092 AMJ131090:AML131092 AWF131090:AWH131092 BGB131090:BGD131092 BPX131090:BPZ131092 BZT131090:BZV131092 CJP131090:CJR131092 CTL131090:CTN131092 DDH131090:DDJ131092 DND131090:DNF131092 DWZ131090:DXB131092 EGV131090:EGX131092 EQR131090:EQT131092 FAN131090:FAP131092 FKJ131090:FKL131092 FUF131090:FUH131092 GEB131090:GED131092 GNX131090:GNZ131092 GXT131090:GXV131092 HHP131090:HHR131092 HRL131090:HRN131092 IBH131090:IBJ131092 ILD131090:ILF131092 IUZ131090:IVB131092 JEV131090:JEX131092 JOR131090:JOT131092 JYN131090:JYP131092 KIJ131090:KIL131092 KSF131090:KSH131092 LCB131090:LCD131092 LLX131090:LLZ131092 LVT131090:LVV131092 MFP131090:MFR131092 MPL131090:MPN131092 MZH131090:MZJ131092 NJD131090:NJF131092 NSZ131090:NTB131092 OCV131090:OCX131092 OMR131090:OMT131092 OWN131090:OWP131092 PGJ131090:PGL131092 PQF131090:PQH131092 QAB131090:QAD131092 QJX131090:QJZ131092 QTT131090:QTV131092 RDP131090:RDR131092 RNL131090:RNN131092 RXH131090:RXJ131092 SHD131090:SHF131092 SQZ131090:SRB131092 TAV131090:TAX131092 TKR131090:TKT131092 TUN131090:TUP131092 UEJ131090:UEL131092 UOF131090:UOH131092 UYB131090:UYD131092 VHX131090:VHZ131092 VRT131090:VRV131092 WBP131090:WBR131092 WLL131090:WLN131092 WVH131090:WVJ131092 G196626:I196628 IV196626:IX196628 SR196626:ST196628 ACN196626:ACP196628 AMJ196626:AML196628 AWF196626:AWH196628 BGB196626:BGD196628 BPX196626:BPZ196628 BZT196626:BZV196628 CJP196626:CJR196628 CTL196626:CTN196628 DDH196626:DDJ196628 DND196626:DNF196628 DWZ196626:DXB196628 EGV196626:EGX196628 EQR196626:EQT196628 FAN196626:FAP196628 FKJ196626:FKL196628 FUF196626:FUH196628 GEB196626:GED196628 GNX196626:GNZ196628 GXT196626:GXV196628 HHP196626:HHR196628 HRL196626:HRN196628 IBH196626:IBJ196628 ILD196626:ILF196628 IUZ196626:IVB196628 JEV196626:JEX196628 JOR196626:JOT196628 JYN196626:JYP196628 KIJ196626:KIL196628 KSF196626:KSH196628 LCB196626:LCD196628 LLX196626:LLZ196628 LVT196626:LVV196628 MFP196626:MFR196628 MPL196626:MPN196628 MZH196626:MZJ196628 NJD196626:NJF196628 NSZ196626:NTB196628 OCV196626:OCX196628 OMR196626:OMT196628 OWN196626:OWP196628 PGJ196626:PGL196628 PQF196626:PQH196628 QAB196626:QAD196628 QJX196626:QJZ196628 QTT196626:QTV196628 RDP196626:RDR196628 RNL196626:RNN196628 RXH196626:RXJ196628 SHD196626:SHF196628 SQZ196626:SRB196628 TAV196626:TAX196628 TKR196626:TKT196628 TUN196626:TUP196628 UEJ196626:UEL196628 UOF196626:UOH196628 UYB196626:UYD196628 VHX196626:VHZ196628 VRT196626:VRV196628 WBP196626:WBR196628 WLL196626:WLN196628 WVH196626:WVJ196628 G262162:I262164 IV262162:IX262164 SR262162:ST262164 ACN262162:ACP262164 AMJ262162:AML262164 AWF262162:AWH262164 BGB262162:BGD262164 BPX262162:BPZ262164 BZT262162:BZV262164 CJP262162:CJR262164 CTL262162:CTN262164 DDH262162:DDJ262164 DND262162:DNF262164 DWZ262162:DXB262164 EGV262162:EGX262164 EQR262162:EQT262164 FAN262162:FAP262164 FKJ262162:FKL262164 FUF262162:FUH262164 GEB262162:GED262164 GNX262162:GNZ262164 GXT262162:GXV262164 HHP262162:HHR262164 HRL262162:HRN262164 IBH262162:IBJ262164 ILD262162:ILF262164 IUZ262162:IVB262164 JEV262162:JEX262164 JOR262162:JOT262164 JYN262162:JYP262164 KIJ262162:KIL262164 KSF262162:KSH262164 LCB262162:LCD262164 LLX262162:LLZ262164 LVT262162:LVV262164 MFP262162:MFR262164 MPL262162:MPN262164 MZH262162:MZJ262164 NJD262162:NJF262164 NSZ262162:NTB262164 OCV262162:OCX262164 OMR262162:OMT262164 OWN262162:OWP262164 PGJ262162:PGL262164 PQF262162:PQH262164 QAB262162:QAD262164 QJX262162:QJZ262164 QTT262162:QTV262164 RDP262162:RDR262164 RNL262162:RNN262164 RXH262162:RXJ262164 SHD262162:SHF262164 SQZ262162:SRB262164 TAV262162:TAX262164 TKR262162:TKT262164 TUN262162:TUP262164 UEJ262162:UEL262164 UOF262162:UOH262164 UYB262162:UYD262164 VHX262162:VHZ262164 VRT262162:VRV262164 WBP262162:WBR262164 WLL262162:WLN262164 WVH262162:WVJ262164 G327698:I327700 IV327698:IX327700 SR327698:ST327700 ACN327698:ACP327700 AMJ327698:AML327700 AWF327698:AWH327700 BGB327698:BGD327700 BPX327698:BPZ327700 BZT327698:BZV327700 CJP327698:CJR327700 CTL327698:CTN327700 DDH327698:DDJ327700 DND327698:DNF327700 DWZ327698:DXB327700 EGV327698:EGX327700 EQR327698:EQT327700 FAN327698:FAP327700 FKJ327698:FKL327700 FUF327698:FUH327700 GEB327698:GED327700 GNX327698:GNZ327700 GXT327698:GXV327700 HHP327698:HHR327700 HRL327698:HRN327700 IBH327698:IBJ327700 ILD327698:ILF327700 IUZ327698:IVB327700 JEV327698:JEX327700 JOR327698:JOT327700 JYN327698:JYP327700 KIJ327698:KIL327700 KSF327698:KSH327700 LCB327698:LCD327700 LLX327698:LLZ327700 LVT327698:LVV327700 MFP327698:MFR327700 MPL327698:MPN327700 MZH327698:MZJ327700 NJD327698:NJF327700 NSZ327698:NTB327700 OCV327698:OCX327700 OMR327698:OMT327700 OWN327698:OWP327700 PGJ327698:PGL327700 PQF327698:PQH327700 QAB327698:QAD327700 QJX327698:QJZ327700 QTT327698:QTV327700 RDP327698:RDR327700 RNL327698:RNN327700 RXH327698:RXJ327700 SHD327698:SHF327700 SQZ327698:SRB327700 TAV327698:TAX327700 TKR327698:TKT327700 TUN327698:TUP327700 UEJ327698:UEL327700 UOF327698:UOH327700 UYB327698:UYD327700 VHX327698:VHZ327700 VRT327698:VRV327700 WBP327698:WBR327700 WLL327698:WLN327700 WVH327698:WVJ327700 G393234:I393236 IV393234:IX393236 SR393234:ST393236 ACN393234:ACP393236 AMJ393234:AML393236 AWF393234:AWH393236 BGB393234:BGD393236 BPX393234:BPZ393236 BZT393234:BZV393236 CJP393234:CJR393236 CTL393234:CTN393236 DDH393234:DDJ393236 DND393234:DNF393236 DWZ393234:DXB393236 EGV393234:EGX393236 EQR393234:EQT393236 FAN393234:FAP393236 FKJ393234:FKL393236 FUF393234:FUH393236 GEB393234:GED393236 GNX393234:GNZ393236 GXT393234:GXV393236 HHP393234:HHR393236 HRL393234:HRN393236 IBH393234:IBJ393236 ILD393234:ILF393236 IUZ393234:IVB393236 JEV393234:JEX393236 JOR393234:JOT393236 JYN393234:JYP393236 KIJ393234:KIL393236 KSF393234:KSH393236 LCB393234:LCD393236 LLX393234:LLZ393236 LVT393234:LVV393236 MFP393234:MFR393236 MPL393234:MPN393236 MZH393234:MZJ393236 NJD393234:NJF393236 NSZ393234:NTB393236 OCV393234:OCX393236 OMR393234:OMT393236 OWN393234:OWP393236 PGJ393234:PGL393236 PQF393234:PQH393236 QAB393234:QAD393236 QJX393234:QJZ393236 QTT393234:QTV393236 RDP393234:RDR393236 RNL393234:RNN393236 RXH393234:RXJ393236 SHD393234:SHF393236 SQZ393234:SRB393236 TAV393234:TAX393236 TKR393234:TKT393236 TUN393234:TUP393236 UEJ393234:UEL393236 UOF393234:UOH393236 UYB393234:UYD393236 VHX393234:VHZ393236 VRT393234:VRV393236 WBP393234:WBR393236 WLL393234:WLN393236 WVH393234:WVJ393236 G458770:I458772 IV458770:IX458772 SR458770:ST458772 ACN458770:ACP458772 AMJ458770:AML458772 AWF458770:AWH458772 BGB458770:BGD458772 BPX458770:BPZ458772 BZT458770:BZV458772 CJP458770:CJR458772 CTL458770:CTN458772 DDH458770:DDJ458772 DND458770:DNF458772 DWZ458770:DXB458772 EGV458770:EGX458772 EQR458770:EQT458772 FAN458770:FAP458772 FKJ458770:FKL458772 FUF458770:FUH458772 GEB458770:GED458772 GNX458770:GNZ458772 GXT458770:GXV458772 HHP458770:HHR458772 HRL458770:HRN458772 IBH458770:IBJ458772 ILD458770:ILF458772 IUZ458770:IVB458772 JEV458770:JEX458772 JOR458770:JOT458772 JYN458770:JYP458772 KIJ458770:KIL458772 KSF458770:KSH458772 LCB458770:LCD458772 LLX458770:LLZ458772 LVT458770:LVV458772 MFP458770:MFR458772 MPL458770:MPN458772 MZH458770:MZJ458772 NJD458770:NJF458772 NSZ458770:NTB458772 OCV458770:OCX458772 OMR458770:OMT458772 OWN458770:OWP458772 PGJ458770:PGL458772 PQF458770:PQH458772 QAB458770:QAD458772 QJX458770:QJZ458772 QTT458770:QTV458772 RDP458770:RDR458772 RNL458770:RNN458772 RXH458770:RXJ458772 SHD458770:SHF458772 SQZ458770:SRB458772 TAV458770:TAX458772 TKR458770:TKT458772 TUN458770:TUP458772 UEJ458770:UEL458772 UOF458770:UOH458772 UYB458770:UYD458772 VHX458770:VHZ458772 VRT458770:VRV458772 WBP458770:WBR458772 WLL458770:WLN458772 WVH458770:WVJ458772 G524306:I524308 IV524306:IX524308 SR524306:ST524308 ACN524306:ACP524308 AMJ524306:AML524308 AWF524306:AWH524308 BGB524306:BGD524308 BPX524306:BPZ524308 BZT524306:BZV524308 CJP524306:CJR524308 CTL524306:CTN524308 DDH524306:DDJ524308 DND524306:DNF524308 DWZ524306:DXB524308 EGV524306:EGX524308 EQR524306:EQT524308 FAN524306:FAP524308 FKJ524306:FKL524308 FUF524306:FUH524308 GEB524306:GED524308 GNX524306:GNZ524308 GXT524306:GXV524308 HHP524306:HHR524308 HRL524306:HRN524308 IBH524306:IBJ524308 ILD524306:ILF524308 IUZ524306:IVB524308 JEV524306:JEX524308 JOR524306:JOT524308 JYN524306:JYP524308 KIJ524306:KIL524308 KSF524306:KSH524308 LCB524306:LCD524308 LLX524306:LLZ524308 LVT524306:LVV524308 MFP524306:MFR524308 MPL524306:MPN524308 MZH524306:MZJ524308 NJD524306:NJF524308 NSZ524306:NTB524308 OCV524306:OCX524308 OMR524306:OMT524308 OWN524306:OWP524308 PGJ524306:PGL524308 PQF524306:PQH524308 QAB524306:QAD524308 QJX524306:QJZ524308 QTT524306:QTV524308 RDP524306:RDR524308 RNL524306:RNN524308 RXH524306:RXJ524308 SHD524306:SHF524308 SQZ524306:SRB524308 TAV524306:TAX524308 TKR524306:TKT524308 TUN524306:TUP524308 UEJ524306:UEL524308 UOF524306:UOH524308 UYB524306:UYD524308 VHX524306:VHZ524308 VRT524306:VRV524308 WBP524306:WBR524308 WLL524306:WLN524308 WVH524306:WVJ524308 G589842:I589844 IV589842:IX589844 SR589842:ST589844 ACN589842:ACP589844 AMJ589842:AML589844 AWF589842:AWH589844 BGB589842:BGD589844 BPX589842:BPZ589844 BZT589842:BZV589844 CJP589842:CJR589844 CTL589842:CTN589844 DDH589842:DDJ589844 DND589842:DNF589844 DWZ589842:DXB589844 EGV589842:EGX589844 EQR589842:EQT589844 FAN589842:FAP589844 FKJ589842:FKL589844 FUF589842:FUH589844 GEB589842:GED589844 GNX589842:GNZ589844 GXT589842:GXV589844 HHP589842:HHR589844 HRL589842:HRN589844 IBH589842:IBJ589844 ILD589842:ILF589844 IUZ589842:IVB589844 JEV589842:JEX589844 JOR589842:JOT589844 JYN589842:JYP589844 KIJ589842:KIL589844 KSF589842:KSH589844 LCB589842:LCD589844 LLX589842:LLZ589844 LVT589842:LVV589844 MFP589842:MFR589844 MPL589842:MPN589844 MZH589842:MZJ589844 NJD589842:NJF589844 NSZ589842:NTB589844 OCV589842:OCX589844 OMR589842:OMT589844 OWN589842:OWP589844 PGJ589842:PGL589844 PQF589842:PQH589844 QAB589842:QAD589844 QJX589842:QJZ589844 QTT589842:QTV589844 RDP589842:RDR589844 RNL589842:RNN589844 RXH589842:RXJ589844 SHD589842:SHF589844 SQZ589842:SRB589844 TAV589842:TAX589844 TKR589842:TKT589844 TUN589842:TUP589844 UEJ589842:UEL589844 UOF589842:UOH589844 UYB589842:UYD589844 VHX589842:VHZ589844 VRT589842:VRV589844 WBP589842:WBR589844 WLL589842:WLN589844 WVH589842:WVJ589844 G655378:I655380 IV655378:IX655380 SR655378:ST655380 ACN655378:ACP655380 AMJ655378:AML655380 AWF655378:AWH655380 BGB655378:BGD655380 BPX655378:BPZ655380 BZT655378:BZV655380 CJP655378:CJR655380 CTL655378:CTN655380 DDH655378:DDJ655380 DND655378:DNF655380 DWZ655378:DXB655380 EGV655378:EGX655380 EQR655378:EQT655380 FAN655378:FAP655380 FKJ655378:FKL655380 FUF655378:FUH655380 GEB655378:GED655380 GNX655378:GNZ655380 GXT655378:GXV655380 HHP655378:HHR655380 HRL655378:HRN655380 IBH655378:IBJ655380 ILD655378:ILF655380 IUZ655378:IVB655380 JEV655378:JEX655380 JOR655378:JOT655380 JYN655378:JYP655380 KIJ655378:KIL655380 KSF655378:KSH655380 LCB655378:LCD655380 LLX655378:LLZ655380 LVT655378:LVV655380 MFP655378:MFR655380 MPL655378:MPN655380 MZH655378:MZJ655380 NJD655378:NJF655380 NSZ655378:NTB655380 OCV655378:OCX655380 OMR655378:OMT655380 OWN655378:OWP655380 PGJ655378:PGL655380 PQF655378:PQH655380 QAB655378:QAD655380 QJX655378:QJZ655380 QTT655378:QTV655380 RDP655378:RDR655380 RNL655378:RNN655380 RXH655378:RXJ655380 SHD655378:SHF655380 SQZ655378:SRB655380 TAV655378:TAX655380 TKR655378:TKT655380 TUN655378:TUP655380 UEJ655378:UEL655380 UOF655378:UOH655380 UYB655378:UYD655380 VHX655378:VHZ655380 VRT655378:VRV655380 WBP655378:WBR655380 WLL655378:WLN655380 WVH655378:WVJ655380 G720914:I720916 IV720914:IX720916 SR720914:ST720916 ACN720914:ACP720916 AMJ720914:AML720916 AWF720914:AWH720916 BGB720914:BGD720916 BPX720914:BPZ720916 BZT720914:BZV720916 CJP720914:CJR720916 CTL720914:CTN720916 DDH720914:DDJ720916 DND720914:DNF720916 DWZ720914:DXB720916 EGV720914:EGX720916 EQR720914:EQT720916 FAN720914:FAP720916 FKJ720914:FKL720916 FUF720914:FUH720916 GEB720914:GED720916 GNX720914:GNZ720916 GXT720914:GXV720916 HHP720914:HHR720916 HRL720914:HRN720916 IBH720914:IBJ720916 ILD720914:ILF720916 IUZ720914:IVB720916 JEV720914:JEX720916 JOR720914:JOT720916 JYN720914:JYP720916 KIJ720914:KIL720916 KSF720914:KSH720916 LCB720914:LCD720916 LLX720914:LLZ720916 LVT720914:LVV720916 MFP720914:MFR720916 MPL720914:MPN720916 MZH720914:MZJ720916 NJD720914:NJF720916 NSZ720914:NTB720916 OCV720914:OCX720916 OMR720914:OMT720916 OWN720914:OWP720916 PGJ720914:PGL720916 PQF720914:PQH720916 QAB720914:QAD720916 QJX720914:QJZ720916 QTT720914:QTV720916 RDP720914:RDR720916 RNL720914:RNN720916 RXH720914:RXJ720916 SHD720914:SHF720916 SQZ720914:SRB720916 TAV720914:TAX720916 TKR720914:TKT720916 TUN720914:TUP720916 UEJ720914:UEL720916 UOF720914:UOH720916 UYB720914:UYD720916 VHX720914:VHZ720916 VRT720914:VRV720916 WBP720914:WBR720916 WLL720914:WLN720916 WVH720914:WVJ720916 G786450:I786452 IV786450:IX786452 SR786450:ST786452 ACN786450:ACP786452 AMJ786450:AML786452 AWF786450:AWH786452 BGB786450:BGD786452 BPX786450:BPZ786452 BZT786450:BZV786452 CJP786450:CJR786452 CTL786450:CTN786452 DDH786450:DDJ786452 DND786450:DNF786452 DWZ786450:DXB786452 EGV786450:EGX786452 EQR786450:EQT786452 FAN786450:FAP786452 FKJ786450:FKL786452 FUF786450:FUH786452 GEB786450:GED786452 GNX786450:GNZ786452 GXT786450:GXV786452 HHP786450:HHR786452 HRL786450:HRN786452 IBH786450:IBJ786452 ILD786450:ILF786452 IUZ786450:IVB786452 JEV786450:JEX786452 JOR786450:JOT786452 JYN786450:JYP786452 KIJ786450:KIL786452 KSF786450:KSH786452 LCB786450:LCD786452 LLX786450:LLZ786452 LVT786450:LVV786452 MFP786450:MFR786452 MPL786450:MPN786452 MZH786450:MZJ786452 NJD786450:NJF786452 NSZ786450:NTB786452 OCV786450:OCX786452 OMR786450:OMT786452 OWN786450:OWP786452 PGJ786450:PGL786452 PQF786450:PQH786452 QAB786450:QAD786452 QJX786450:QJZ786452 QTT786450:QTV786452 RDP786450:RDR786452 RNL786450:RNN786452 RXH786450:RXJ786452 SHD786450:SHF786452 SQZ786450:SRB786452 TAV786450:TAX786452 TKR786450:TKT786452 TUN786450:TUP786452 UEJ786450:UEL786452 UOF786450:UOH786452 UYB786450:UYD786452 VHX786450:VHZ786452 VRT786450:VRV786452 WBP786450:WBR786452 WLL786450:WLN786452 WVH786450:WVJ786452 G851986:I851988 IV851986:IX851988 SR851986:ST851988 ACN851986:ACP851988 AMJ851986:AML851988 AWF851986:AWH851988 BGB851986:BGD851988 BPX851986:BPZ851988 BZT851986:BZV851988 CJP851986:CJR851988 CTL851986:CTN851988 DDH851986:DDJ851988 DND851986:DNF851988 DWZ851986:DXB851988 EGV851986:EGX851988 EQR851986:EQT851988 FAN851986:FAP851988 FKJ851986:FKL851988 FUF851986:FUH851988 GEB851986:GED851988 GNX851986:GNZ851988 GXT851986:GXV851988 HHP851986:HHR851988 HRL851986:HRN851988 IBH851986:IBJ851988 ILD851986:ILF851988 IUZ851986:IVB851988 JEV851986:JEX851988 JOR851986:JOT851988 JYN851986:JYP851988 KIJ851986:KIL851988 KSF851986:KSH851988 LCB851986:LCD851988 LLX851986:LLZ851988 LVT851986:LVV851988 MFP851986:MFR851988 MPL851986:MPN851988 MZH851986:MZJ851988 NJD851986:NJF851988 NSZ851986:NTB851988 OCV851986:OCX851988 OMR851986:OMT851988 OWN851986:OWP851988 PGJ851986:PGL851988 PQF851986:PQH851988 QAB851986:QAD851988 QJX851986:QJZ851988 QTT851986:QTV851988 RDP851986:RDR851988 RNL851986:RNN851988 RXH851986:RXJ851988 SHD851986:SHF851988 SQZ851986:SRB851988 TAV851986:TAX851988 TKR851986:TKT851988 TUN851986:TUP851988 UEJ851986:UEL851988 UOF851986:UOH851988 UYB851986:UYD851988 VHX851986:VHZ851988 VRT851986:VRV851988 WBP851986:WBR851988 WLL851986:WLN851988 WVH851986:WVJ851988 G917522:I917524 IV917522:IX917524 SR917522:ST917524 ACN917522:ACP917524 AMJ917522:AML917524 AWF917522:AWH917524 BGB917522:BGD917524 BPX917522:BPZ917524 BZT917522:BZV917524 CJP917522:CJR917524 CTL917522:CTN917524 DDH917522:DDJ917524 DND917522:DNF917524 DWZ917522:DXB917524 EGV917522:EGX917524 EQR917522:EQT917524 FAN917522:FAP917524 FKJ917522:FKL917524 FUF917522:FUH917524 GEB917522:GED917524 GNX917522:GNZ917524 GXT917522:GXV917524 HHP917522:HHR917524 HRL917522:HRN917524 IBH917522:IBJ917524 ILD917522:ILF917524 IUZ917522:IVB917524 JEV917522:JEX917524 JOR917522:JOT917524 JYN917522:JYP917524 KIJ917522:KIL917524 KSF917522:KSH917524 LCB917522:LCD917524 LLX917522:LLZ917524 LVT917522:LVV917524 MFP917522:MFR917524 MPL917522:MPN917524 MZH917522:MZJ917524 NJD917522:NJF917524 NSZ917522:NTB917524 OCV917522:OCX917524 OMR917522:OMT917524 OWN917522:OWP917524 PGJ917522:PGL917524 PQF917522:PQH917524 QAB917522:QAD917524 QJX917522:QJZ917524 QTT917522:QTV917524 RDP917522:RDR917524 RNL917522:RNN917524 RXH917522:RXJ917524 SHD917522:SHF917524 SQZ917522:SRB917524 TAV917522:TAX917524 TKR917522:TKT917524 TUN917522:TUP917524 UEJ917522:UEL917524 UOF917522:UOH917524 UYB917522:UYD917524 VHX917522:VHZ917524 VRT917522:VRV917524 WBP917522:WBR917524 WLL917522:WLN917524 WVH917522:WVJ917524 G983058:I983060 IV983058:IX983060 SR983058:ST983060 ACN983058:ACP983060 AMJ983058:AML983060 AWF983058:AWH983060 BGB983058:BGD983060 BPX983058:BPZ983060 BZT983058:BZV983060 CJP983058:CJR983060 CTL983058:CTN983060 DDH983058:DDJ983060 DND983058:DNF983060 DWZ983058:DXB983060 EGV983058:EGX983060 EQR983058:EQT983060 FAN983058:FAP983060 FKJ983058:FKL983060 FUF983058:FUH983060 GEB983058:GED983060 GNX983058:GNZ983060 GXT983058:GXV983060 HHP983058:HHR983060 HRL983058:HRN983060 IBH983058:IBJ983060 ILD983058:ILF983060 IUZ983058:IVB983060 JEV983058:JEX983060 JOR983058:JOT983060 JYN983058:JYP983060 KIJ983058:KIL983060 KSF983058:KSH983060 LCB983058:LCD983060 LLX983058:LLZ983060 LVT983058:LVV983060 MFP983058:MFR983060 MPL983058:MPN983060 MZH983058:MZJ983060 NJD983058:NJF983060 NSZ983058:NTB983060 OCV983058:OCX983060 OMR983058:OMT983060 OWN983058:OWP983060 PGJ983058:PGL983060 PQF983058:PQH983060 QAB983058:QAD983060 QJX983058:QJZ983060 QTT983058:QTV983060 RDP983058:RDR983060 RNL983058:RNN983060 RXH983058:RXJ983060 SHD983058:SHF983060 SQZ983058:SRB983060 TAV983058:TAX983060 TKR983058:TKT983060 TUN983058:TUP983060 UEJ983058:UEL983060 UOF983058:UOH983060 UYB983058:UYD983060 VHX983058:VHZ983060 VRT983058:VRV983060 WBP983058:WBR983060 WLL983058:WLN983060 WVH983058:WVJ983060 J65553:J65556 IY65553:IY65556 SU65553:SU65556 ACQ65553:ACQ65556 AMM65553:AMM65556 AWI65553:AWI65556 BGE65553:BGE65556 BQA65553:BQA65556 BZW65553:BZW65556 CJS65553:CJS65556 CTO65553:CTO65556 DDK65553:DDK65556 DNG65553:DNG65556 DXC65553:DXC65556 EGY65553:EGY65556 EQU65553:EQU65556 FAQ65553:FAQ65556 FKM65553:FKM65556 FUI65553:FUI65556 GEE65553:GEE65556 GOA65553:GOA65556 GXW65553:GXW65556 HHS65553:HHS65556 HRO65553:HRO65556 IBK65553:IBK65556 ILG65553:ILG65556 IVC65553:IVC65556 JEY65553:JEY65556 JOU65553:JOU65556 JYQ65553:JYQ65556 KIM65553:KIM65556 KSI65553:KSI65556 LCE65553:LCE65556 LMA65553:LMA65556 LVW65553:LVW65556 MFS65553:MFS65556 MPO65553:MPO65556 MZK65553:MZK65556 NJG65553:NJG65556 NTC65553:NTC65556 OCY65553:OCY65556 OMU65553:OMU65556 OWQ65553:OWQ65556 PGM65553:PGM65556 PQI65553:PQI65556 QAE65553:QAE65556 QKA65553:QKA65556 QTW65553:QTW65556 RDS65553:RDS65556 RNO65553:RNO65556 RXK65553:RXK65556 SHG65553:SHG65556 SRC65553:SRC65556 TAY65553:TAY65556 TKU65553:TKU65556 TUQ65553:TUQ65556 UEM65553:UEM65556 UOI65553:UOI65556 UYE65553:UYE65556 VIA65553:VIA65556 VRW65553:VRW65556 WBS65553:WBS65556 WLO65553:WLO65556 WVK65553:WVK65556 J131089:J131092 IY131089:IY131092 SU131089:SU131092 ACQ131089:ACQ131092 AMM131089:AMM131092 AWI131089:AWI131092 BGE131089:BGE131092 BQA131089:BQA131092 BZW131089:BZW131092 CJS131089:CJS131092 CTO131089:CTO131092 DDK131089:DDK131092 DNG131089:DNG131092 DXC131089:DXC131092 EGY131089:EGY131092 EQU131089:EQU131092 FAQ131089:FAQ131092 FKM131089:FKM131092 FUI131089:FUI131092 GEE131089:GEE131092 GOA131089:GOA131092 GXW131089:GXW131092 HHS131089:HHS131092 HRO131089:HRO131092 IBK131089:IBK131092 ILG131089:ILG131092 IVC131089:IVC131092 JEY131089:JEY131092 JOU131089:JOU131092 JYQ131089:JYQ131092 KIM131089:KIM131092 KSI131089:KSI131092 LCE131089:LCE131092 LMA131089:LMA131092 LVW131089:LVW131092 MFS131089:MFS131092 MPO131089:MPO131092 MZK131089:MZK131092 NJG131089:NJG131092 NTC131089:NTC131092 OCY131089:OCY131092 OMU131089:OMU131092 OWQ131089:OWQ131092 PGM131089:PGM131092 PQI131089:PQI131092 QAE131089:QAE131092 QKA131089:QKA131092 QTW131089:QTW131092 RDS131089:RDS131092 RNO131089:RNO131092 RXK131089:RXK131092 SHG131089:SHG131092 SRC131089:SRC131092 TAY131089:TAY131092 TKU131089:TKU131092 TUQ131089:TUQ131092 UEM131089:UEM131092 UOI131089:UOI131092 UYE131089:UYE131092 VIA131089:VIA131092 VRW131089:VRW131092 WBS131089:WBS131092 WLO131089:WLO131092 WVK131089:WVK131092 J196625:J196628 IY196625:IY196628 SU196625:SU196628 ACQ196625:ACQ196628 AMM196625:AMM196628 AWI196625:AWI196628 BGE196625:BGE196628 BQA196625:BQA196628 BZW196625:BZW196628 CJS196625:CJS196628 CTO196625:CTO196628 DDK196625:DDK196628 DNG196625:DNG196628 DXC196625:DXC196628 EGY196625:EGY196628 EQU196625:EQU196628 FAQ196625:FAQ196628 FKM196625:FKM196628 FUI196625:FUI196628 GEE196625:GEE196628 GOA196625:GOA196628 GXW196625:GXW196628 HHS196625:HHS196628 HRO196625:HRO196628 IBK196625:IBK196628 ILG196625:ILG196628 IVC196625:IVC196628 JEY196625:JEY196628 JOU196625:JOU196628 JYQ196625:JYQ196628 KIM196625:KIM196628 KSI196625:KSI196628 LCE196625:LCE196628 LMA196625:LMA196628 LVW196625:LVW196628 MFS196625:MFS196628 MPO196625:MPO196628 MZK196625:MZK196628 NJG196625:NJG196628 NTC196625:NTC196628 OCY196625:OCY196628 OMU196625:OMU196628 OWQ196625:OWQ196628 PGM196625:PGM196628 PQI196625:PQI196628 QAE196625:QAE196628 QKA196625:QKA196628 QTW196625:QTW196628 RDS196625:RDS196628 RNO196625:RNO196628 RXK196625:RXK196628 SHG196625:SHG196628 SRC196625:SRC196628 TAY196625:TAY196628 TKU196625:TKU196628 TUQ196625:TUQ196628 UEM196625:UEM196628 UOI196625:UOI196628 UYE196625:UYE196628 VIA196625:VIA196628 VRW196625:VRW196628 WBS196625:WBS196628 WLO196625:WLO196628 WVK196625:WVK196628 J262161:J262164 IY262161:IY262164 SU262161:SU262164 ACQ262161:ACQ262164 AMM262161:AMM262164 AWI262161:AWI262164 BGE262161:BGE262164 BQA262161:BQA262164 BZW262161:BZW262164 CJS262161:CJS262164 CTO262161:CTO262164 DDK262161:DDK262164 DNG262161:DNG262164 DXC262161:DXC262164 EGY262161:EGY262164 EQU262161:EQU262164 FAQ262161:FAQ262164 FKM262161:FKM262164 FUI262161:FUI262164 GEE262161:GEE262164 GOA262161:GOA262164 GXW262161:GXW262164 HHS262161:HHS262164 HRO262161:HRO262164 IBK262161:IBK262164 ILG262161:ILG262164 IVC262161:IVC262164 JEY262161:JEY262164 JOU262161:JOU262164 JYQ262161:JYQ262164 KIM262161:KIM262164 KSI262161:KSI262164 LCE262161:LCE262164 LMA262161:LMA262164 LVW262161:LVW262164 MFS262161:MFS262164 MPO262161:MPO262164 MZK262161:MZK262164 NJG262161:NJG262164 NTC262161:NTC262164 OCY262161:OCY262164 OMU262161:OMU262164 OWQ262161:OWQ262164 PGM262161:PGM262164 PQI262161:PQI262164 QAE262161:QAE262164 QKA262161:QKA262164 QTW262161:QTW262164 RDS262161:RDS262164 RNO262161:RNO262164 RXK262161:RXK262164 SHG262161:SHG262164 SRC262161:SRC262164 TAY262161:TAY262164 TKU262161:TKU262164 TUQ262161:TUQ262164 UEM262161:UEM262164 UOI262161:UOI262164 UYE262161:UYE262164 VIA262161:VIA262164 VRW262161:VRW262164 WBS262161:WBS262164 WLO262161:WLO262164 WVK262161:WVK262164 J327697:J327700 IY327697:IY327700 SU327697:SU327700 ACQ327697:ACQ327700 AMM327697:AMM327700 AWI327697:AWI327700 BGE327697:BGE327700 BQA327697:BQA327700 BZW327697:BZW327700 CJS327697:CJS327700 CTO327697:CTO327700 DDK327697:DDK327700 DNG327697:DNG327700 DXC327697:DXC327700 EGY327697:EGY327700 EQU327697:EQU327700 FAQ327697:FAQ327700 FKM327697:FKM327700 FUI327697:FUI327700 GEE327697:GEE327700 GOA327697:GOA327700 GXW327697:GXW327700 HHS327697:HHS327700 HRO327697:HRO327700 IBK327697:IBK327700 ILG327697:ILG327700 IVC327697:IVC327700 JEY327697:JEY327700 JOU327697:JOU327700 JYQ327697:JYQ327700 KIM327697:KIM327700 KSI327697:KSI327700 LCE327697:LCE327700 LMA327697:LMA327700 LVW327697:LVW327700 MFS327697:MFS327700 MPO327697:MPO327700 MZK327697:MZK327700 NJG327697:NJG327700 NTC327697:NTC327700 OCY327697:OCY327700 OMU327697:OMU327700 OWQ327697:OWQ327700 PGM327697:PGM327700 PQI327697:PQI327700 QAE327697:QAE327700 QKA327697:QKA327700 QTW327697:QTW327700 RDS327697:RDS327700 RNO327697:RNO327700 RXK327697:RXK327700 SHG327697:SHG327700 SRC327697:SRC327700 TAY327697:TAY327700 TKU327697:TKU327700 TUQ327697:TUQ327700 UEM327697:UEM327700 UOI327697:UOI327700 UYE327697:UYE327700 VIA327697:VIA327700 VRW327697:VRW327700 WBS327697:WBS327700 WLO327697:WLO327700 WVK327697:WVK327700 J393233:J393236 IY393233:IY393236 SU393233:SU393236 ACQ393233:ACQ393236 AMM393233:AMM393236 AWI393233:AWI393236 BGE393233:BGE393236 BQA393233:BQA393236 BZW393233:BZW393236 CJS393233:CJS393236 CTO393233:CTO393236 DDK393233:DDK393236 DNG393233:DNG393236 DXC393233:DXC393236 EGY393233:EGY393236 EQU393233:EQU393236 FAQ393233:FAQ393236 FKM393233:FKM393236 FUI393233:FUI393236 GEE393233:GEE393236 GOA393233:GOA393236 GXW393233:GXW393236 HHS393233:HHS393236 HRO393233:HRO393236 IBK393233:IBK393236 ILG393233:ILG393236 IVC393233:IVC393236 JEY393233:JEY393236 JOU393233:JOU393236 JYQ393233:JYQ393236 KIM393233:KIM393236 KSI393233:KSI393236 LCE393233:LCE393236 LMA393233:LMA393236 LVW393233:LVW393236 MFS393233:MFS393236 MPO393233:MPO393236 MZK393233:MZK393236 NJG393233:NJG393236 NTC393233:NTC393236 OCY393233:OCY393236 OMU393233:OMU393236 OWQ393233:OWQ393236 PGM393233:PGM393236 PQI393233:PQI393236 QAE393233:QAE393236 QKA393233:QKA393236 QTW393233:QTW393236 RDS393233:RDS393236 RNO393233:RNO393236 RXK393233:RXK393236 SHG393233:SHG393236 SRC393233:SRC393236 TAY393233:TAY393236 TKU393233:TKU393236 TUQ393233:TUQ393236 UEM393233:UEM393236 UOI393233:UOI393236 UYE393233:UYE393236 VIA393233:VIA393236 VRW393233:VRW393236 WBS393233:WBS393236 WLO393233:WLO393236 WVK393233:WVK393236 J458769:J458772 IY458769:IY458772 SU458769:SU458772 ACQ458769:ACQ458772 AMM458769:AMM458772 AWI458769:AWI458772 BGE458769:BGE458772 BQA458769:BQA458772 BZW458769:BZW458772 CJS458769:CJS458772 CTO458769:CTO458772 DDK458769:DDK458772 DNG458769:DNG458772 DXC458769:DXC458772 EGY458769:EGY458772 EQU458769:EQU458772 FAQ458769:FAQ458772 FKM458769:FKM458772 FUI458769:FUI458772 GEE458769:GEE458772 GOA458769:GOA458772 GXW458769:GXW458772 HHS458769:HHS458772 HRO458769:HRO458772 IBK458769:IBK458772 ILG458769:ILG458772 IVC458769:IVC458772 JEY458769:JEY458772 JOU458769:JOU458772 JYQ458769:JYQ458772 KIM458769:KIM458772 KSI458769:KSI458772 LCE458769:LCE458772 LMA458769:LMA458772 LVW458769:LVW458772 MFS458769:MFS458772 MPO458769:MPO458772 MZK458769:MZK458772 NJG458769:NJG458772 NTC458769:NTC458772 OCY458769:OCY458772 OMU458769:OMU458772 OWQ458769:OWQ458772 PGM458769:PGM458772 PQI458769:PQI458772 QAE458769:QAE458772 QKA458769:QKA458772 QTW458769:QTW458772 RDS458769:RDS458772 RNO458769:RNO458772 RXK458769:RXK458772 SHG458769:SHG458772 SRC458769:SRC458772 TAY458769:TAY458772 TKU458769:TKU458772 TUQ458769:TUQ458772 UEM458769:UEM458772 UOI458769:UOI458772 UYE458769:UYE458772 VIA458769:VIA458772 VRW458769:VRW458772 WBS458769:WBS458772 WLO458769:WLO458772 WVK458769:WVK458772 J524305:J524308 IY524305:IY524308 SU524305:SU524308 ACQ524305:ACQ524308 AMM524305:AMM524308 AWI524305:AWI524308 BGE524305:BGE524308 BQA524305:BQA524308 BZW524305:BZW524308 CJS524305:CJS524308 CTO524305:CTO524308 DDK524305:DDK524308 DNG524305:DNG524308 DXC524305:DXC524308 EGY524305:EGY524308 EQU524305:EQU524308 FAQ524305:FAQ524308 FKM524305:FKM524308 FUI524305:FUI524308 GEE524305:GEE524308 GOA524305:GOA524308 GXW524305:GXW524308 HHS524305:HHS524308 HRO524305:HRO524308 IBK524305:IBK524308 ILG524305:ILG524308 IVC524305:IVC524308 JEY524305:JEY524308 JOU524305:JOU524308 JYQ524305:JYQ524308 KIM524305:KIM524308 KSI524305:KSI524308 LCE524305:LCE524308 LMA524305:LMA524308 LVW524305:LVW524308 MFS524305:MFS524308 MPO524305:MPO524308 MZK524305:MZK524308 NJG524305:NJG524308 NTC524305:NTC524308 OCY524305:OCY524308 OMU524305:OMU524308 OWQ524305:OWQ524308 PGM524305:PGM524308 PQI524305:PQI524308 QAE524305:QAE524308 QKA524305:QKA524308 QTW524305:QTW524308 RDS524305:RDS524308 RNO524305:RNO524308 RXK524305:RXK524308 SHG524305:SHG524308 SRC524305:SRC524308 TAY524305:TAY524308 TKU524305:TKU524308 TUQ524305:TUQ524308 UEM524305:UEM524308 UOI524305:UOI524308 UYE524305:UYE524308 VIA524305:VIA524308 VRW524305:VRW524308 WBS524305:WBS524308 WLO524305:WLO524308 WVK524305:WVK524308 J589841:J589844 IY589841:IY589844 SU589841:SU589844 ACQ589841:ACQ589844 AMM589841:AMM589844 AWI589841:AWI589844 BGE589841:BGE589844 BQA589841:BQA589844 BZW589841:BZW589844 CJS589841:CJS589844 CTO589841:CTO589844 DDK589841:DDK589844 DNG589841:DNG589844 DXC589841:DXC589844 EGY589841:EGY589844 EQU589841:EQU589844 FAQ589841:FAQ589844 FKM589841:FKM589844 FUI589841:FUI589844 GEE589841:GEE589844 GOA589841:GOA589844 GXW589841:GXW589844 HHS589841:HHS589844 HRO589841:HRO589844 IBK589841:IBK589844 ILG589841:ILG589844 IVC589841:IVC589844 JEY589841:JEY589844 JOU589841:JOU589844 JYQ589841:JYQ589844 KIM589841:KIM589844 KSI589841:KSI589844 LCE589841:LCE589844 LMA589841:LMA589844 LVW589841:LVW589844 MFS589841:MFS589844 MPO589841:MPO589844 MZK589841:MZK589844 NJG589841:NJG589844 NTC589841:NTC589844 OCY589841:OCY589844 OMU589841:OMU589844 OWQ589841:OWQ589844 PGM589841:PGM589844 PQI589841:PQI589844 QAE589841:QAE589844 QKA589841:QKA589844 QTW589841:QTW589844 RDS589841:RDS589844 RNO589841:RNO589844 RXK589841:RXK589844 SHG589841:SHG589844 SRC589841:SRC589844 TAY589841:TAY589844 TKU589841:TKU589844 TUQ589841:TUQ589844 UEM589841:UEM589844 UOI589841:UOI589844 UYE589841:UYE589844 VIA589841:VIA589844 VRW589841:VRW589844 WBS589841:WBS589844 WLO589841:WLO589844 WVK589841:WVK589844 J655377:J655380 IY655377:IY655380 SU655377:SU655380 ACQ655377:ACQ655380 AMM655377:AMM655380 AWI655377:AWI655380 BGE655377:BGE655380 BQA655377:BQA655380 BZW655377:BZW655380 CJS655377:CJS655380 CTO655377:CTO655380 DDK655377:DDK655380 DNG655377:DNG655380 DXC655377:DXC655380 EGY655377:EGY655380 EQU655377:EQU655380 FAQ655377:FAQ655380 FKM655377:FKM655380 FUI655377:FUI655380 GEE655377:GEE655380 GOA655377:GOA655380 GXW655377:GXW655380 HHS655377:HHS655380 HRO655377:HRO655380 IBK655377:IBK655380 ILG655377:ILG655380 IVC655377:IVC655380 JEY655377:JEY655380 JOU655377:JOU655380 JYQ655377:JYQ655380 KIM655377:KIM655380 KSI655377:KSI655380 LCE655377:LCE655380 LMA655377:LMA655380 LVW655377:LVW655380 MFS655377:MFS655380 MPO655377:MPO655380 MZK655377:MZK655380 NJG655377:NJG655380 NTC655377:NTC655380 OCY655377:OCY655380 OMU655377:OMU655380 OWQ655377:OWQ655380 PGM655377:PGM655380 PQI655377:PQI655380 QAE655377:QAE655380 QKA655377:QKA655380 QTW655377:QTW655380 RDS655377:RDS655380 RNO655377:RNO655380 RXK655377:RXK655380 SHG655377:SHG655380 SRC655377:SRC655380 TAY655377:TAY655380 TKU655377:TKU655380 TUQ655377:TUQ655380 UEM655377:UEM655380 UOI655377:UOI655380 UYE655377:UYE655380 VIA655377:VIA655380 VRW655377:VRW655380 WBS655377:WBS655380 WLO655377:WLO655380 WVK655377:WVK655380 J720913:J720916 IY720913:IY720916 SU720913:SU720916 ACQ720913:ACQ720916 AMM720913:AMM720916 AWI720913:AWI720916 BGE720913:BGE720916 BQA720913:BQA720916 BZW720913:BZW720916 CJS720913:CJS720916 CTO720913:CTO720916 DDK720913:DDK720916 DNG720913:DNG720916 DXC720913:DXC720916 EGY720913:EGY720916 EQU720913:EQU720916 FAQ720913:FAQ720916 FKM720913:FKM720916 FUI720913:FUI720916 GEE720913:GEE720916 GOA720913:GOA720916 GXW720913:GXW720916 HHS720913:HHS720916 HRO720913:HRO720916 IBK720913:IBK720916 ILG720913:ILG720916 IVC720913:IVC720916 JEY720913:JEY720916 JOU720913:JOU720916 JYQ720913:JYQ720916 KIM720913:KIM720916 KSI720913:KSI720916 LCE720913:LCE720916 LMA720913:LMA720916 LVW720913:LVW720916 MFS720913:MFS720916 MPO720913:MPO720916 MZK720913:MZK720916 NJG720913:NJG720916 NTC720913:NTC720916 OCY720913:OCY720916 OMU720913:OMU720916 OWQ720913:OWQ720916 PGM720913:PGM720916 PQI720913:PQI720916 QAE720913:QAE720916 QKA720913:QKA720916 QTW720913:QTW720916 RDS720913:RDS720916 RNO720913:RNO720916 RXK720913:RXK720916 SHG720913:SHG720916 SRC720913:SRC720916 TAY720913:TAY720916 TKU720913:TKU720916 TUQ720913:TUQ720916 UEM720913:UEM720916 UOI720913:UOI720916 UYE720913:UYE720916 VIA720913:VIA720916 VRW720913:VRW720916 WBS720913:WBS720916 WLO720913:WLO720916 WVK720913:WVK720916 J786449:J786452 IY786449:IY786452 SU786449:SU786452 ACQ786449:ACQ786452 AMM786449:AMM786452 AWI786449:AWI786452 BGE786449:BGE786452 BQA786449:BQA786452 BZW786449:BZW786452 CJS786449:CJS786452 CTO786449:CTO786452 DDK786449:DDK786452 DNG786449:DNG786452 DXC786449:DXC786452 EGY786449:EGY786452 EQU786449:EQU786452 FAQ786449:FAQ786452 FKM786449:FKM786452 FUI786449:FUI786452 GEE786449:GEE786452 GOA786449:GOA786452 GXW786449:GXW786452 HHS786449:HHS786452 HRO786449:HRO786452 IBK786449:IBK786452 ILG786449:ILG786452 IVC786449:IVC786452 JEY786449:JEY786452 JOU786449:JOU786452 JYQ786449:JYQ786452 KIM786449:KIM786452 KSI786449:KSI786452 LCE786449:LCE786452 LMA786449:LMA786452 LVW786449:LVW786452 MFS786449:MFS786452 MPO786449:MPO786452 MZK786449:MZK786452 NJG786449:NJG786452 NTC786449:NTC786452 OCY786449:OCY786452 OMU786449:OMU786452 OWQ786449:OWQ786452 PGM786449:PGM786452 PQI786449:PQI786452 QAE786449:QAE786452 QKA786449:QKA786452 QTW786449:QTW786452 RDS786449:RDS786452 RNO786449:RNO786452 RXK786449:RXK786452 SHG786449:SHG786452 SRC786449:SRC786452 TAY786449:TAY786452 TKU786449:TKU786452 TUQ786449:TUQ786452 UEM786449:UEM786452 UOI786449:UOI786452 UYE786449:UYE786452 VIA786449:VIA786452 VRW786449:VRW786452 WBS786449:WBS786452 WLO786449:WLO786452 WVK786449:WVK786452 J851985:J851988 IY851985:IY851988 SU851985:SU851988 ACQ851985:ACQ851988 AMM851985:AMM851988 AWI851985:AWI851988 BGE851985:BGE851988 BQA851985:BQA851988 BZW851985:BZW851988 CJS851985:CJS851988 CTO851985:CTO851988 DDK851985:DDK851988 DNG851985:DNG851988 DXC851985:DXC851988 EGY851985:EGY851988 EQU851985:EQU851988 FAQ851985:FAQ851988 FKM851985:FKM851988 FUI851985:FUI851988 GEE851985:GEE851988 GOA851985:GOA851988 GXW851985:GXW851988 HHS851985:HHS851988 HRO851985:HRO851988 IBK851985:IBK851988 ILG851985:ILG851988 IVC851985:IVC851988 JEY851985:JEY851988 JOU851985:JOU851988 JYQ851985:JYQ851988 KIM851985:KIM851988 KSI851985:KSI851988 LCE851985:LCE851988 LMA851985:LMA851988 LVW851985:LVW851988 MFS851985:MFS851988 MPO851985:MPO851988 MZK851985:MZK851988 NJG851985:NJG851988 NTC851985:NTC851988 OCY851985:OCY851988 OMU851985:OMU851988 OWQ851985:OWQ851988 PGM851985:PGM851988 PQI851985:PQI851988 QAE851985:QAE851988 QKA851985:QKA851988 QTW851985:QTW851988 RDS851985:RDS851988 RNO851985:RNO851988 RXK851985:RXK851988 SHG851985:SHG851988 SRC851985:SRC851988 TAY851985:TAY851988 TKU851985:TKU851988 TUQ851985:TUQ851988 UEM851985:UEM851988 UOI851985:UOI851988 UYE851985:UYE851988 VIA851985:VIA851988 VRW851985:VRW851988 WBS851985:WBS851988 WLO851985:WLO851988 WVK851985:WVK851988 J917521:J917524 IY917521:IY917524 SU917521:SU917524 ACQ917521:ACQ917524 AMM917521:AMM917524 AWI917521:AWI917524 BGE917521:BGE917524 BQA917521:BQA917524 BZW917521:BZW917524 CJS917521:CJS917524 CTO917521:CTO917524 DDK917521:DDK917524 DNG917521:DNG917524 DXC917521:DXC917524 EGY917521:EGY917524 EQU917521:EQU917524 FAQ917521:FAQ917524 FKM917521:FKM917524 FUI917521:FUI917524 GEE917521:GEE917524 GOA917521:GOA917524 GXW917521:GXW917524 HHS917521:HHS917524 HRO917521:HRO917524 IBK917521:IBK917524 ILG917521:ILG917524 IVC917521:IVC917524 JEY917521:JEY917524 JOU917521:JOU917524 JYQ917521:JYQ917524 KIM917521:KIM917524 KSI917521:KSI917524 LCE917521:LCE917524 LMA917521:LMA917524 LVW917521:LVW917524 MFS917521:MFS917524 MPO917521:MPO917524 MZK917521:MZK917524 NJG917521:NJG917524 NTC917521:NTC917524 OCY917521:OCY917524 OMU917521:OMU917524 OWQ917521:OWQ917524 PGM917521:PGM917524 PQI917521:PQI917524 QAE917521:QAE917524 QKA917521:QKA917524 QTW917521:QTW917524 RDS917521:RDS917524 RNO917521:RNO917524 RXK917521:RXK917524 SHG917521:SHG917524 SRC917521:SRC917524 TAY917521:TAY917524 TKU917521:TKU917524 TUQ917521:TUQ917524 UEM917521:UEM917524 UOI917521:UOI917524 UYE917521:UYE917524 VIA917521:VIA917524 VRW917521:VRW917524 WBS917521:WBS917524 WLO917521:WLO917524 WVK917521:WVK917524 J983057:J983060 IY983057:IY983060 SU983057:SU983060 ACQ983057:ACQ983060 AMM983057:AMM983060 AWI983057:AWI983060 BGE983057:BGE983060 BQA983057:BQA983060 BZW983057:BZW983060 CJS983057:CJS983060 CTO983057:CTO983060 DDK983057:DDK983060 DNG983057:DNG983060 DXC983057:DXC983060 EGY983057:EGY983060 EQU983057:EQU983060 FAQ983057:FAQ983060 FKM983057:FKM983060 FUI983057:FUI983060 GEE983057:GEE983060 GOA983057:GOA983060 GXW983057:GXW983060 HHS983057:HHS983060 HRO983057:HRO983060 IBK983057:IBK983060 ILG983057:ILG983060 IVC983057:IVC983060 JEY983057:JEY983060 JOU983057:JOU983060 JYQ983057:JYQ983060 KIM983057:KIM983060 KSI983057:KSI983060 LCE983057:LCE983060 LMA983057:LMA983060 LVW983057:LVW983060 MFS983057:MFS983060 MPO983057:MPO983060 MZK983057:MZK983060 NJG983057:NJG983060 NTC983057:NTC983060 OCY983057:OCY983060 OMU983057:OMU983060 OWQ983057:OWQ983060 PGM983057:PGM983060 PQI983057:PQI983060 QAE983057:QAE983060 QKA983057:QKA983060 QTW983057:QTW983060 RDS983057:RDS983060 RNO983057:RNO983060 RXK983057:RXK983060 SHG983057:SHG983060 SRC983057:SRC983060 TAY983057:TAY983060 TKU983057:TKU983060 TUQ983057:TUQ983060 UEM983057:UEM983060 UOI983057:UOI983060 UYE983057:UYE983060 VIA983057:VIA983060 VRW983057:VRW983060 WBS983057:WBS983060 WLO983057:WLO983060 WVK983057:WVK983060 J10:J12 K65554:M65556 IZ65554:JB65556 SV65554:SX65556 ACR65554:ACT65556 AMN65554:AMP65556 AWJ65554:AWL65556 BGF65554:BGH65556 BQB65554:BQD65556 BZX65554:BZZ65556 CJT65554:CJV65556 CTP65554:CTR65556 DDL65554:DDN65556 DNH65554:DNJ65556 DXD65554:DXF65556 EGZ65554:EHB65556 EQV65554:EQX65556 FAR65554:FAT65556 FKN65554:FKP65556 FUJ65554:FUL65556 GEF65554:GEH65556 GOB65554:GOD65556 GXX65554:GXZ65556 HHT65554:HHV65556 HRP65554:HRR65556 IBL65554:IBN65556 ILH65554:ILJ65556 IVD65554:IVF65556 JEZ65554:JFB65556 JOV65554:JOX65556 JYR65554:JYT65556 KIN65554:KIP65556 KSJ65554:KSL65556 LCF65554:LCH65556 LMB65554:LMD65556 LVX65554:LVZ65556 MFT65554:MFV65556 MPP65554:MPR65556 MZL65554:MZN65556 NJH65554:NJJ65556 NTD65554:NTF65556 OCZ65554:ODB65556 OMV65554:OMX65556 OWR65554:OWT65556 PGN65554:PGP65556 PQJ65554:PQL65556 QAF65554:QAH65556 QKB65554:QKD65556 QTX65554:QTZ65556 RDT65554:RDV65556 RNP65554:RNR65556 RXL65554:RXN65556 SHH65554:SHJ65556 SRD65554:SRF65556 TAZ65554:TBB65556 TKV65554:TKX65556 TUR65554:TUT65556 UEN65554:UEP65556 UOJ65554:UOL65556 UYF65554:UYH65556 VIB65554:VID65556 VRX65554:VRZ65556 WBT65554:WBV65556 WLP65554:WLR65556 WVL65554:WVN65556 K131090:M131092 IZ131090:JB131092 SV131090:SX131092 ACR131090:ACT131092 AMN131090:AMP131092 AWJ131090:AWL131092 BGF131090:BGH131092 BQB131090:BQD131092 BZX131090:BZZ131092 CJT131090:CJV131092 CTP131090:CTR131092 DDL131090:DDN131092 DNH131090:DNJ131092 DXD131090:DXF131092 EGZ131090:EHB131092 EQV131090:EQX131092 FAR131090:FAT131092 FKN131090:FKP131092 FUJ131090:FUL131092 GEF131090:GEH131092 GOB131090:GOD131092 GXX131090:GXZ131092 HHT131090:HHV131092 HRP131090:HRR131092 IBL131090:IBN131092 ILH131090:ILJ131092 IVD131090:IVF131092 JEZ131090:JFB131092 JOV131090:JOX131092 JYR131090:JYT131092 KIN131090:KIP131092 KSJ131090:KSL131092 LCF131090:LCH131092 LMB131090:LMD131092 LVX131090:LVZ131092 MFT131090:MFV131092 MPP131090:MPR131092 MZL131090:MZN131092 NJH131090:NJJ131092 NTD131090:NTF131092 OCZ131090:ODB131092 OMV131090:OMX131092 OWR131090:OWT131092 PGN131090:PGP131092 PQJ131090:PQL131092 QAF131090:QAH131092 QKB131090:QKD131092 QTX131090:QTZ131092 RDT131090:RDV131092 RNP131090:RNR131092 RXL131090:RXN131092 SHH131090:SHJ131092 SRD131090:SRF131092 TAZ131090:TBB131092 TKV131090:TKX131092 TUR131090:TUT131092 UEN131090:UEP131092 UOJ131090:UOL131092 UYF131090:UYH131092 VIB131090:VID131092 VRX131090:VRZ131092 WBT131090:WBV131092 WLP131090:WLR131092 WVL131090:WVN131092 K196626:M196628 IZ196626:JB196628 SV196626:SX196628 ACR196626:ACT196628 AMN196626:AMP196628 AWJ196626:AWL196628 BGF196626:BGH196628 BQB196626:BQD196628 BZX196626:BZZ196628 CJT196626:CJV196628 CTP196626:CTR196628 DDL196626:DDN196628 DNH196626:DNJ196628 DXD196626:DXF196628 EGZ196626:EHB196628 EQV196626:EQX196628 FAR196626:FAT196628 FKN196626:FKP196628 FUJ196626:FUL196628 GEF196626:GEH196628 GOB196626:GOD196628 GXX196626:GXZ196628 HHT196626:HHV196628 HRP196626:HRR196628 IBL196626:IBN196628 ILH196626:ILJ196628 IVD196626:IVF196628 JEZ196626:JFB196628 JOV196626:JOX196628 JYR196626:JYT196628 KIN196626:KIP196628 KSJ196626:KSL196628 LCF196626:LCH196628 LMB196626:LMD196628 LVX196626:LVZ196628 MFT196626:MFV196628 MPP196626:MPR196628 MZL196626:MZN196628 NJH196626:NJJ196628 NTD196626:NTF196628 OCZ196626:ODB196628 OMV196626:OMX196628 OWR196626:OWT196628 PGN196626:PGP196628 PQJ196626:PQL196628 QAF196626:QAH196628 QKB196626:QKD196628 QTX196626:QTZ196628 RDT196626:RDV196628 RNP196626:RNR196628 RXL196626:RXN196628 SHH196626:SHJ196628 SRD196626:SRF196628 TAZ196626:TBB196628 TKV196626:TKX196628 TUR196626:TUT196628 UEN196626:UEP196628 UOJ196626:UOL196628 UYF196626:UYH196628 VIB196626:VID196628 VRX196626:VRZ196628 WBT196626:WBV196628 WLP196626:WLR196628 WVL196626:WVN196628 K262162:M262164 IZ262162:JB262164 SV262162:SX262164 ACR262162:ACT262164 AMN262162:AMP262164 AWJ262162:AWL262164 BGF262162:BGH262164 BQB262162:BQD262164 BZX262162:BZZ262164 CJT262162:CJV262164 CTP262162:CTR262164 DDL262162:DDN262164 DNH262162:DNJ262164 DXD262162:DXF262164 EGZ262162:EHB262164 EQV262162:EQX262164 FAR262162:FAT262164 FKN262162:FKP262164 FUJ262162:FUL262164 GEF262162:GEH262164 GOB262162:GOD262164 GXX262162:GXZ262164 HHT262162:HHV262164 HRP262162:HRR262164 IBL262162:IBN262164 ILH262162:ILJ262164 IVD262162:IVF262164 JEZ262162:JFB262164 JOV262162:JOX262164 JYR262162:JYT262164 KIN262162:KIP262164 KSJ262162:KSL262164 LCF262162:LCH262164 LMB262162:LMD262164 LVX262162:LVZ262164 MFT262162:MFV262164 MPP262162:MPR262164 MZL262162:MZN262164 NJH262162:NJJ262164 NTD262162:NTF262164 OCZ262162:ODB262164 OMV262162:OMX262164 OWR262162:OWT262164 PGN262162:PGP262164 PQJ262162:PQL262164 QAF262162:QAH262164 QKB262162:QKD262164 QTX262162:QTZ262164 RDT262162:RDV262164 RNP262162:RNR262164 RXL262162:RXN262164 SHH262162:SHJ262164 SRD262162:SRF262164 TAZ262162:TBB262164 TKV262162:TKX262164 TUR262162:TUT262164 UEN262162:UEP262164 UOJ262162:UOL262164 UYF262162:UYH262164 VIB262162:VID262164 VRX262162:VRZ262164 WBT262162:WBV262164 WLP262162:WLR262164 WVL262162:WVN262164 K327698:M327700 IZ327698:JB327700 SV327698:SX327700 ACR327698:ACT327700 AMN327698:AMP327700 AWJ327698:AWL327700 BGF327698:BGH327700 BQB327698:BQD327700 BZX327698:BZZ327700 CJT327698:CJV327700 CTP327698:CTR327700 DDL327698:DDN327700 DNH327698:DNJ327700 DXD327698:DXF327700 EGZ327698:EHB327700 EQV327698:EQX327700 FAR327698:FAT327700 FKN327698:FKP327700 FUJ327698:FUL327700 GEF327698:GEH327700 GOB327698:GOD327700 GXX327698:GXZ327700 HHT327698:HHV327700 HRP327698:HRR327700 IBL327698:IBN327700 ILH327698:ILJ327700 IVD327698:IVF327700 JEZ327698:JFB327700 JOV327698:JOX327700 JYR327698:JYT327700 KIN327698:KIP327700 KSJ327698:KSL327700 LCF327698:LCH327700 LMB327698:LMD327700 LVX327698:LVZ327700 MFT327698:MFV327700 MPP327698:MPR327700 MZL327698:MZN327700 NJH327698:NJJ327700 NTD327698:NTF327700 OCZ327698:ODB327700 OMV327698:OMX327700 OWR327698:OWT327700 PGN327698:PGP327700 PQJ327698:PQL327700 QAF327698:QAH327700 QKB327698:QKD327700 QTX327698:QTZ327700 RDT327698:RDV327700 RNP327698:RNR327700 RXL327698:RXN327700 SHH327698:SHJ327700 SRD327698:SRF327700 TAZ327698:TBB327700 TKV327698:TKX327700 TUR327698:TUT327700 UEN327698:UEP327700 UOJ327698:UOL327700 UYF327698:UYH327700 VIB327698:VID327700 VRX327698:VRZ327700 WBT327698:WBV327700 WLP327698:WLR327700 WVL327698:WVN327700 K393234:M393236 IZ393234:JB393236 SV393234:SX393236 ACR393234:ACT393236 AMN393234:AMP393236 AWJ393234:AWL393236 BGF393234:BGH393236 BQB393234:BQD393236 BZX393234:BZZ393236 CJT393234:CJV393236 CTP393234:CTR393236 DDL393234:DDN393236 DNH393234:DNJ393236 DXD393234:DXF393236 EGZ393234:EHB393236 EQV393234:EQX393236 FAR393234:FAT393236 FKN393234:FKP393236 FUJ393234:FUL393236 GEF393234:GEH393236 GOB393234:GOD393236 GXX393234:GXZ393236 HHT393234:HHV393236 HRP393234:HRR393236 IBL393234:IBN393236 ILH393234:ILJ393236 IVD393234:IVF393236 JEZ393234:JFB393236 JOV393234:JOX393236 JYR393234:JYT393236 KIN393234:KIP393236 KSJ393234:KSL393236 LCF393234:LCH393236 LMB393234:LMD393236 LVX393234:LVZ393236 MFT393234:MFV393236 MPP393234:MPR393236 MZL393234:MZN393236 NJH393234:NJJ393236 NTD393234:NTF393236 OCZ393234:ODB393236 OMV393234:OMX393236 OWR393234:OWT393236 PGN393234:PGP393236 PQJ393234:PQL393236 QAF393234:QAH393236 QKB393234:QKD393236 QTX393234:QTZ393236 RDT393234:RDV393236 RNP393234:RNR393236 RXL393234:RXN393236 SHH393234:SHJ393236 SRD393234:SRF393236 TAZ393234:TBB393236 TKV393234:TKX393236 TUR393234:TUT393236 UEN393234:UEP393236 UOJ393234:UOL393236 UYF393234:UYH393236 VIB393234:VID393236 VRX393234:VRZ393236 WBT393234:WBV393236 WLP393234:WLR393236 WVL393234:WVN393236 K458770:M458772 IZ458770:JB458772 SV458770:SX458772 ACR458770:ACT458772 AMN458770:AMP458772 AWJ458770:AWL458772 BGF458770:BGH458772 BQB458770:BQD458772 BZX458770:BZZ458772 CJT458770:CJV458772 CTP458770:CTR458772 DDL458770:DDN458772 DNH458770:DNJ458772 DXD458770:DXF458772 EGZ458770:EHB458772 EQV458770:EQX458772 FAR458770:FAT458772 FKN458770:FKP458772 FUJ458770:FUL458772 GEF458770:GEH458772 GOB458770:GOD458772 GXX458770:GXZ458772 HHT458770:HHV458772 HRP458770:HRR458772 IBL458770:IBN458772 ILH458770:ILJ458772 IVD458770:IVF458772 JEZ458770:JFB458772 JOV458770:JOX458772 JYR458770:JYT458772 KIN458770:KIP458772 KSJ458770:KSL458772 LCF458770:LCH458772 LMB458770:LMD458772 LVX458770:LVZ458772 MFT458770:MFV458772 MPP458770:MPR458772 MZL458770:MZN458772 NJH458770:NJJ458772 NTD458770:NTF458772 OCZ458770:ODB458772 OMV458770:OMX458772 OWR458770:OWT458772 PGN458770:PGP458772 PQJ458770:PQL458772 QAF458770:QAH458772 QKB458770:QKD458772 QTX458770:QTZ458772 RDT458770:RDV458772 RNP458770:RNR458772 RXL458770:RXN458772 SHH458770:SHJ458772 SRD458770:SRF458772 TAZ458770:TBB458772 TKV458770:TKX458772 TUR458770:TUT458772 UEN458770:UEP458772 UOJ458770:UOL458772 UYF458770:UYH458772 VIB458770:VID458772 VRX458770:VRZ458772 WBT458770:WBV458772 WLP458770:WLR458772 WVL458770:WVN458772 K524306:M524308 IZ524306:JB524308 SV524306:SX524308 ACR524306:ACT524308 AMN524306:AMP524308 AWJ524306:AWL524308 BGF524306:BGH524308 BQB524306:BQD524308 BZX524306:BZZ524308 CJT524306:CJV524308 CTP524306:CTR524308 DDL524306:DDN524308 DNH524306:DNJ524308 DXD524306:DXF524308 EGZ524306:EHB524308 EQV524306:EQX524308 FAR524306:FAT524308 FKN524306:FKP524308 FUJ524306:FUL524308 GEF524306:GEH524308 GOB524306:GOD524308 GXX524306:GXZ524308 HHT524306:HHV524308 HRP524306:HRR524308 IBL524306:IBN524308 ILH524306:ILJ524308 IVD524306:IVF524308 JEZ524306:JFB524308 JOV524306:JOX524308 JYR524306:JYT524308 KIN524306:KIP524308 KSJ524306:KSL524308 LCF524306:LCH524308 LMB524306:LMD524308 LVX524306:LVZ524308 MFT524306:MFV524308 MPP524306:MPR524308 MZL524306:MZN524308 NJH524306:NJJ524308 NTD524306:NTF524308 OCZ524306:ODB524308 OMV524306:OMX524308 OWR524306:OWT524308 PGN524306:PGP524308 PQJ524306:PQL524308 QAF524306:QAH524308 QKB524306:QKD524308 QTX524306:QTZ524308 RDT524306:RDV524308 RNP524306:RNR524308 RXL524306:RXN524308 SHH524306:SHJ524308 SRD524306:SRF524308 TAZ524306:TBB524308 TKV524306:TKX524308 TUR524306:TUT524308 UEN524306:UEP524308 UOJ524306:UOL524308 UYF524306:UYH524308 VIB524306:VID524308 VRX524306:VRZ524308 WBT524306:WBV524308 WLP524306:WLR524308 WVL524306:WVN524308 K589842:M589844 IZ589842:JB589844 SV589842:SX589844 ACR589842:ACT589844 AMN589842:AMP589844 AWJ589842:AWL589844 BGF589842:BGH589844 BQB589842:BQD589844 BZX589842:BZZ589844 CJT589842:CJV589844 CTP589842:CTR589844 DDL589842:DDN589844 DNH589842:DNJ589844 DXD589842:DXF589844 EGZ589842:EHB589844 EQV589842:EQX589844 FAR589842:FAT589844 FKN589842:FKP589844 FUJ589842:FUL589844 GEF589842:GEH589844 GOB589842:GOD589844 GXX589842:GXZ589844 HHT589842:HHV589844 HRP589842:HRR589844 IBL589842:IBN589844 ILH589842:ILJ589844 IVD589842:IVF589844 JEZ589842:JFB589844 JOV589842:JOX589844 JYR589842:JYT589844 KIN589842:KIP589844 KSJ589842:KSL589844 LCF589842:LCH589844 LMB589842:LMD589844 LVX589842:LVZ589844 MFT589842:MFV589844 MPP589842:MPR589844 MZL589842:MZN589844 NJH589842:NJJ589844 NTD589842:NTF589844 OCZ589842:ODB589844 OMV589842:OMX589844 OWR589842:OWT589844 PGN589842:PGP589844 PQJ589842:PQL589844 QAF589842:QAH589844 QKB589842:QKD589844 QTX589842:QTZ589844 RDT589842:RDV589844 RNP589842:RNR589844 RXL589842:RXN589844 SHH589842:SHJ589844 SRD589842:SRF589844 TAZ589842:TBB589844 TKV589842:TKX589844 TUR589842:TUT589844 UEN589842:UEP589844 UOJ589842:UOL589844 UYF589842:UYH589844 VIB589842:VID589844 VRX589842:VRZ589844 WBT589842:WBV589844 WLP589842:WLR589844 WVL589842:WVN589844 K655378:M655380 IZ655378:JB655380 SV655378:SX655380 ACR655378:ACT655380 AMN655378:AMP655380 AWJ655378:AWL655380 BGF655378:BGH655380 BQB655378:BQD655380 BZX655378:BZZ655380 CJT655378:CJV655380 CTP655378:CTR655380 DDL655378:DDN655380 DNH655378:DNJ655380 DXD655378:DXF655380 EGZ655378:EHB655380 EQV655378:EQX655380 FAR655378:FAT655380 FKN655378:FKP655380 FUJ655378:FUL655380 GEF655378:GEH655380 GOB655378:GOD655380 GXX655378:GXZ655380 HHT655378:HHV655380 HRP655378:HRR655380 IBL655378:IBN655380 ILH655378:ILJ655380 IVD655378:IVF655380 JEZ655378:JFB655380 JOV655378:JOX655380 JYR655378:JYT655380 KIN655378:KIP655380 KSJ655378:KSL655380 LCF655378:LCH655380 LMB655378:LMD655380 LVX655378:LVZ655380 MFT655378:MFV655380 MPP655378:MPR655380 MZL655378:MZN655380 NJH655378:NJJ655380 NTD655378:NTF655380 OCZ655378:ODB655380 OMV655378:OMX655380 OWR655378:OWT655380 PGN655378:PGP655380 PQJ655378:PQL655380 QAF655378:QAH655380 QKB655378:QKD655380 QTX655378:QTZ655380 RDT655378:RDV655380 RNP655378:RNR655380 RXL655378:RXN655380 SHH655378:SHJ655380 SRD655378:SRF655380 TAZ655378:TBB655380 TKV655378:TKX655380 TUR655378:TUT655380 UEN655378:UEP655380 UOJ655378:UOL655380 UYF655378:UYH655380 VIB655378:VID655380 VRX655378:VRZ655380 WBT655378:WBV655380 WLP655378:WLR655380 WVL655378:WVN655380 K720914:M720916 IZ720914:JB720916 SV720914:SX720916 ACR720914:ACT720916 AMN720914:AMP720916 AWJ720914:AWL720916 BGF720914:BGH720916 BQB720914:BQD720916 BZX720914:BZZ720916 CJT720914:CJV720916 CTP720914:CTR720916 DDL720914:DDN720916 DNH720914:DNJ720916 DXD720914:DXF720916 EGZ720914:EHB720916 EQV720914:EQX720916 FAR720914:FAT720916 FKN720914:FKP720916 FUJ720914:FUL720916 GEF720914:GEH720916 GOB720914:GOD720916 GXX720914:GXZ720916 HHT720914:HHV720916 HRP720914:HRR720916 IBL720914:IBN720916 ILH720914:ILJ720916 IVD720914:IVF720916 JEZ720914:JFB720916 JOV720914:JOX720916 JYR720914:JYT720916 KIN720914:KIP720916 KSJ720914:KSL720916 LCF720914:LCH720916 LMB720914:LMD720916 LVX720914:LVZ720916 MFT720914:MFV720916 MPP720914:MPR720916 MZL720914:MZN720916 NJH720914:NJJ720916 NTD720914:NTF720916 OCZ720914:ODB720916 OMV720914:OMX720916 OWR720914:OWT720916 PGN720914:PGP720916 PQJ720914:PQL720916 QAF720914:QAH720916 QKB720914:QKD720916 QTX720914:QTZ720916 RDT720914:RDV720916 RNP720914:RNR720916 RXL720914:RXN720916 SHH720914:SHJ720916 SRD720914:SRF720916 TAZ720914:TBB720916 TKV720914:TKX720916 TUR720914:TUT720916 UEN720914:UEP720916 UOJ720914:UOL720916 UYF720914:UYH720916 VIB720914:VID720916 VRX720914:VRZ720916 WBT720914:WBV720916 WLP720914:WLR720916 WVL720914:WVN720916 K786450:M786452 IZ786450:JB786452 SV786450:SX786452 ACR786450:ACT786452 AMN786450:AMP786452 AWJ786450:AWL786452 BGF786450:BGH786452 BQB786450:BQD786452 BZX786450:BZZ786452 CJT786450:CJV786452 CTP786450:CTR786452 DDL786450:DDN786452 DNH786450:DNJ786452 DXD786450:DXF786452 EGZ786450:EHB786452 EQV786450:EQX786452 FAR786450:FAT786452 FKN786450:FKP786452 FUJ786450:FUL786452 GEF786450:GEH786452 GOB786450:GOD786452 GXX786450:GXZ786452 HHT786450:HHV786452 HRP786450:HRR786452 IBL786450:IBN786452 ILH786450:ILJ786452 IVD786450:IVF786452 JEZ786450:JFB786452 JOV786450:JOX786452 JYR786450:JYT786452 KIN786450:KIP786452 KSJ786450:KSL786452 LCF786450:LCH786452 LMB786450:LMD786452 LVX786450:LVZ786452 MFT786450:MFV786452 MPP786450:MPR786452 MZL786450:MZN786452 NJH786450:NJJ786452 NTD786450:NTF786452 OCZ786450:ODB786452 OMV786450:OMX786452 OWR786450:OWT786452 PGN786450:PGP786452 PQJ786450:PQL786452 QAF786450:QAH786452 QKB786450:QKD786452 QTX786450:QTZ786452 RDT786450:RDV786452 RNP786450:RNR786452 RXL786450:RXN786452 SHH786450:SHJ786452 SRD786450:SRF786452 TAZ786450:TBB786452 TKV786450:TKX786452 TUR786450:TUT786452 UEN786450:UEP786452 UOJ786450:UOL786452 UYF786450:UYH786452 VIB786450:VID786452 VRX786450:VRZ786452 WBT786450:WBV786452 WLP786450:WLR786452 WVL786450:WVN786452 K851986:M851988 IZ851986:JB851988 SV851986:SX851988 ACR851986:ACT851988 AMN851986:AMP851988 AWJ851986:AWL851988 BGF851986:BGH851988 BQB851986:BQD851988 BZX851986:BZZ851988 CJT851986:CJV851988 CTP851986:CTR851988 DDL851986:DDN851988 DNH851986:DNJ851988 DXD851986:DXF851988 EGZ851986:EHB851988 EQV851986:EQX851988 FAR851986:FAT851988 FKN851986:FKP851988 FUJ851986:FUL851988 GEF851986:GEH851988 GOB851986:GOD851988 GXX851986:GXZ851988 HHT851986:HHV851988 HRP851986:HRR851988 IBL851986:IBN851988 ILH851986:ILJ851988 IVD851986:IVF851988 JEZ851986:JFB851988 JOV851986:JOX851988 JYR851986:JYT851988 KIN851986:KIP851988 KSJ851986:KSL851988 LCF851986:LCH851988 LMB851986:LMD851988 LVX851986:LVZ851988 MFT851986:MFV851988 MPP851986:MPR851988 MZL851986:MZN851988 NJH851986:NJJ851988 NTD851986:NTF851988 OCZ851986:ODB851988 OMV851986:OMX851988 OWR851986:OWT851988 PGN851986:PGP851988 PQJ851986:PQL851988 QAF851986:QAH851988 QKB851986:QKD851988 QTX851986:QTZ851988 RDT851986:RDV851988 RNP851986:RNR851988 RXL851986:RXN851988 SHH851986:SHJ851988 SRD851986:SRF851988 TAZ851986:TBB851988 TKV851986:TKX851988 TUR851986:TUT851988 UEN851986:UEP851988 UOJ851986:UOL851988 UYF851986:UYH851988 VIB851986:VID851988 VRX851986:VRZ851988 WBT851986:WBV851988 WLP851986:WLR851988 WVL851986:WVN851988 K917522:M917524 IZ917522:JB917524 SV917522:SX917524 ACR917522:ACT917524 AMN917522:AMP917524 AWJ917522:AWL917524 BGF917522:BGH917524 BQB917522:BQD917524 BZX917522:BZZ917524 CJT917522:CJV917524 CTP917522:CTR917524 DDL917522:DDN917524 DNH917522:DNJ917524 DXD917522:DXF917524 EGZ917522:EHB917524 EQV917522:EQX917524 FAR917522:FAT917524 FKN917522:FKP917524 FUJ917522:FUL917524 GEF917522:GEH917524 GOB917522:GOD917524 GXX917522:GXZ917524 HHT917522:HHV917524 HRP917522:HRR917524 IBL917522:IBN917524 ILH917522:ILJ917524 IVD917522:IVF917524 JEZ917522:JFB917524 JOV917522:JOX917524 JYR917522:JYT917524 KIN917522:KIP917524 KSJ917522:KSL917524 LCF917522:LCH917524 LMB917522:LMD917524 LVX917522:LVZ917524 MFT917522:MFV917524 MPP917522:MPR917524 MZL917522:MZN917524 NJH917522:NJJ917524 NTD917522:NTF917524 OCZ917522:ODB917524 OMV917522:OMX917524 OWR917522:OWT917524 PGN917522:PGP917524 PQJ917522:PQL917524 QAF917522:QAH917524 QKB917522:QKD917524 QTX917522:QTZ917524 RDT917522:RDV917524 RNP917522:RNR917524 RXL917522:RXN917524 SHH917522:SHJ917524 SRD917522:SRF917524 TAZ917522:TBB917524 TKV917522:TKX917524 TUR917522:TUT917524 UEN917522:UEP917524 UOJ917522:UOL917524 UYF917522:UYH917524 VIB917522:VID917524 VRX917522:VRZ917524 WBT917522:WBV917524 WLP917522:WLR917524 WVL917522:WVN917524 K983058:M983060 IZ983058:JB983060 SV983058:SX983060 ACR983058:ACT983060 AMN983058:AMP983060 AWJ983058:AWL983060 BGF983058:BGH983060 BQB983058:BQD983060 BZX983058:BZZ983060 CJT983058:CJV983060 CTP983058:CTR983060 DDL983058:DDN983060 DNH983058:DNJ983060 DXD983058:DXF983060 EGZ983058:EHB983060 EQV983058:EQX983060 FAR983058:FAT983060 FKN983058:FKP983060 FUJ983058:FUL983060 GEF983058:GEH983060 GOB983058:GOD983060 GXX983058:GXZ983060 HHT983058:HHV983060 HRP983058:HRR983060 IBL983058:IBN983060 ILH983058:ILJ983060 IVD983058:IVF983060 JEZ983058:JFB983060 JOV983058:JOX983060 JYR983058:JYT983060 KIN983058:KIP983060 KSJ983058:KSL983060 LCF983058:LCH983060 LMB983058:LMD983060 LVX983058:LVZ983060 MFT983058:MFV983060 MPP983058:MPR983060 MZL983058:MZN983060 NJH983058:NJJ983060 NTD983058:NTF983060 OCZ983058:ODB983060 OMV983058:OMX983060 OWR983058:OWT983060 PGN983058:PGP983060 PQJ983058:PQL983060 QAF983058:QAH983060 QKB983058:QKD983060 QTX983058:QTZ983060 RDT983058:RDV983060 RNP983058:RNR983060 RXL983058:RXN983060 SHH983058:SHJ983060 SRD983058:SRF983060 TAZ983058:TBB983060 TKV983058:TKX983060 TUR983058:TUT983060 UEN983058:UEP983060 UOJ983058:UOL983060 UYF983058:UYH983060 VIB983058:VID983060 VRX983058:VRZ983060 WBT983058:WBV983060 WLP983058:WLR983060 WVL983058:WVN983060 E21:F25 WVF10:WVG12 WLJ10:WLK12 WBN10:WBO12 VRR10:VRS12 VHV10:VHW12 UXZ10:UYA12 UOD10:UOE12 UEH10:UEI12 TUL10:TUM12 TKP10:TKQ12 TAT10:TAU12 SQX10:SQY12 SHB10:SHC12 RXF10:RXG12 RNJ10:RNK12 RDN10:RDO12 QTR10:QTS12 QJV10:QJW12 PZZ10:QAA12 PQD10:PQE12 PGH10:PGI12 OWL10:OWM12 OMP10:OMQ12 OCT10:OCU12 NSX10:NSY12 NJB10:NJC12 MZF10:MZG12 MPJ10:MPK12 MFN10:MFO12 LVR10:LVS12 LLV10:LLW12 LBZ10:LCA12 KSD10:KSE12 KIH10:KII12 JYL10:JYM12 JOP10:JOQ12 JET10:JEU12 IUX10:IUY12 ILB10:ILC12 IBF10:IBG12 HRJ10:HRK12 HHN10:HHO12 GXR10:GXS12 GNV10:GNW12 GDZ10:GEA12 FUD10:FUE12 FKH10:FKI12 FAL10:FAM12 EQP10:EQQ12 EGT10:EGU12 DWX10:DWY12 DNB10:DNC12 DDF10:DDG12 CTJ10:CTK12 CJN10:CJO12 BZR10:BZS12 BPV10:BPW12 BFZ10:BGA12 AWD10:AWE12 AMH10:AMI12 ACL10:ACM12 SP10:SQ12 IT10:IU12 E10:F12 WVK10:WVK12 WLO10:WLO12 WBS10:WBS12 VRW10:VRW12 VIA10:VIA12 UYE10:UYE12 UOI10:UOI12 UEM10:UEM12 TUQ10:TUQ12 TKU10:TKU12 TAY10:TAY12 SRC10:SRC12 SHG10:SHG12 RXK10:RXK12 RNO10:RNO12 RDS10:RDS12 QTW10:QTW12 QKA10:QKA12 QAE10:QAE12 PQI10:PQI12 PGM10:PGM12 OWQ10:OWQ12 OMU10:OMU12 OCY10:OCY12 NTC10:NTC12 NJG10:NJG12 MZK10:MZK12 MPO10:MPO12 MFS10:MFS12 LVW10:LVW12 LMA10:LMA12 LCE10:LCE12 KSI10:KSI12 KIM10:KIM12 JYQ10:JYQ12 JOU10:JOU12 JEY10:JEY12 IVC10:IVC12 ILG10:ILG12 IBK10:IBK12 HRO10:HRO12 HHS10:HHS12 GXW10:GXW12 GOA10:GOA12 GEE10:GEE12 FUI10:FUI12 FKM10:FKM12 FAQ10:FAQ12 EQU10:EQU12 EGY10:EGY12 DXC10:DXC12 DNG10:DNG12 DDK10:DDK12 CTO10:CTO12 CJS10:CJS12 BZW10:BZW12 BQA10:BQA12 BGE10:BGE12 AWI10:AWI12 AMM10:AMM12 ACQ10:ACQ12 SU10:SU12 IY10:IY12 WVL22:WVN25 WLP22:WLR25 WBT22:WBV25 VRX22:VRZ25 VIB22:VID25 UYF22:UYH25 UOJ22:UOL25 UEN22:UEP25 TUR22:TUT25 TKV22:TKX25 TAZ22:TBB25 SRD22:SRF25 SHH22:SHJ25 RXL22:RXN25 RNP22:RNR25 RDT22:RDV25 QTX22:QTZ25 QKB22:QKD25 QAF22:QAH25 PQJ22:PQL25 PGN22:PGP25 OWR22:OWT25 OMV22:OMX25 OCZ22:ODB25 NTD22:NTF25 NJH22:NJJ25 MZL22:MZN25 MPP22:MPR25 MFT22:MFV25 LVX22:LVZ25 LMB22:LMD25 LCF22:LCH25 KSJ22:KSL25 KIN22:KIP25 JYR22:JYT25 JOV22:JOX25 JEZ22:JFB25 IVD22:IVF25 ILH22:ILJ25 IBL22:IBN25 HRP22:HRR25 HHT22:HHV25 GXX22:GXZ25 GOB22:GOD25 GEF22:GEH25 FUJ22:FUL25 FKN22:FKP25 FAR22:FAT25 EQV22:EQX25 EGZ22:EHB25 DXD22:DXF25 DNH22:DNJ25 DDL22:DDN25 CTP22:CTR25 CJT22:CJV25 BZX22:BZZ25 BQB22:BQD25 BGF22:BGH25 AWJ22:AWL25 AMN22:AMP25 ACR22:ACT25 SV22:SX25 IZ22:JB25 G22:I25 WVK21:WVK25 WLO21:WLO25 WBS21:WBS25 VRW21:VRW25 VIA21:VIA25 UYE21:UYE25 UOI21:UOI25 UEM21:UEM25 TUQ21:TUQ25 TKU21:TKU25 TAY21:TAY25 SRC21:SRC25 SHG21:SHG25 RXK21:RXK25 RNO21:RNO25 RDS21:RDS25 QTW21:QTW25 QKA21:QKA25 QAE21:QAE25 PQI21:PQI25 PGM21:PGM25 OWQ21:OWQ25 OMU21:OMU25 OCY21:OCY25 NTC21:NTC25 NJG21:NJG25 MZK21:MZK25 MPO21:MPO25 MFS21:MFS25 LVW21:LVW25 LMA21:LMA25 LCE21:LCE25 KSI21:KSI25 KIM21:KIM25 JYQ21:JYQ25 JOU21:JOU25 JEY21:JEY25 IVC21:IVC25 ILG21:ILG25 IBK21:IBK25 HRO21:HRO25 HHS21:HHS25 GXW21:GXW25 GOA21:GOA25 GEE21:GEE25 FUI21:FUI25 FKM21:FKM25 FAQ21:FAQ25 EQU21:EQU25 EGY21:EGY25 DXC21:DXC25 DNG21:DNG25 DDK21:DDK25 CTO21:CTO25 CJS21:CJS25 BZW21:BZW25 BQA21:BQA25 BGE21:BGE25 AWI21:AWI25 AMM21:AMM25 ACQ21:ACQ25 SU21:SU25 IY21:IY25 K11:M12 WVH22:WVJ25 WLL22:WLN25 WBP22:WBR25 VRT22:VRV25 VHX22:VHZ25 UYB22:UYD25 UOF22:UOH25 UEJ22:UEL25 TUN22:TUP25 TKR22:TKT25 TAV22:TAX25 SQZ22:SRB25 SHD22:SHF25 RXH22:RXJ25 RNL22:RNN25 RDP22:RDR25 QTT22:QTV25 QJX22:QJZ25 QAB22:QAD25 PQF22:PQH25 PGJ22:PGL25 OWN22:OWP25 OMR22:OMT25 OCV22:OCX25 NSZ22:NTB25 NJD22:NJF25 MZH22:MZJ25 MPL22:MPN25 MFP22:MFR25 LVT22:LVV25 LLX22:LLZ25 LCB22:LCD25 KSF22:KSH25 KIJ22:KIL25 JYN22:JYP25 JOR22:JOT25 JEV22:JEX25 IUZ22:IVB25 ILD22:ILF25 IBH22:IBJ25 HRL22:HRN25 HHP22:HHR25 GXT22:GXV25 GNX22:GNZ25 GEB22:GED25 FUF22:FUH25 FKJ22:FKL25 FAN22:FAP25 EQR22:EQT25 EGV22:EGX25 DWZ22:DXB25 DND22:DNF25 DDH22:DDJ25 CTL22:CTN25 CJP22:CJR25 BZT22:BZV25 BPX22:BPZ25 BGB22:BGD25 AWF22:AWH25 AMJ22:AML25 ACN22:ACP25 SR22:ST25 IV22:IX25 G11:I12 WVF21:WVG25 WLJ21:WLK25 WBN21:WBO25 VRR21:VRS25 VHV21:VHW25 UXZ21:UYA25 UOD21:UOE25 UEH21:UEI25 TUL21:TUM25 TKP21:TKQ25 TAT21:TAU25 SQX21:SQY25 SHB21:SHC25 RXF21:RXG25 RNJ21:RNK25 RDN21:RDO25 QTR21:QTS25 QJV21:QJW25 PZZ21:QAA25 PQD21:PQE25 PGH21:PGI25 OWL21:OWM25 OMP21:OMQ25 OCT21:OCU25 NSX21:NSY25 NJB21:NJC25 MZF21:MZG25 MPJ21:MPK25 MFN21:MFO25 LVR21:LVS25 LLV21:LLW25 LBZ21:LCA25 KSD21:KSE25 KIH21:KII25 JYL21:JYM25 JOP21:JOQ25 JET21:JEU25 IUX21:IUY25 ILB21:ILC25 IBF21:IBG25 HRJ21:HRK25 HHN21:HHO25 GXR21:GXS25 GNV21:GNW25 GDZ21:GEA25 FUD21:FUE25 FKH21:FKI25 FAL21:FAM25 EQP21:EQQ25 EGT21:EGU25 DWX21:DWY25 DNB21:DNC25 DDF21:DDG25 CTJ21:CTK25 CJN21:CJO25 BZR21:BZS25 BPV21:BPW25 BFZ21:BGA25 AWD21:AWE25 AMH21:AMI25 ACL21:ACM25 SP21:SQ25 IT21:IU25 K22:M25</xm:sqref>
        </x14:dataValidation>
        <x14:dataValidation imeMode="off" allowBlank="1" showInputMessage="1" errorTitle="入力規則" error="半角数字で入力してください。_x000a_" xr:uid="{0A0056C2-AC7B-4F31-B8C5-2DB7D20A1934}">
          <xm:sqref>F14:L16 IU14:JA16 SQ14:SW16 ACM14:ACS16 AMI14:AMO16 AWE14:AWK16 BGA14:BGG16 BPW14:BQC16 BZS14:BZY16 CJO14:CJU16 CTK14:CTQ16 DDG14:DDM16 DNC14:DNI16 DWY14:DXE16 EGU14:EHA16 EQQ14:EQW16 FAM14:FAS16 FKI14:FKO16 FUE14:FUK16 GEA14:GEG16 GNW14:GOC16 GXS14:GXY16 HHO14:HHU16 HRK14:HRQ16 IBG14:IBM16 ILC14:ILI16 IUY14:IVE16 JEU14:JFA16 JOQ14:JOW16 JYM14:JYS16 KII14:KIO16 KSE14:KSK16 LCA14:LCG16 LLW14:LMC16 LVS14:LVY16 MFO14:MFU16 MPK14:MPQ16 MZG14:MZM16 NJC14:NJI16 NSY14:NTE16 OCU14:ODA16 OMQ14:OMW16 OWM14:OWS16 PGI14:PGO16 PQE14:PQK16 QAA14:QAG16 QJW14:QKC16 QTS14:QTY16 RDO14:RDU16 RNK14:RNQ16 RXG14:RXM16 SHC14:SHI16 SQY14:SRE16 TAU14:TBA16 TKQ14:TKW16 TUM14:TUS16 UEI14:UEO16 UOE14:UOK16 UYA14:UYG16 VHW14:VIC16 VRS14:VRY16 WBO14:WBU16 WLK14:WLQ16 WVG14:WVM16 F65546:L65548 IU65546:JA65548 SQ65546:SW65548 ACM65546:ACS65548 AMI65546:AMO65548 AWE65546:AWK65548 BGA65546:BGG65548 BPW65546:BQC65548 BZS65546:BZY65548 CJO65546:CJU65548 CTK65546:CTQ65548 DDG65546:DDM65548 DNC65546:DNI65548 DWY65546:DXE65548 EGU65546:EHA65548 EQQ65546:EQW65548 FAM65546:FAS65548 FKI65546:FKO65548 FUE65546:FUK65548 GEA65546:GEG65548 GNW65546:GOC65548 GXS65546:GXY65548 HHO65546:HHU65548 HRK65546:HRQ65548 IBG65546:IBM65548 ILC65546:ILI65548 IUY65546:IVE65548 JEU65546:JFA65548 JOQ65546:JOW65548 JYM65546:JYS65548 KII65546:KIO65548 KSE65546:KSK65548 LCA65546:LCG65548 LLW65546:LMC65548 LVS65546:LVY65548 MFO65546:MFU65548 MPK65546:MPQ65548 MZG65546:MZM65548 NJC65546:NJI65548 NSY65546:NTE65548 OCU65546:ODA65548 OMQ65546:OMW65548 OWM65546:OWS65548 PGI65546:PGO65548 PQE65546:PQK65548 QAA65546:QAG65548 QJW65546:QKC65548 QTS65546:QTY65548 RDO65546:RDU65548 RNK65546:RNQ65548 RXG65546:RXM65548 SHC65546:SHI65548 SQY65546:SRE65548 TAU65546:TBA65548 TKQ65546:TKW65548 TUM65546:TUS65548 UEI65546:UEO65548 UOE65546:UOK65548 UYA65546:UYG65548 VHW65546:VIC65548 VRS65546:VRY65548 WBO65546:WBU65548 WLK65546:WLQ65548 WVG65546:WVM65548 F131082:L131084 IU131082:JA131084 SQ131082:SW131084 ACM131082:ACS131084 AMI131082:AMO131084 AWE131082:AWK131084 BGA131082:BGG131084 BPW131082:BQC131084 BZS131082:BZY131084 CJO131082:CJU131084 CTK131082:CTQ131084 DDG131082:DDM131084 DNC131082:DNI131084 DWY131082:DXE131084 EGU131082:EHA131084 EQQ131082:EQW131084 FAM131082:FAS131084 FKI131082:FKO131084 FUE131082:FUK131084 GEA131082:GEG131084 GNW131082:GOC131084 GXS131082:GXY131084 HHO131082:HHU131084 HRK131082:HRQ131084 IBG131082:IBM131084 ILC131082:ILI131084 IUY131082:IVE131084 JEU131082:JFA131084 JOQ131082:JOW131084 JYM131082:JYS131084 KII131082:KIO131084 KSE131082:KSK131084 LCA131082:LCG131084 LLW131082:LMC131084 LVS131082:LVY131084 MFO131082:MFU131084 MPK131082:MPQ131084 MZG131082:MZM131084 NJC131082:NJI131084 NSY131082:NTE131084 OCU131082:ODA131084 OMQ131082:OMW131084 OWM131082:OWS131084 PGI131082:PGO131084 PQE131082:PQK131084 QAA131082:QAG131084 QJW131082:QKC131084 QTS131082:QTY131084 RDO131082:RDU131084 RNK131082:RNQ131084 RXG131082:RXM131084 SHC131082:SHI131084 SQY131082:SRE131084 TAU131082:TBA131084 TKQ131082:TKW131084 TUM131082:TUS131084 UEI131082:UEO131084 UOE131082:UOK131084 UYA131082:UYG131084 VHW131082:VIC131084 VRS131082:VRY131084 WBO131082:WBU131084 WLK131082:WLQ131084 WVG131082:WVM131084 F196618:L196620 IU196618:JA196620 SQ196618:SW196620 ACM196618:ACS196620 AMI196618:AMO196620 AWE196618:AWK196620 BGA196618:BGG196620 BPW196618:BQC196620 BZS196618:BZY196620 CJO196618:CJU196620 CTK196618:CTQ196620 DDG196618:DDM196620 DNC196618:DNI196620 DWY196618:DXE196620 EGU196618:EHA196620 EQQ196618:EQW196620 FAM196618:FAS196620 FKI196618:FKO196620 FUE196618:FUK196620 GEA196618:GEG196620 GNW196618:GOC196620 GXS196618:GXY196620 HHO196618:HHU196620 HRK196618:HRQ196620 IBG196618:IBM196620 ILC196618:ILI196620 IUY196618:IVE196620 JEU196618:JFA196620 JOQ196618:JOW196620 JYM196618:JYS196620 KII196618:KIO196620 KSE196618:KSK196620 LCA196618:LCG196620 LLW196618:LMC196620 LVS196618:LVY196620 MFO196618:MFU196620 MPK196618:MPQ196620 MZG196618:MZM196620 NJC196618:NJI196620 NSY196618:NTE196620 OCU196618:ODA196620 OMQ196618:OMW196620 OWM196618:OWS196620 PGI196618:PGO196620 PQE196618:PQK196620 QAA196618:QAG196620 QJW196618:QKC196620 QTS196618:QTY196620 RDO196618:RDU196620 RNK196618:RNQ196620 RXG196618:RXM196620 SHC196618:SHI196620 SQY196618:SRE196620 TAU196618:TBA196620 TKQ196618:TKW196620 TUM196618:TUS196620 UEI196618:UEO196620 UOE196618:UOK196620 UYA196618:UYG196620 VHW196618:VIC196620 VRS196618:VRY196620 WBO196618:WBU196620 WLK196618:WLQ196620 WVG196618:WVM196620 F262154:L262156 IU262154:JA262156 SQ262154:SW262156 ACM262154:ACS262156 AMI262154:AMO262156 AWE262154:AWK262156 BGA262154:BGG262156 BPW262154:BQC262156 BZS262154:BZY262156 CJO262154:CJU262156 CTK262154:CTQ262156 DDG262154:DDM262156 DNC262154:DNI262156 DWY262154:DXE262156 EGU262154:EHA262156 EQQ262154:EQW262156 FAM262154:FAS262156 FKI262154:FKO262156 FUE262154:FUK262156 GEA262154:GEG262156 GNW262154:GOC262156 GXS262154:GXY262156 HHO262154:HHU262156 HRK262154:HRQ262156 IBG262154:IBM262156 ILC262154:ILI262156 IUY262154:IVE262156 JEU262154:JFA262156 JOQ262154:JOW262156 JYM262154:JYS262156 KII262154:KIO262156 KSE262154:KSK262156 LCA262154:LCG262156 LLW262154:LMC262156 LVS262154:LVY262156 MFO262154:MFU262156 MPK262154:MPQ262156 MZG262154:MZM262156 NJC262154:NJI262156 NSY262154:NTE262156 OCU262154:ODA262156 OMQ262154:OMW262156 OWM262154:OWS262156 PGI262154:PGO262156 PQE262154:PQK262156 QAA262154:QAG262156 QJW262154:QKC262156 QTS262154:QTY262156 RDO262154:RDU262156 RNK262154:RNQ262156 RXG262154:RXM262156 SHC262154:SHI262156 SQY262154:SRE262156 TAU262154:TBA262156 TKQ262154:TKW262156 TUM262154:TUS262156 UEI262154:UEO262156 UOE262154:UOK262156 UYA262154:UYG262156 VHW262154:VIC262156 VRS262154:VRY262156 WBO262154:WBU262156 WLK262154:WLQ262156 WVG262154:WVM262156 F327690:L327692 IU327690:JA327692 SQ327690:SW327692 ACM327690:ACS327692 AMI327690:AMO327692 AWE327690:AWK327692 BGA327690:BGG327692 BPW327690:BQC327692 BZS327690:BZY327692 CJO327690:CJU327692 CTK327690:CTQ327692 DDG327690:DDM327692 DNC327690:DNI327692 DWY327690:DXE327692 EGU327690:EHA327692 EQQ327690:EQW327692 FAM327690:FAS327692 FKI327690:FKO327692 FUE327690:FUK327692 GEA327690:GEG327692 GNW327690:GOC327692 GXS327690:GXY327692 HHO327690:HHU327692 HRK327690:HRQ327692 IBG327690:IBM327692 ILC327690:ILI327692 IUY327690:IVE327692 JEU327690:JFA327692 JOQ327690:JOW327692 JYM327690:JYS327692 KII327690:KIO327692 KSE327690:KSK327692 LCA327690:LCG327692 LLW327690:LMC327692 LVS327690:LVY327692 MFO327690:MFU327692 MPK327690:MPQ327692 MZG327690:MZM327692 NJC327690:NJI327692 NSY327690:NTE327692 OCU327690:ODA327692 OMQ327690:OMW327692 OWM327690:OWS327692 PGI327690:PGO327692 PQE327690:PQK327692 QAA327690:QAG327692 QJW327690:QKC327692 QTS327690:QTY327692 RDO327690:RDU327692 RNK327690:RNQ327692 RXG327690:RXM327692 SHC327690:SHI327692 SQY327690:SRE327692 TAU327690:TBA327692 TKQ327690:TKW327692 TUM327690:TUS327692 UEI327690:UEO327692 UOE327690:UOK327692 UYA327690:UYG327692 VHW327690:VIC327692 VRS327690:VRY327692 WBO327690:WBU327692 WLK327690:WLQ327692 WVG327690:WVM327692 F393226:L393228 IU393226:JA393228 SQ393226:SW393228 ACM393226:ACS393228 AMI393226:AMO393228 AWE393226:AWK393228 BGA393226:BGG393228 BPW393226:BQC393228 BZS393226:BZY393228 CJO393226:CJU393228 CTK393226:CTQ393228 DDG393226:DDM393228 DNC393226:DNI393228 DWY393226:DXE393228 EGU393226:EHA393228 EQQ393226:EQW393228 FAM393226:FAS393228 FKI393226:FKO393228 FUE393226:FUK393228 GEA393226:GEG393228 GNW393226:GOC393228 GXS393226:GXY393228 HHO393226:HHU393228 HRK393226:HRQ393228 IBG393226:IBM393228 ILC393226:ILI393228 IUY393226:IVE393228 JEU393226:JFA393228 JOQ393226:JOW393228 JYM393226:JYS393228 KII393226:KIO393228 KSE393226:KSK393228 LCA393226:LCG393228 LLW393226:LMC393228 LVS393226:LVY393228 MFO393226:MFU393228 MPK393226:MPQ393228 MZG393226:MZM393228 NJC393226:NJI393228 NSY393226:NTE393228 OCU393226:ODA393228 OMQ393226:OMW393228 OWM393226:OWS393228 PGI393226:PGO393228 PQE393226:PQK393228 QAA393226:QAG393228 QJW393226:QKC393228 QTS393226:QTY393228 RDO393226:RDU393228 RNK393226:RNQ393228 RXG393226:RXM393228 SHC393226:SHI393228 SQY393226:SRE393228 TAU393226:TBA393228 TKQ393226:TKW393228 TUM393226:TUS393228 UEI393226:UEO393228 UOE393226:UOK393228 UYA393226:UYG393228 VHW393226:VIC393228 VRS393226:VRY393228 WBO393226:WBU393228 WLK393226:WLQ393228 WVG393226:WVM393228 F458762:L458764 IU458762:JA458764 SQ458762:SW458764 ACM458762:ACS458764 AMI458762:AMO458764 AWE458762:AWK458764 BGA458762:BGG458764 BPW458762:BQC458764 BZS458762:BZY458764 CJO458762:CJU458764 CTK458762:CTQ458764 DDG458762:DDM458764 DNC458762:DNI458764 DWY458762:DXE458764 EGU458762:EHA458764 EQQ458762:EQW458764 FAM458762:FAS458764 FKI458762:FKO458764 FUE458762:FUK458764 GEA458762:GEG458764 GNW458762:GOC458764 GXS458762:GXY458764 HHO458762:HHU458764 HRK458762:HRQ458764 IBG458762:IBM458764 ILC458762:ILI458764 IUY458762:IVE458764 JEU458762:JFA458764 JOQ458762:JOW458764 JYM458762:JYS458764 KII458762:KIO458764 KSE458762:KSK458764 LCA458762:LCG458764 LLW458762:LMC458764 LVS458762:LVY458764 MFO458762:MFU458764 MPK458762:MPQ458764 MZG458762:MZM458764 NJC458762:NJI458764 NSY458762:NTE458764 OCU458762:ODA458764 OMQ458762:OMW458764 OWM458762:OWS458764 PGI458762:PGO458764 PQE458762:PQK458764 QAA458762:QAG458764 QJW458762:QKC458764 QTS458762:QTY458764 RDO458762:RDU458764 RNK458762:RNQ458764 RXG458762:RXM458764 SHC458762:SHI458764 SQY458762:SRE458764 TAU458762:TBA458764 TKQ458762:TKW458764 TUM458762:TUS458764 UEI458762:UEO458764 UOE458762:UOK458764 UYA458762:UYG458764 VHW458762:VIC458764 VRS458762:VRY458764 WBO458762:WBU458764 WLK458762:WLQ458764 WVG458762:WVM458764 F524298:L524300 IU524298:JA524300 SQ524298:SW524300 ACM524298:ACS524300 AMI524298:AMO524300 AWE524298:AWK524300 BGA524298:BGG524300 BPW524298:BQC524300 BZS524298:BZY524300 CJO524298:CJU524300 CTK524298:CTQ524300 DDG524298:DDM524300 DNC524298:DNI524300 DWY524298:DXE524300 EGU524298:EHA524300 EQQ524298:EQW524300 FAM524298:FAS524300 FKI524298:FKO524300 FUE524298:FUK524300 GEA524298:GEG524300 GNW524298:GOC524300 GXS524298:GXY524300 HHO524298:HHU524300 HRK524298:HRQ524300 IBG524298:IBM524300 ILC524298:ILI524300 IUY524298:IVE524300 JEU524298:JFA524300 JOQ524298:JOW524300 JYM524298:JYS524300 KII524298:KIO524300 KSE524298:KSK524300 LCA524298:LCG524300 LLW524298:LMC524300 LVS524298:LVY524300 MFO524298:MFU524300 MPK524298:MPQ524300 MZG524298:MZM524300 NJC524298:NJI524300 NSY524298:NTE524300 OCU524298:ODA524300 OMQ524298:OMW524300 OWM524298:OWS524300 PGI524298:PGO524300 PQE524298:PQK524300 QAA524298:QAG524300 QJW524298:QKC524300 QTS524298:QTY524300 RDO524298:RDU524300 RNK524298:RNQ524300 RXG524298:RXM524300 SHC524298:SHI524300 SQY524298:SRE524300 TAU524298:TBA524300 TKQ524298:TKW524300 TUM524298:TUS524300 UEI524298:UEO524300 UOE524298:UOK524300 UYA524298:UYG524300 VHW524298:VIC524300 VRS524298:VRY524300 WBO524298:WBU524300 WLK524298:WLQ524300 WVG524298:WVM524300 F589834:L589836 IU589834:JA589836 SQ589834:SW589836 ACM589834:ACS589836 AMI589834:AMO589836 AWE589834:AWK589836 BGA589834:BGG589836 BPW589834:BQC589836 BZS589834:BZY589836 CJO589834:CJU589836 CTK589834:CTQ589836 DDG589834:DDM589836 DNC589834:DNI589836 DWY589834:DXE589836 EGU589834:EHA589836 EQQ589834:EQW589836 FAM589834:FAS589836 FKI589834:FKO589836 FUE589834:FUK589836 GEA589834:GEG589836 GNW589834:GOC589836 GXS589834:GXY589836 HHO589834:HHU589836 HRK589834:HRQ589836 IBG589834:IBM589836 ILC589834:ILI589836 IUY589834:IVE589836 JEU589834:JFA589836 JOQ589834:JOW589836 JYM589834:JYS589836 KII589834:KIO589836 KSE589834:KSK589836 LCA589834:LCG589836 LLW589834:LMC589836 LVS589834:LVY589836 MFO589834:MFU589836 MPK589834:MPQ589836 MZG589834:MZM589836 NJC589834:NJI589836 NSY589834:NTE589836 OCU589834:ODA589836 OMQ589834:OMW589836 OWM589834:OWS589836 PGI589834:PGO589836 PQE589834:PQK589836 QAA589834:QAG589836 QJW589834:QKC589836 QTS589834:QTY589836 RDO589834:RDU589836 RNK589834:RNQ589836 RXG589834:RXM589836 SHC589834:SHI589836 SQY589834:SRE589836 TAU589834:TBA589836 TKQ589834:TKW589836 TUM589834:TUS589836 UEI589834:UEO589836 UOE589834:UOK589836 UYA589834:UYG589836 VHW589834:VIC589836 VRS589834:VRY589836 WBO589834:WBU589836 WLK589834:WLQ589836 WVG589834:WVM589836 F655370:L655372 IU655370:JA655372 SQ655370:SW655372 ACM655370:ACS655372 AMI655370:AMO655372 AWE655370:AWK655372 BGA655370:BGG655372 BPW655370:BQC655372 BZS655370:BZY655372 CJO655370:CJU655372 CTK655370:CTQ655372 DDG655370:DDM655372 DNC655370:DNI655372 DWY655370:DXE655372 EGU655370:EHA655372 EQQ655370:EQW655372 FAM655370:FAS655372 FKI655370:FKO655372 FUE655370:FUK655372 GEA655370:GEG655372 GNW655370:GOC655372 GXS655370:GXY655372 HHO655370:HHU655372 HRK655370:HRQ655372 IBG655370:IBM655372 ILC655370:ILI655372 IUY655370:IVE655372 JEU655370:JFA655372 JOQ655370:JOW655372 JYM655370:JYS655372 KII655370:KIO655372 KSE655370:KSK655372 LCA655370:LCG655372 LLW655370:LMC655372 LVS655370:LVY655372 MFO655370:MFU655372 MPK655370:MPQ655372 MZG655370:MZM655372 NJC655370:NJI655372 NSY655370:NTE655372 OCU655370:ODA655372 OMQ655370:OMW655372 OWM655370:OWS655372 PGI655370:PGO655372 PQE655370:PQK655372 QAA655370:QAG655372 QJW655370:QKC655372 QTS655370:QTY655372 RDO655370:RDU655372 RNK655370:RNQ655372 RXG655370:RXM655372 SHC655370:SHI655372 SQY655370:SRE655372 TAU655370:TBA655372 TKQ655370:TKW655372 TUM655370:TUS655372 UEI655370:UEO655372 UOE655370:UOK655372 UYA655370:UYG655372 VHW655370:VIC655372 VRS655370:VRY655372 WBO655370:WBU655372 WLK655370:WLQ655372 WVG655370:WVM655372 F720906:L720908 IU720906:JA720908 SQ720906:SW720908 ACM720906:ACS720908 AMI720906:AMO720908 AWE720906:AWK720908 BGA720906:BGG720908 BPW720906:BQC720908 BZS720906:BZY720908 CJO720906:CJU720908 CTK720906:CTQ720908 DDG720906:DDM720908 DNC720906:DNI720908 DWY720906:DXE720908 EGU720906:EHA720908 EQQ720906:EQW720908 FAM720906:FAS720908 FKI720906:FKO720908 FUE720906:FUK720908 GEA720906:GEG720908 GNW720906:GOC720908 GXS720906:GXY720908 HHO720906:HHU720908 HRK720906:HRQ720908 IBG720906:IBM720908 ILC720906:ILI720908 IUY720906:IVE720908 JEU720906:JFA720908 JOQ720906:JOW720908 JYM720906:JYS720908 KII720906:KIO720908 KSE720906:KSK720908 LCA720906:LCG720908 LLW720906:LMC720908 LVS720906:LVY720908 MFO720906:MFU720908 MPK720906:MPQ720908 MZG720906:MZM720908 NJC720906:NJI720908 NSY720906:NTE720908 OCU720906:ODA720908 OMQ720906:OMW720908 OWM720906:OWS720908 PGI720906:PGO720908 PQE720906:PQK720908 QAA720906:QAG720908 QJW720906:QKC720908 QTS720906:QTY720908 RDO720906:RDU720908 RNK720906:RNQ720908 RXG720906:RXM720908 SHC720906:SHI720908 SQY720906:SRE720908 TAU720906:TBA720908 TKQ720906:TKW720908 TUM720906:TUS720908 UEI720906:UEO720908 UOE720906:UOK720908 UYA720906:UYG720908 VHW720906:VIC720908 VRS720906:VRY720908 WBO720906:WBU720908 WLK720906:WLQ720908 WVG720906:WVM720908 F786442:L786444 IU786442:JA786444 SQ786442:SW786444 ACM786442:ACS786444 AMI786442:AMO786444 AWE786442:AWK786444 BGA786442:BGG786444 BPW786442:BQC786444 BZS786442:BZY786444 CJO786442:CJU786444 CTK786442:CTQ786444 DDG786442:DDM786444 DNC786442:DNI786444 DWY786442:DXE786444 EGU786442:EHA786444 EQQ786442:EQW786444 FAM786442:FAS786444 FKI786442:FKO786444 FUE786442:FUK786444 GEA786442:GEG786444 GNW786442:GOC786444 GXS786442:GXY786444 HHO786442:HHU786444 HRK786442:HRQ786444 IBG786442:IBM786444 ILC786442:ILI786444 IUY786442:IVE786444 JEU786442:JFA786444 JOQ786442:JOW786444 JYM786442:JYS786444 KII786442:KIO786444 KSE786442:KSK786444 LCA786442:LCG786444 LLW786442:LMC786444 LVS786442:LVY786444 MFO786442:MFU786444 MPK786442:MPQ786444 MZG786442:MZM786444 NJC786442:NJI786444 NSY786442:NTE786444 OCU786442:ODA786444 OMQ786442:OMW786444 OWM786442:OWS786444 PGI786442:PGO786444 PQE786442:PQK786444 QAA786442:QAG786444 QJW786442:QKC786444 QTS786442:QTY786444 RDO786442:RDU786444 RNK786442:RNQ786444 RXG786442:RXM786444 SHC786442:SHI786444 SQY786442:SRE786444 TAU786442:TBA786444 TKQ786442:TKW786444 TUM786442:TUS786444 UEI786442:UEO786444 UOE786442:UOK786444 UYA786442:UYG786444 VHW786442:VIC786444 VRS786442:VRY786444 WBO786442:WBU786444 WLK786442:WLQ786444 WVG786442:WVM786444 F851978:L851980 IU851978:JA851980 SQ851978:SW851980 ACM851978:ACS851980 AMI851978:AMO851980 AWE851978:AWK851980 BGA851978:BGG851980 BPW851978:BQC851980 BZS851978:BZY851980 CJO851978:CJU851980 CTK851978:CTQ851980 DDG851978:DDM851980 DNC851978:DNI851980 DWY851978:DXE851980 EGU851978:EHA851980 EQQ851978:EQW851980 FAM851978:FAS851980 FKI851978:FKO851980 FUE851978:FUK851980 GEA851978:GEG851980 GNW851978:GOC851980 GXS851978:GXY851980 HHO851978:HHU851980 HRK851978:HRQ851980 IBG851978:IBM851980 ILC851978:ILI851980 IUY851978:IVE851980 JEU851978:JFA851980 JOQ851978:JOW851980 JYM851978:JYS851980 KII851978:KIO851980 KSE851978:KSK851980 LCA851978:LCG851980 LLW851978:LMC851980 LVS851978:LVY851980 MFO851978:MFU851980 MPK851978:MPQ851980 MZG851978:MZM851980 NJC851978:NJI851980 NSY851978:NTE851980 OCU851978:ODA851980 OMQ851978:OMW851980 OWM851978:OWS851980 PGI851978:PGO851980 PQE851978:PQK851980 QAA851978:QAG851980 QJW851978:QKC851980 QTS851978:QTY851980 RDO851978:RDU851980 RNK851978:RNQ851980 RXG851978:RXM851980 SHC851978:SHI851980 SQY851978:SRE851980 TAU851978:TBA851980 TKQ851978:TKW851980 TUM851978:TUS851980 UEI851978:UEO851980 UOE851978:UOK851980 UYA851978:UYG851980 VHW851978:VIC851980 VRS851978:VRY851980 WBO851978:WBU851980 WLK851978:WLQ851980 WVG851978:WVM851980 F917514:L917516 IU917514:JA917516 SQ917514:SW917516 ACM917514:ACS917516 AMI917514:AMO917516 AWE917514:AWK917516 BGA917514:BGG917516 BPW917514:BQC917516 BZS917514:BZY917516 CJO917514:CJU917516 CTK917514:CTQ917516 DDG917514:DDM917516 DNC917514:DNI917516 DWY917514:DXE917516 EGU917514:EHA917516 EQQ917514:EQW917516 FAM917514:FAS917516 FKI917514:FKO917516 FUE917514:FUK917516 GEA917514:GEG917516 GNW917514:GOC917516 GXS917514:GXY917516 HHO917514:HHU917516 HRK917514:HRQ917516 IBG917514:IBM917516 ILC917514:ILI917516 IUY917514:IVE917516 JEU917514:JFA917516 JOQ917514:JOW917516 JYM917514:JYS917516 KII917514:KIO917516 KSE917514:KSK917516 LCA917514:LCG917516 LLW917514:LMC917516 LVS917514:LVY917516 MFO917514:MFU917516 MPK917514:MPQ917516 MZG917514:MZM917516 NJC917514:NJI917516 NSY917514:NTE917516 OCU917514:ODA917516 OMQ917514:OMW917516 OWM917514:OWS917516 PGI917514:PGO917516 PQE917514:PQK917516 QAA917514:QAG917516 QJW917514:QKC917516 QTS917514:QTY917516 RDO917514:RDU917516 RNK917514:RNQ917516 RXG917514:RXM917516 SHC917514:SHI917516 SQY917514:SRE917516 TAU917514:TBA917516 TKQ917514:TKW917516 TUM917514:TUS917516 UEI917514:UEO917516 UOE917514:UOK917516 UYA917514:UYG917516 VHW917514:VIC917516 VRS917514:VRY917516 WBO917514:WBU917516 WLK917514:WLQ917516 WVG917514:WVM917516 F983050:L983052 IU983050:JA983052 SQ983050:SW983052 ACM983050:ACS983052 AMI983050:AMO983052 AWE983050:AWK983052 BGA983050:BGG983052 BPW983050:BQC983052 BZS983050:BZY983052 CJO983050:CJU983052 CTK983050:CTQ983052 DDG983050:DDM983052 DNC983050:DNI983052 DWY983050:DXE983052 EGU983050:EHA983052 EQQ983050:EQW983052 FAM983050:FAS983052 FKI983050:FKO983052 FUE983050:FUK983052 GEA983050:GEG983052 GNW983050:GOC983052 GXS983050:GXY983052 HHO983050:HHU983052 HRK983050:HRQ983052 IBG983050:IBM983052 ILC983050:ILI983052 IUY983050:IVE983052 JEU983050:JFA983052 JOQ983050:JOW983052 JYM983050:JYS983052 KII983050:KIO983052 KSE983050:KSK983052 LCA983050:LCG983052 LLW983050:LMC983052 LVS983050:LVY983052 MFO983050:MFU983052 MPK983050:MPQ983052 MZG983050:MZM983052 NJC983050:NJI983052 NSY983050:NTE983052 OCU983050:ODA983052 OMQ983050:OMW983052 OWM983050:OWS983052 PGI983050:PGO983052 PQE983050:PQK983052 QAA983050:QAG983052 QJW983050:QKC983052 QTS983050:QTY983052 RDO983050:RDU983052 RNK983050:RNQ983052 RXG983050:RXM983052 SHC983050:SHI983052 SQY983050:SRE983052 TAU983050:TBA983052 TKQ983050:TKW983052 TUM983050:TUS983052 UEI983050:UEO983052 UOE983050:UOK983052 UYA983050:UYG983052 VHW983050:VIC983052 VRS983050:VRY983052 WBO983050:WBU983052 WLK983050:WLQ983052 WVG983050:WVM983052 O26:O27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O65557:O65558 JE65557:JE65558 TA65557:TA65558 ACW65557:ACW65558 AMS65557:AMS65558 AWO65557:AWO65558 BGK65557:BGK65558 BQG65557:BQG65558 CAC65557:CAC65558 CJY65557:CJY65558 CTU65557:CTU65558 DDQ65557:DDQ65558 DNM65557:DNM65558 DXI65557:DXI65558 EHE65557:EHE65558 ERA65557:ERA65558 FAW65557:FAW65558 FKS65557:FKS65558 FUO65557:FUO65558 GEK65557:GEK65558 GOG65557:GOG65558 GYC65557:GYC65558 HHY65557:HHY65558 HRU65557:HRU65558 IBQ65557:IBQ65558 ILM65557:ILM65558 IVI65557:IVI65558 JFE65557:JFE65558 JPA65557:JPA65558 JYW65557:JYW65558 KIS65557:KIS65558 KSO65557:KSO65558 LCK65557:LCK65558 LMG65557:LMG65558 LWC65557:LWC65558 MFY65557:MFY65558 MPU65557:MPU65558 MZQ65557:MZQ65558 NJM65557:NJM65558 NTI65557:NTI65558 ODE65557:ODE65558 ONA65557:ONA65558 OWW65557:OWW65558 PGS65557:PGS65558 PQO65557:PQO65558 QAK65557:QAK65558 QKG65557:QKG65558 QUC65557:QUC65558 RDY65557:RDY65558 RNU65557:RNU65558 RXQ65557:RXQ65558 SHM65557:SHM65558 SRI65557:SRI65558 TBE65557:TBE65558 TLA65557:TLA65558 TUW65557:TUW65558 UES65557:UES65558 UOO65557:UOO65558 UYK65557:UYK65558 VIG65557:VIG65558 VSC65557:VSC65558 WBY65557:WBY65558 WLU65557:WLU65558 WVQ65557:WVQ65558 O131093:O131094 JE131093:JE131094 TA131093:TA131094 ACW131093:ACW131094 AMS131093:AMS131094 AWO131093:AWO131094 BGK131093:BGK131094 BQG131093:BQG131094 CAC131093:CAC131094 CJY131093:CJY131094 CTU131093:CTU131094 DDQ131093:DDQ131094 DNM131093:DNM131094 DXI131093:DXI131094 EHE131093:EHE131094 ERA131093:ERA131094 FAW131093:FAW131094 FKS131093:FKS131094 FUO131093:FUO131094 GEK131093:GEK131094 GOG131093:GOG131094 GYC131093:GYC131094 HHY131093:HHY131094 HRU131093:HRU131094 IBQ131093:IBQ131094 ILM131093:ILM131094 IVI131093:IVI131094 JFE131093:JFE131094 JPA131093:JPA131094 JYW131093:JYW131094 KIS131093:KIS131094 KSO131093:KSO131094 LCK131093:LCK131094 LMG131093:LMG131094 LWC131093:LWC131094 MFY131093:MFY131094 MPU131093:MPU131094 MZQ131093:MZQ131094 NJM131093:NJM131094 NTI131093:NTI131094 ODE131093:ODE131094 ONA131093:ONA131094 OWW131093:OWW131094 PGS131093:PGS131094 PQO131093:PQO131094 QAK131093:QAK131094 QKG131093:QKG131094 QUC131093:QUC131094 RDY131093:RDY131094 RNU131093:RNU131094 RXQ131093:RXQ131094 SHM131093:SHM131094 SRI131093:SRI131094 TBE131093:TBE131094 TLA131093:TLA131094 TUW131093:TUW131094 UES131093:UES131094 UOO131093:UOO131094 UYK131093:UYK131094 VIG131093:VIG131094 VSC131093:VSC131094 WBY131093:WBY131094 WLU131093:WLU131094 WVQ131093:WVQ131094 O196629:O196630 JE196629:JE196630 TA196629:TA196630 ACW196629:ACW196630 AMS196629:AMS196630 AWO196629:AWO196630 BGK196629:BGK196630 BQG196629:BQG196630 CAC196629:CAC196630 CJY196629:CJY196630 CTU196629:CTU196630 DDQ196629:DDQ196630 DNM196629:DNM196630 DXI196629:DXI196630 EHE196629:EHE196630 ERA196629:ERA196630 FAW196629:FAW196630 FKS196629:FKS196630 FUO196629:FUO196630 GEK196629:GEK196630 GOG196629:GOG196630 GYC196629:GYC196630 HHY196629:HHY196630 HRU196629:HRU196630 IBQ196629:IBQ196630 ILM196629:ILM196630 IVI196629:IVI196630 JFE196629:JFE196630 JPA196629:JPA196630 JYW196629:JYW196630 KIS196629:KIS196630 KSO196629:KSO196630 LCK196629:LCK196630 LMG196629:LMG196630 LWC196629:LWC196630 MFY196629:MFY196630 MPU196629:MPU196630 MZQ196629:MZQ196630 NJM196629:NJM196630 NTI196629:NTI196630 ODE196629:ODE196630 ONA196629:ONA196630 OWW196629:OWW196630 PGS196629:PGS196630 PQO196629:PQO196630 QAK196629:QAK196630 QKG196629:QKG196630 QUC196629:QUC196630 RDY196629:RDY196630 RNU196629:RNU196630 RXQ196629:RXQ196630 SHM196629:SHM196630 SRI196629:SRI196630 TBE196629:TBE196630 TLA196629:TLA196630 TUW196629:TUW196630 UES196629:UES196630 UOO196629:UOO196630 UYK196629:UYK196630 VIG196629:VIG196630 VSC196629:VSC196630 WBY196629:WBY196630 WLU196629:WLU196630 WVQ196629:WVQ196630 O262165:O262166 JE262165:JE262166 TA262165:TA262166 ACW262165:ACW262166 AMS262165:AMS262166 AWO262165:AWO262166 BGK262165:BGK262166 BQG262165:BQG262166 CAC262165:CAC262166 CJY262165:CJY262166 CTU262165:CTU262166 DDQ262165:DDQ262166 DNM262165:DNM262166 DXI262165:DXI262166 EHE262165:EHE262166 ERA262165:ERA262166 FAW262165:FAW262166 FKS262165:FKS262166 FUO262165:FUO262166 GEK262165:GEK262166 GOG262165:GOG262166 GYC262165:GYC262166 HHY262165:HHY262166 HRU262165:HRU262166 IBQ262165:IBQ262166 ILM262165:ILM262166 IVI262165:IVI262166 JFE262165:JFE262166 JPA262165:JPA262166 JYW262165:JYW262166 KIS262165:KIS262166 KSO262165:KSO262166 LCK262165:LCK262166 LMG262165:LMG262166 LWC262165:LWC262166 MFY262165:MFY262166 MPU262165:MPU262166 MZQ262165:MZQ262166 NJM262165:NJM262166 NTI262165:NTI262166 ODE262165:ODE262166 ONA262165:ONA262166 OWW262165:OWW262166 PGS262165:PGS262166 PQO262165:PQO262166 QAK262165:QAK262166 QKG262165:QKG262166 QUC262165:QUC262166 RDY262165:RDY262166 RNU262165:RNU262166 RXQ262165:RXQ262166 SHM262165:SHM262166 SRI262165:SRI262166 TBE262165:TBE262166 TLA262165:TLA262166 TUW262165:TUW262166 UES262165:UES262166 UOO262165:UOO262166 UYK262165:UYK262166 VIG262165:VIG262166 VSC262165:VSC262166 WBY262165:WBY262166 WLU262165:WLU262166 WVQ262165:WVQ262166 O327701:O327702 JE327701:JE327702 TA327701:TA327702 ACW327701:ACW327702 AMS327701:AMS327702 AWO327701:AWO327702 BGK327701:BGK327702 BQG327701:BQG327702 CAC327701:CAC327702 CJY327701:CJY327702 CTU327701:CTU327702 DDQ327701:DDQ327702 DNM327701:DNM327702 DXI327701:DXI327702 EHE327701:EHE327702 ERA327701:ERA327702 FAW327701:FAW327702 FKS327701:FKS327702 FUO327701:FUO327702 GEK327701:GEK327702 GOG327701:GOG327702 GYC327701:GYC327702 HHY327701:HHY327702 HRU327701:HRU327702 IBQ327701:IBQ327702 ILM327701:ILM327702 IVI327701:IVI327702 JFE327701:JFE327702 JPA327701:JPA327702 JYW327701:JYW327702 KIS327701:KIS327702 KSO327701:KSO327702 LCK327701:LCK327702 LMG327701:LMG327702 LWC327701:LWC327702 MFY327701:MFY327702 MPU327701:MPU327702 MZQ327701:MZQ327702 NJM327701:NJM327702 NTI327701:NTI327702 ODE327701:ODE327702 ONA327701:ONA327702 OWW327701:OWW327702 PGS327701:PGS327702 PQO327701:PQO327702 QAK327701:QAK327702 QKG327701:QKG327702 QUC327701:QUC327702 RDY327701:RDY327702 RNU327701:RNU327702 RXQ327701:RXQ327702 SHM327701:SHM327702 SRI327701:SRI327702 TBE327701:TBE327702 TLA327701:TLA327702 TUW327701:TUW327702 UES327701:UES327702 UOO327701:UOO327702 UYK327701:UYK327702 VIG327701:VIG327702 VSC327701:VSC327702 WBY327701:WBY327702 WLU327701:WLU327702 WVQ327701:WVQ327702 O393237:O393238 JE393237:JE393238 TA393237:TA393238 ACW393237:ACW393238 AMS393237:AMS393238 AWO393237:AWO393238 BGK393237:BGK393238 BQG393237:BQG393238 CAC393237:CAC393238 CJY393237:CJY393238 CTU393237:CTU393238 DDQ393237:DDQ393238 DNM393237:DNM393238 DXI393237:DXI393238 EHE393237:EHE393238 ERA393237:ERA393238 FAW393237:FAW393238 FKS393237:FKS393238 FUO393237:FUO393238 GEK393237:GEK393238 GOG393237:GOG393238 GYC393237:GYC393238 HHY393237:HHY393238 HRU393237:HRU393238 IBQ393237:IBQ393238 ILM393237:ILM393238 IVI393237:IVI393238 JFE393237:JFE393238 JPA393237:JPA393238 JYW393237:JYW393238 KIS393237:KIS393238 KSO393237:KSO393238 LCK393237:LCK393238 LMG393237:LMG393238 LWC393237:LWC393238 MFY393237:MFY393238 MPU393237:MPU393238 MZQ393237:MZQ393238 NJM393237:NJM393238 NTI393237:NTI393238 ODE393237:ODE393238 ONA393237:ONA393238 OWW393237:OWW393238 PGS393237:PGS393238 PQO393237:PQO393238 QAK393237:QAK393238 QKG393237:QKG393238 QUC393237:QUC393238 RDY393237:RDY393238 RNU393237:RNU393238 RXQ393237:RXQ393238 SHM393237:SHM393238 SRI393237:SRI393238 TBE393237:TBE393238 TLA393237:TLA393238 TUW393237:TUW393238 UES393237:UES393238 UOO393237:UOO393238 UYK393237:UYK393238 VIG393237:VIG393238 VSC393237:VSC393238 WBY393237:WBY393238 WLU393237:WLU393238 WVQ393237:WVQ393238 O458773:O458774 JE458773:JE458774 TA458773:TA458774 ACW458773:ACW458774 AMS458773:AMS458774 AWO458773:AWO458774 BGK458773:BGK458774 BQG458773:BQG458774 CAC458773:CAC458774 CJY458773:CJY458774 CTU458773:CTU458774 DDQ458773:DDQ458774 DNM458773:DNM458774 DXI458773:DXI458774 EHE458773:EHE458774 ERA458773:ERA458774 FAW458773:FAW458774 FKS458773:FKS458774 FUO458773:FUO458774 GEK458773:GEK458774 GOG458773:GOG458774 GYC458773:GYC458774 HHY458773:HHY458774 HRU458773:HRU458774 IBQ458773:IBQ458774 ILM458773:ILM458774 IVI458773:IVI458774 JFE458773:JFE458774 JPA458773:JPA458774 JYW458773:JYW458774 KIS458773:KIS458774 KSO458773:KSO458774 LCK458773:LCK458774 LMG458773:LMG458774 LWC458773:LWC458774 MFY458773:MFY458774 MPU458773:MPU458774 MZQ458773:MZQ458774 NJM458773:NJM458774 NTI458773:NTI458774 ODE458773:ODE458774 ONA458773:ONA458774 OWW458773:OWW458774 PGS458773:PGS458774 PQO458773:PQO458774 QAK458773:QAK458774 QKG458773:QKG458774 QUC458773:QUC458774 RDY458773:RDY458774 RNU458773:RNU458774 RXQ458773:RXQ458774 SHM458773:SHM458774 SRI458773:SRI458774 TBE458773:TBE458774 TLA458773:TLA458774 TUW458773:TUW458774 UES458773:UES458774 UOO458773:UOO458774 UYK458773:UYK458774 VIG458773:VIG458774 VSC458773:VSC458774 WBY458773:WBY458774 WLU458773:WLU458774 WVQ458773:WVQ458774 O524309:O524310 JE524309:JE524310 TA524309:TA524310 ACW524309:ACW524310 AMS524309:AMS524310 AWO524309:AWO524310 BGK524309:BGK524310 BQG524309:BQG524310 CAC524309:CAC524310 CJY524309:CJY524310 CTU524309:CTU524310 DDQ524309:DDQ524310 DNM524309:DNM524310 DXI524309:DXI524310 EHE524309:EHE524310 ERA524309:ERA524310 FAW524309:FAW524310 FKS524309:FKS524310 FUO524309:FUO524310 GEK524309:GEK524310 GOG524309:GOG524310 GYC524309:GYC524310 HHY524309:HHY524310 HRU524309:HRU524310 IBQ524309:IBQ524310 ILM524309:ILM524310 IVI524309:IVI524310 JFE524309:JFE524310 JPA524309:JPA524310 JYW524309:JYW524310 KIS524309:KIS524310 KSO524309:KSO524310 LCK524309:LCK524310 LMG524309:LMG524310 LWC524309:LWC524310 MFY524309:MFY524310 MPU524309:MPU524310 MZQ524309:MZQ524310 NJM524309:NJM524310 NTI524309:NTI524310 ODE524309:ODE524310 ONA524309:ONA524310 OWW524309:OWW524310 PGS524309:PGS524310 PQO524309:PQO524310 QAK524309:QAK524310 QKG524309:QKG524310 QUC524309:QUC524310 RDY524309:RDY524310 RNU524309:RNU524310 RXQ524309:RXQ524310 SHM524309:SHM524310 SRI524309:SRI524310 TBE524309:TBE524310 TLA524309:TLA524310 TUW524309:TUW524310 UES524309:UES524310 UOO524309:UOO524310 UYK524309:UYK524310 VIG524309:VIG524310 VSC524309:VSC524310 WBY524309:WBY524310 WLU524309:WLU524310 WVQ524309:WVQ524310 O589845:O589846 JE589845:JE589846 TA589845:TA589846 ACW589845:ACW589846 AMS589845:AMS589846 AWO589845:AWO589846 BGK589845:BGK589846 BQG589845:BQG589846 CAC589845:CAC589846 CJY589845:CJY589846 CTU589845:CTU589846 DDQ589845:DDQ589846 DNM589845:DNM589846 DXI589845:DXI589846 EHE589845:EHE589846 ERA589845:ERA589846 FAW589845:FAW589846 FKS589845:FKS589846 FUO589845:FUO589846 GEK589845:GEK589846 GOG589845:GOG589846 GYC589845:GYC589846 HHY589845:HHY589846 HRU589845:HRU589846 IBQ589845:IBQ589846 ILM589845:ILM589846 IVI589845:IVI589846 JFE589845:JFE589846 JPA589845:JPA589846 JYW589845:JYW589846 KIS589845:KIS589846 KSO589845:KSO589846 LCK589845:LCK589846 LMG589845:LMG589846 LWC589845:LWC589846 MFY589845:MFY589846 MPU589845:MPU589846 MZQ589845:MZQ589846 NJM589845:NJM589846 NTI589845:NTI589846 ODE589845:ODE589846 ONA589845:ONA589846 OWW589845:OWW589846 PGS589845:PGS589846 PQO589845:PQO589846 QAK589845:QAK589846 QKG589845:QKG589846 QUC589845:QUC589846 RDY589845:RDY589846 RNU589845:RNU589846 RXQ589845:RXQ589846 SHM589845:SHM589846 SRI589845:SRI589846 TBE589845:TBE589846 TLA589845:TLA589846 TUW589845:TUW589846 UES589845:UES589846 UOO589845:UOO589846 UYK589845:UYK589846 VIG589845:VIG589846 VSC589845:VSC589846 WBY589845:WBY589846 WLU589845:WLU589846 WVQ589845:WVQ589846 O655381:O655382 JE655381:JE655382 TA655381:TA655382 ACW655381:ACW655382 AMS655381:AMS655382 AWO655381:AWO655382 BGK655381:BGK655382 BQG655381:BQG655382 CAC655381:CAC655382 CJY655381:CJY655382 CTU655381:CTU655382 DDQ655381:DDQ655382 DNM655381:DNM655382 DXI655381:DXI655382 EHE655381:EHE655382 ERA655381:ERA655382 FAW655381:FAW655382 FKS655381:FKS655382 FUO655381:FUO655382 GEK655381:GEK655382 GOG655381:GOG655382 GYC655381:GYC655382 HHY655381:HHY655382 HRU655381:HRU655382 IBQ655381:IBQ655382 ILM655381:ILM655382 IVI655381:IVI655382 JFE655381:JFE655382 JPA655381:JPA655382 JYW655381:JYW655382 KIS655381:KIS655382 KSO655381:KSO655382 LCK655381:LCK655382 LMG655381:LMG655382 LWC655381:LWC655382 MFY655381:MFY655382 MPU655381:MPU655382 MZQ655381:MZQ655382 NJM655381:NJM655382 NTI655381:NTI655382 ODE655381:ODE655382 ONA655381:ONA655382 OWW655381:OWW655382 PGS655381:PGS655382 PQO655381:PQO655382 QAK655381:QAK655382 QKG655381:QKG655382 QUC655381:QUC655382 RDY655381:RDY655382 RNU655381:RNU655382 RXQ655381:RXQ655382 SHM655381:SHM655382 SRI655381:SRI655382 TBE655381:TBE655382 TLA655381:TLA655382 TUW655381:TUW655382 UES655381:UES655382 UOO655381:UOO655382 UYK655381:UYK655382 VIG655381:VIG655382 VSC655381:VSC655382 WBY655381:WBY655382 WLU655381:WLU655382 WVQ655381:WVQ655382 O720917:O720918 JE720917:JE720918 TA720917:TA720918 ACW720917:ACW720918 AMS720917:AMS720918 AWO720917:AWO720918 BGK720917:BGK720918 BQG720917:BQG720918 CAC720917:CAC720918 CJY720917:CJY720918 CTU720917:CTU720918 DDQ720917:DDQ720918 DNM720917:DNM720918 DXI720917:DXI720918 EHE720917:EHE720918 ERA720917:ERA720918 FAW720917:FAW720918 FKS720917:FKS720918 FUO720917:FUO720918 GEK720917:GEK720918 GOG720917:GOG720918 GYC720917:GYC720918 HHY720917:HHY720918 HRU720917:HRU720918 IBQ720917:IBQ720918 ILM720917:ILM720918 IVI720917:IVI720918 JFE720917:JFE720918 JPA720917:JPA720918 JYW720917:JYW720918 KIS720917:KIS720918 KSO720917:KSO720918 LCK720917:LCK720918 LMG720917:LMG720918 LWC720917:LWC720918 MFY720917:MFY720918 MPU720917:MPU720918 MZQ720917:MZQ720918 NJM720917:NJM720918 NTI720917:NTI720918 ODE720917:ODE720918 ONA720917:ONA720918 OWW720917:OWW720918 PGS720917:PGS720918 PQO720917:PQO720918 QAK720917:QAK720918 QKG720917:QKG720918 QUC720917:QUC720918 RDY720917:RDY720918 RNU720917:RNU720918 RXQ720917:RXQ720918 SHM720917:SHM720918 SRI720917:SRI720918 TBE720917:TBE720918 TLA720917:TLA720918 TUW720917:TUW720918 UES720917:UES720918 UOO720917:UOO720918 UYK720917:UYK720918 VIG720917:VIG720918 VSC720917:VSC720918 WBY720917:WBY720918 WLU720917:WLU720918 WVQ720917:WVQ720918 O786453:O786454 JE786453:JE786454 TA786453:TA786454 ACW786453:ACW786454 AMS786453:AMS786454 AWO786453:AWO786454 BGK786453:BGK786454 BQG786453:BQG786454 CAC786453:CAC786454 CJY786453:CJY786454 CTU786453:CTU786454 DDQ786453:DDQ786454 DNM786453:DNM786454 DXI786453:DXI786454 EHE786453:EHE786454 ERA786453:ERA786454 FAW786453:FAW786454 FKS786453:FKS786454 FUO786453:FUO786454 GEK786453:GEK786454 GOG786453:GOG786454 GYC786453:GYC786454 HHY786453:HHY786454 HRU786453:HRU786454 IBQ786453:IBQ786454 ILM786453:ILM786454 IVI786453:IVI786454 JFE786453:JFE786454 JPA786453:JPA786454 JYW786453:JYW786454 KIS786453:KIS786454 KSO786453:KSO786454 LCK786453:LCK786454 LMG786453:LMG786454 LWC786453:LWC786454 MFY786453:MFY786454 MPU786453:MPU786454 MZQ786453:MZQ786454 NJM786453:NJM786454 NTI786453:NTI786454 ODE786453:ODE786454 ONA786453:ONA786454 OWW786453:OWW786454 PGS786453:PGS786454 PQO786453:PQO786454 QAK786453:QAK786454 QKG786453:QKG786454 QUC786453:QUC786454 RDY786453:RDY786454 RNU786453:RNU786454 RXQ786453:RXQ786454 SHM786453:SHM786454 SRI786453:SRI786454 TBE786453:TBE786454 TLA786453:TLA786454 TUW786453:TUW786454 UES786453:UES786454 UOO786453:UOO786454 UYK786453:UYK786454 VIG786453:VIG786454 VSC786453:VSC786454 WBY786453:WBY786454 WLU786453:WLU786454 WVQ786453:WVQ786454 O851989:O851990 JE851989:JE851990 TA851989:TA851990 ACW851989:ACW851990 AMS851989:AMS851990 AWO851989:AWO851990 BGK851989:BGK851990 BQG851989:BQG851990 CAC851989:CAC851990 CJY851989:CJY851990 CTU851989:CTU851990 DDQ851989:DDQ851990 DNM851989:DNM851990 DXI851989:DXI851990 EHE851989:EHE851990 ERA851989:ERA851990 FAW851989:FAW851990 FKS851989:FKS851990 FUO851989:FUO851990 GEK851989:GEK851990 GOG851989:GOG851990 GYC851989:GYC851990 HHY851989:HHY851990 HRU851989:HRU851990 IBQ851989:IBQ851990 ILM851989:ILM851990 IVI851989:IVI851990 JFE851989:JFE851990 JPA851989:JPA851990 JYW851989:JYW851990 KIS851989:KIS851990 KSO851989:KSO851990 LCK851989:LCK851990 LMG851989:LMG851990 LWC851989:LWC851990 MFY851989:MFY851990 MPU851989:MPU851990 MZQ851989:MZQ851990 NJM851989:NJM851990 NTI851989:NTI851990 ODE851989:ODE851990 ONA851989:ONA851990 OWW851989:OWW851990 PGS851989:PGS851990 PQO851989:PQO851990 QAK851989:QAK851990 QKG851989:QKG851990 QUC851989:QUC851990 RDY851989:RDY851990 RNU851989:RNU851990 RXQ851989:RXQ851990 SHM851989:SHM851990 SRI851989:SRI851990 TBE851989:TBE851990 TLA851989:TLA851990 TUW851989:TUW851990 UES851989:UES851990 UOO851989:UOO851990 UYK851989:UYK851990 VIG851989:VIG851990 VSC851989:VSC851990 WBY851989:WBY851990 WLU851989:WLU851990 WVQ851989:WVQ851990 O917525:O917526 JE917525:JE917526 TA917525:TA917526 ACW917525:ACW917526 AMS917525:AMS917526 AWO917525:AWO917526 BGK917525:BGK917526 BQG917525:BQG917526 CAC917525:CAC917526 CJY917525:CJY917526 CTU917525:CTU917526 DDQ917525:DDQ917526 DNM917525:DNM917526 DXI917525:DXI917526 EHE917525:EHE917526 ERA917525:ERA917526 FAW917525:FAW917526 FKS917525:FKS917526 FUO917525:FUO917526 GEK917525:GEK917526 GOG917525:GOG917526 GYC917525:GYC917526 HHY917525:HHY917526 HRU917525:HRU917526 IBQ917525:IBQ917526 ILM917525:ILM917526 IVI917525:IVI917526 JFE917525:JFE917526 JPA917525:JPA917526 JYW917525:JYW917526 KIS917525:KIS917526 KSO917525:KSO917526 LCK917525:LCK917526 LMG917525:LMG917526 LWC917525:LWC917526 MFY917525:MFY917526 MPU917525:MPU917526 MZQ917525:MZQ917526 NJM917525:NJM917526 NTI917525:NTI917526 ODE917525:ODE917526 ONA917525:ONA917526 OWW917525:OWW917526 PGS917525:PGS917526 PQO917525:PQO917526 QAK917525:QAK917526 QKG917525:QKG917526 QUC917525:QUC917526 RDY917525:RDY917526 RNU917525:RNU917526 RXQ917525:RXQ917526 SHM917525:SHM917526 SRI917525:SRI917526 TBE917525:TBE917526 TLA917525:TLA917526 TUW917525:TUW917526 UES917525:UES917526 UOO917525:UOO917526 UYK917525:UYK917526 VIG917525:VIG917526 VSC917525:VSC917526 WBY917525:WBY917526 WLU917525:WLU917526 WVQ917525:WVQ917526 O983061:O983062 JE983061:JE983062 TA983061:TA983062 ACW983061:ACW983062 AMS983061:AMS983062 AWO983061:AWO983062 BGK983061:BGK983062 BQG983061:BQG983062 CAC983061:CAC983062 CJY983061:CJY983062 CTU983061:CTU983062 DDQ983061:DDQ983062 DNM983061:DNM983062 DXI983061:DXI983062 EHE983061:EHE983062 ERA983061:ERA983062 FAW983061:FAW983062 FKS983061:FKS983062 FUO983061:FUO983062 GEK983061:GEK983062 GOG983061:GOG983062 GYC983061:GYC983062 HHY983061:HHY983062 HRU983061:HRU983062 IBQ983061:IBQ983062 ILM983061:ILM983062 IVI983061:IVI983062 JFE983061:JFE983062 JPA983061:JPA983062 JYW983061:JYW983062 KIS983061:KIS983062 KSO983061:KSO983062 LCK983061:LCK983062 LMG983061:LMG983062 LWC983061:LWC983062 MFY983061:MFY983062 MPU983061:MPU983062 MZQ983061:MZQ983062 NJM983061:NJM983062 NTI983061:NTI983062 ODE983061:ODE983062 ONA983061:ONA983062 OWW983061:OWW983062 PGS983061:PGS983062 PQO983061:PQO983062 QAK983061:QAK983062 QKG983061:QKG983062 QUC983061:QUC983062 RDY983061:RDY983062 RNU983061:RNU983062 RXQ983061:RXQ983062 SHM983061:SHM983062 SRI983061:SRI983062 TBE983061:TBE983062 TLA983061:TLA983062 TUW983061:TUW983062 UES983061:UES983062 UOO983061:UOO983062 UYK983061:UYK983062 VIG983061:VIG983062 VSC983061:VSC983062 WBY983061:WBY983062 WLU983061:WLU983062 WVQ983061:WVQ983062 J32:L33 IY32:JA33 SU32:SW33 ACQ32:ACS33 AMM32:AMO33 AWI32:AWK33 BGE32:BGG33 BQA32:BQC33 BZW32:BZY33 CJS32:CJU33 CTO32:CTQ33 DDK32:DDM33 DNG32:DNI33 DXC32:DXE33 EGY32:EHA33 EQU32:EQW33 FAQ32:FAS33 FKM32:FKO33 FUI32:FUK33 GEE32:GEG33 GOA32:GOC33 GXW32:GXY33 HHS32:HHU33 HRO32:HRQ33 IBK32:IBM33 ILG32:ILI33 IVC32:IVE33 JEY32:JFA33 JOU32:JOW33 JYQ32:JYS33 KIM32:KIO33 KSI32:KSK33 LCE32:LCG33 LMA32:LMC33 LVW32:LVY33 MFS32:MFU33 MPO32:MPQ33 MZK32:MZM33 NJG32:NJI33 NTC32:NTE33 OCY32:ODA33 OMU32:OMW33 OWQ32:OWS33 PGM32:PGO33 PQI32:PQK33 QAE32:QAG33 QKA32:QKC33 QTW32:QTY33 RDS32:RDU33 RNO32:RNQ33 RXK32:RXM33 SHG32:SHI33 SRC32:SRE33 TAY32:TBA33 TKU32:TKW33 TUQ32:TUS33 UEM32:UEO33 UOI32:UOK33 UYE32:UYG33 VIA32:VIC33 VRW32:VRY33 WBS32:WBU33 WLO32:WLQ33 WVK32:WVM33 J65563:L65564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J131099:L131100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J196635:L196636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J262171:L262172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J327707:L327708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J393243:L393244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J458779:L458780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J524315:L524316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J589851:L589852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J655387:L655388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J720923:L720924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J786459:L786460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J851995:L851996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J917531:L917532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J983067:L983068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F32:H33 IU32:IW33 SQ32:SS33 ACM32:ACO33 AMI32:AMK33 AWE32:AWG33 BGA32:BGC33 BPW32:BPY33 BZS32:BZU33 CJO32:CJQ33 CTK32:CTM33 DDG32:DDI33 DNC32:DNE33 DWY32:DXA33 EGU32:EGW33 EQQ32:EQS33 FAM32:FAO33 FKI32:FKK33 FUE32:FUG33 GEA32:GEC33 GNW32:GNY33 GXS32:GXU33 HHO32:HHQ33 HRK32:HRM33 IBG32:IBI33 ILC32:ILE33 IUY32:IVA33 JEU32:JEW33 JOQ32:JOS33 JYM32:JYO33 KII32:KIK33 KSE32:KSG33 LCA32:LCC33 LLW32:LLY33 LVS32:LVU33 MFO32:MFQ33 MPK32:MPM33 MZG32:MZI33 NJC32:NJE33 NSY32:NTA33 OCU32:OCW33 OMQ32:OMS33 OWM32:OWO33 PGI32:PGK33 PQE32:PQG33 QAA32:QAC33 QJW32:QJY33 QTS32:QTU33 RDO32:RDQ33 RNK32:RNM33 RXG32:RXI33 SHC32:SHE33 SQY32:SRA33 TAU32:TAW33 TKQ32:TKS33 TUM32:TUO33 UEI32:UEK33 UOE32:UOG33 UYA32:UYC33 VHW32:VHY33 VRS32:VRU33 WBO32:WBQ33 WLK32:WLM33 WVG32:WVI33 F65563:H65564 IU65563:IW65564 SQ65563:SS65564 ACM65563:ACO65564 AMI65563:AMK65564 AWE65563:AWG65564 BGA65563:BGC65564 BPW65563:BPY65564 BZS65563:BZU65564 CJO65563:CJQ65564 CTK65563:CTM65564 DDG65563:DDI65564 DNC65563:DNE65564 DWY65563:DXA65564 EGU65563:EGW65564 EQQ65563:EQS65564 FAM65563:FAO65564 FKI65563:FKK65564 FUE65563:FUG65564 GEA65563:GEC65564 GNW65563:GNY65564 GXS65563:GXU65564 HHO65563:HHQ65564 HRK65563:HRM65564 IBG65563:IBI65564 ILC65563:ILE65564 IUY65563:IVA65564 JEU65563:JEW65564 JOQ65563:JOS65564 JYM65563:JYO65564 KII65563:KIK65564 KSE65563:KSG65564 LCA65563:LCC65564 LLW65563:LLY65564 LVS65563:LVU65564 MFO65563:MFQ65564 MPK65563:MPM65564 MZG65563:MZI65564 NJC65563:NJE65564 NSY65563:NTA65564 OCU65563:OCW65564 OMQ65563:OMS65564 OWM65563:OWO65564 PGI65563:PGK65564 PQE65563:PQG65564 QAA65563:QAC65564 QJW65563:QJY65564 QTS65563:QTU65564 RDO65563:RDQ65564 RNK65563:RNM65564 RXG65563:RXI65564 SHC65563:SHE65564 SQY65563:SRA65564 TAU65563:TAW65564 TKQ65563:TKS65564 TUM65563:TUO65564 UEI65563:UEK65564 UOE65563:UOG65564 UYA65563:UYC65564 VHW65563:VHY65564 VRS65563:VRU65564 WBO65563:WBQ65564 WLK65563:WLM65564 WVG65563:WVI65564 F131099:H131100 IU131099:IW131100 SQ131099:SS131100 ACM131099:ACO131100 AMI131099:AMK131100 AWE131099:AWG131100 BGA131099:BGC131100 BPW131099:BPY131100 BZS131099:BZU131100 CJO131099:CJQ131100 CTK131099:CTM131100 DDG131099:DDI131100 DNC131099:DNE131100 DWY131099:DXA131100 EGU131099:EGW131100 EQQ131099:EQS131100 FAM131099:FAO131100 FKI131099:FKK131100 FUE131099:FUG131100 GEA131099:GEC131100 GNW131099:GNY131100 GXS131099:GXU131100 HHO131099:HHQ131100 HRK131099:HRM131100 IBG131099:IBI131100 ILC131099:ILE131100 IUY131099:IVA131100 JEU131099:JEW131100 JOQ131099:JOS131100 JYM131099:JYO131100 KII131099:KIK131100 KSE131099:KSG131100 LCA131099:LCC131100 LLW131099:LLY131100 LVS131099:LVU131100 MFO131099:MFQ131100 MPK131099:MPM131100 MZG131099:MZI131100 NJC131099:NJE131100 NSY131099:NTA131100 OCU131099:OCW131100 OMQ131099:OMS131100 OWM131099:OWO131100 PGI131099:PGK131100 PQE131099:PQG131100 QAA131099:QAC131100 QJW131099:QJY131100 QTS131099:QTU131100 RDO131099:RDQ131100 RNK131099:RNM131100 RXG131099:RXI131100 SHC131099:SHE131100 SQY131099:SRA131100 TAU131099:TAW131100 TKQ131099:TKS131100 TUM131099:TUO131100 UEI131099:UEK131100 UOE131099:UOG131100 UYA131099:UYC131100 VHW131099:VHY131100 VRS131099:VRU131100 WBO131099:WBQ131100 WLK131099:WLM131100 WVG131099:WVI131100 F196635:H196636 IU196635:IW196636 SQ196635:SS196636 ACM196635:ACO196636 AMI196635:AMK196636 AWE196635:AWG196636 BGA196635:BGC196636 BPW196635:BPY196636 BZS196635:BZU196636 CJO196635:CJQ196636 CTK196635:CTM196636 DDG196635:DDI196636 DNC196635:DNE196636 DWY196635:DXA196636 EGU196635:EGW196636 EQQ196635:EQS196636 FAM196635:FAO196636 FKI196635:FKK196636 FUE196635:FUG196636 GEA196635:GEC196636 GNW196635:GNY196636 GXS196635:GXU196636 HHO196635:HHQ196636 HRK196635:HRM196636 IBG196635:IBI196636 ILC196635:ILE196636 IUY196635:IVA196636 JEU196635:JEW196636 JOQ196635:JOS196636 JYM196635:JYO196636 KII196635:KIK196636 KSE196635:KSG196636 LCA196635:LCC196636 LLW196635:LLY196636 LVS196635:LVU196636 MFO196635:MFQ196636 MPK196635:MPM196636 MZG196635:MZI196636 NJC196635:NJE196636 NSY196635:NTA196636 OCU196635:OCW196636 OMQ196635:OMS196636 OWM196635:OWO196636 PGI196635:PGK196636 PQE196635:PQG196636 QAA196635:QAC196636 QJW196635:QJY196636 QTS196635:QTU196636 RDO196635:RDQ196636 RNK196635:RNM196636 RXG196635:RXI196636 SHC196635:SHE196636 SQY196635:SRA196636 TAU196635:TAW196636 TKQ196635:TKS196636 TUM196635:TUO196636 UEI196635:UEK196636 UOE196635:UOG196636 UYA196635:UYC196636 VHW196635:VHY196636 VRS196635:VRU196636 WBO196635:WBQ196636 WLK196635:WLM196636 WVG196635:WVI196636 F262171:H262172 IU262171:IW262172 SQ262171:SS262172 ACM262171:ACO262172 AMI262171:AMK262172 AWE262171:AWG262172 BGA262171:BGC262172 BPW262171:BPY262172 BZS262171:BZU262172 CJO262171:CJQ262172 CTK262171:CTM262172 DDG262171:DDI262172 DNC262171:DNE262172 DWY262171:DXA262172 EGU262171:EGW262172 EQQ262171:EQS262172 FAM262171:FAO262172 FKI262171:FKK262172 FUE262171:FUG262172 GEA262171:GEC262172 GNW262171:GNY262172 GXS262171:GXU262172 HHO262171:HHQ262172 HRK262171:HRM262172 IBG262171:IBI262172 ILC262171:ILE262172 IUY262171:IVA262172 JEU262171:JEW262172 JOQ262171:JOS262172 JYM262171:JYO262172 KII262171:KIK262172 KSE262171:KSG262172 LCA262171:LCC262172 LLW262171:LLY262172 LVS262171:LVU262172 MFO262171:MFQ262172 MPK262171:MPM262172 MZG262171:MZI262172 NJC262171:NJE262172 NSY262171:NTA262172 OCU262171:OCW262172 OMQ262171:OMS262172 OWM262171:OWO262172 PGI262171:PGK262172 PQE262171:PQG262172 QAA262171:QAC262172 QJW262171:QJY262172 QTS262171:QTU262172 RDO262171:RDQ262172 RNK262171:RNM262172 RXG262171:RXI262172 SHC262171:SHE262172 SQY262171:SRA262172 TAU262171:TAW262172 TKQ262171:TKS262172 TUM262171:TUO262172 UEI262171:UEK262172 UOE262171:UOG262172 UYA262171:UYC262172 VHW262171:VHY262172 VRS262171:VRU262172 WBO262171:WBQ262172 WLK262171:WLM262172 WVG262171:WVI262172 F327707:H327708 IU327707:IW327708 SQ327707:SS327708 ACM327707:ACO327708 AMI327707:AMK327708 AWE327707:AWG327708 BGA327707:BGC327708 BPW327707:BPY327708 BZS327707:BZU327708 CJO327707:CJQ327708 CTK327707:CTM327708 DDG327707:DDI327708 DNC327707:DNE327708 DWY327707:DXA327708 EGU327707:EGW327708 EQQ327707:EQS327708 FAM327707:FAO327708 FKI327707:FKK327708 FUE327707:FUG327708 GEA327707:GEC327708 GNW327707:GNY327708 GXS327707:GXU327708 HHO327707:HHQ327708 HRK327707:HRM327708 IBG327707:IBI327708 ILC327707:ILE327708 IUY327707:IVA327708 JEU327707:JEW327708 JOQ327707:JOS327708 JYM327707:JYO327708 KII327707:KIK327708 KSE327707:KSG327708 LCA327707:LCC327708 LLW327707:LLY327708 LVS327707:LVU327708 MFO327707:MFQ327708 MPK327707:MPM327708 MZG327707:MZI327708 NJC327707:NJE327708 NSY327707:NTA327708 OCU327707:OCW327708 OMQ327707:OMS327708 OWM327707:OWO327708 PGI327707:PGK327708 PQE327707:PQG327708 QAA327707:QAC327708 QJW327707:QJY327708 QTS327707:QTU327708 RDO327707:RDQ327708 RNK327707:RNM327708 RXG327707:RXI327708 SHC327707:SHE327708 SQY327707:SRA327708 TAU327707:TAW327708 TKQ327707:TKS327708 TUM327707:TUO327708 UEI327707:UEK327708 UOE327707:UOG327708 UYA327707:UYC327708 VHW327707:VHY327708 VRS327707:VRU327708 WBO327707:WBQ327708 WLK327707:WLM327708 WVG327707:WVI327708 F393243:H393244 IU393243:IW393244 SQ393243:SS393244 ACM393243:ACO393244 AMI393243:AMK393244 AWE393243:AWG393244 BGA393243:BGC393244 BPW393243:BPY393244 BZS393243:BZU393244 CJO393243:CJQ393244 CTK393243:CTM393244 DDG393243:DDI393244 DNC393243:DNE393244 DWY393243:DXA393244 EGU393243:EGW393244 EQQ393243:EQS393244 FAM393243:FAO393244 FKI393243:FKK393244 FUE393243:FUG393244 GEA393243:GEC393244 GNW393243:GNY393244 GXS393243:GXU393244 HHO393243:HHQ393244 HRK393243:HRM393244 IBG393243:IBI393244 ILC393243:ILE393244 IUY393243:IVA393244 JEU393243:JEW393244 JOQ393243:JOS393244 JYM393243:JYO393244 KII393243:KIK393244 KSE393243:KSG393244 LCA393243:LCC393244 LLW393243:LLY393244 LVS393243:LVU393244 MFO393243:MFQ393244 MPK393243:MPM393244 MZG393243:MZI393244 NJC393243:NJE393244 NSY393243:NTA393244 OCU393243:OCW393244 OMQ393243:OMS393244 OWM393243:OWO393244 PGI393243:PGK393244 PQE393243:PQG393244 QAA393243:QAC393244 QJW393243:QJY393244 QTS393243:QTU393244 RDO393243:RDQ393244 RNK393243:RNM393244 RXG393243:RXI393244 SHC393243:SHE393244 SQY393243:SRA393244 TAU393243:TAW393244 TKQ393243:TKS393244 TUM393243:TUO393244 UEI393243:UEK393244 UOE393243:UOG393244 UYA393243:UYC393244 VHW393243:VHY393244 VRS393243:VRU393244 WBO393243:WBQ393244 WLK393243:WLM393244 WVG393243:WVI393244 F458779:H458780 IU458779:IW458780 SQ458779:SS458780 ACM458779:ACO458780 AMI458779:AMK458780 AWE458779:AWG458780 BGA458779:BGC458780 BPW458779:BPY458780 BZS458779:BZU458780 CJO458779:CJQ458780 CTK458779:CTM458780 DDG458779:DDI458780 DNC458779:DNE458780 DWY458779:DXA458780 EGU458779:EGW458780 EQQ458779:EQS458780 FAM458779:FAO458780 FKI458779:FKK458780 FUE458779:FUG458780 GEA458779:GEC458780 GNW458779:GNY458780 GXS458779:GXU458780 HHO458779:HHQ458780 HRK458779:HRM458780 IBG458779:IBI458780 ILC458779:ILE458780 IUY458779:IVA458780 JEU458779:JEW458780 JOQ458779:JOS458780 JYM458779:JYO458780 KII458779:KIK458780 KSE458779:KSG458780 LCA458779:LCC458780 LLW458779:LLY458780 LVS458779:LVU458780 MFO458779:MFQ458780 MPK458779:MPM458780 MZG458779:MZI458780 NJC458779:NJE458780 NSY458779:NTA458780 OCU458779:OCW458780 OMQ458779:OMS458780 OWM458779:OWO458780 PGI458779:PGK458780 PQE458779:PQG458780 QAA458779:QAC458780 QJW458779:QJY458780 QTS458779:QTU458780 RDO458779:RDQ458780 RNK458779:RNM458780 RXG458779:RXI458780 SHC458779:SHE458780 SQY458779:SRA458780 TAU458779:TAW458780 TKQ458779:TKS458780 TUM458779:TUO458780 UEI458779:UEK458780 UOE458779:UOG458780 UYA458779:UYC458780 VHW458779:VHY458780 VRS458779:VRU458780 WBO458779:WBQ458780 WLK458779:WLM458780 WVG458779:WVI458780 F524315:H524316 IU524315:IW524316 SQ524315:SS524316 ACM524315:ACO524316 AMI524315:AMK524316 AWE524315:AWG524316 BGA524315:BGC524316 BPW524315:BPY524316 BZS524315:BZU524316 CJO524315:CJQ524316 CTK524315:CTM524316 DDG524315:DDI524316 DNC524315:DNE524316 DWY524315:DXA524316 EGU524315:EGW524316 EQQ524315:EQS524316 FAM524315:FAO524316 FKI524315:FKK524316 FUE524315:FUG524316 GEA524315:GEC524316 GNW524315:GNY524316 GXS524315:GXU524316 HHO524315:HHQ524316 HRK524315:HRM524316 IBG524315:IBI524316 ILC524315:ILE524316 IUY524315:IVA524316 JEU524315:JEW524316 JOQ524315:JOS524316 JYM524315:JYO524316 KII524315:KIK524316 KSE524315:KSG524316 LCA524315:LCC524316 LLW524315:LLY524316 LVS524315:LVU524316 MFO524315:MFQ524316 MPK524315:MPM524316 MZG524315:MZI524316 NJC524315:NJE524316 NSY524315:NTA524316 OCU524315:OCW524316 OMQ524315:OMS524316 OWM524315:OWO524316 PGI524315:PGK524316 PQE524315:PQG524316 QAA524315:QAC524316 QJW524315:QJY524316 QTS524315:QTU524316 RDO524315:RDQ524316 RNK524315:RNM524316 RXG524315:RXI524316 SHC524315:SHE524316 SQY524315:SRA524316 TAU524315:TAW524316 TKQ524315:TKS524316 TUM524315:TUO524316 UEI524315:UEK524316 UOE524315:UOG524316 UYA524315:UYC524316 VHW524315:VHY524316 VRS524315:VRU524316 WBO524315:WBQ524316 WLK524315:WLM524316 WVG524315:WVI524316 F589851:H589852 IU589851:IW589852 SQ589851:SS589852 ACM589851:ACO589852 AMI589851:AMK589852 AWE589851:AWG589852 BGA589851:BGC589852 BPW589851:BPY589852 BZS589851:BZU589852 CJO589851:CJQ589852 CTK589851:CTM589852 DDG589851:DDI589852 DNC589851:DNE589852 DWY589851:DXA589852 EGU589851:EGW589852 EQQ589851:EQS589852 FAM589851:FAO589852 FKI589851:FKK589852 FUE589851:FUG589852 GEA589851:GEC589852 GNW589851:GNY589852 GXS589851:GXU589852 HHO589851:HHQ589852 HRK589851:HRM589852 IBG589851:IBI589852 ILC589851:ILE589852 IUY589851:IVA589852 JEU589851:JEW589852 JOQ589851:JOS589852 JYM589851:JYO589852 KII589851:KIK589852 KSE589851:KSG589852 LCA589851:LCC589852 LLW589851:LLY589852 LVS589851:LVU589852 MFO589851:MFQ589852 MPK589851:MPM589852 MZG589851:MZI589852 NJC589851:NJE589852 NSY589851:NTA589852 OCU589851:OCW589852 OMQ589851:OMS589852 OWM589851:OWO589852 PGI589851:PGK589852 PQE589851:PQG589852 QAA589851:QAC589852 QJW589851:QJY589852 QTS589851:QTU589852 RDO589851:RDQ589852 RNK589851:RNM589852 RXG589851:RXI589852 SHC589851:SHE589852 SQY589851:SRA589852 TAU589851:TAW589852 TKQ589851:TKS589852 TUM589851:TUO589852 UEI589851:UEK589852 UOE589851:UOG589852 UYA589851:UYC589852 VHW589851:VHY589852 VRS589851:VRU589852 WBO589851:WBQ589852 WLK589851:WLM589852 WVG589851:WVI589852 F655387:H655388 IU655387:IW655388 SQ655387:SS655388 ACM655387:ACO655388 AMI655387:AMK655388 AWE655387:AWG655388 BGA655387:BGC655388 BPW655387:BPY655388 BZS655387:BZU655388 CJO655387:CJQ655388 CTK655387:CTM655388 DDG655387:DDI655388 DNC655387:DNE655388 DWY655387:DXA655388 EGU655387:EGW655388 EQQ655387:EQS655388 FAM655387:FAO655388 FKI655387:FKK655388 FUE655387:FUG655388 GEA655387:GEC655388 GNW655387:GNY655388 GXS655387:GXU655388 HHO655387:HHQ655388 HRK655387:HRM655388 IBG655387:IBI655388 ILC655387:ILE655388 IUY655387:IVA655388 JEU655387:JEW655388 JOQ655387:JOS655388 JYM655387:JYO655388 KII655387:KIK655388 KSE655387:KSG655388 LCA655387:LCC655388 LLW655387:LLY655388 LVS655387:LVU655388 MFO655387:MFQ655388 MPK655387:MPM655388 MZG655387:MZI655388 NJC655387:NJE655388 NSY655387:NTA655388 OCU655387:OCW655388 OMQ655387:OMS655388 OWM655387:OWO655388 PGI655387:PGK655388 PQE655387:PQG655388 QAA655387:QAC655388 QJW655387:QJY655388 QTS655387:QTU655388 RDO655387:RDQ655388 RNK655387:RNM655388 RXG655387:RXI655388 SHC655387:SHE655388 SQY655387:SRA655388 TAU655387:TAW655388 TKQ655387:TKS655388 TUM655387:TUO655388 UEI655387:UEK655388 UOE655387:UOG655388 UYA655387:UYC655388 VHW655387:VHY655388 VRS655387:VRU655388 WBO655387:WBQ655388 WLK655387:WLM655388 WVG655387:WVI655388 F720923:H720924 IU720923:IW720924 SQ720923:SS720924 ACM720923:ACO720924 AMI720923:AMK720924 AWE720923:AWG720924 BGA720923:BGC720924 BPW720923:BPY720924 BZS720923:BZU720924 CJO720923:CJQ720924 CTK720923:CTM720924 DDG720923:DDI720924 DNC720923:DNE720924 DWY720923:DXA720924 EGU720923:EGW720924 EQQ720923:EQS720924 FAM720923:FAO720924 FKI720923:FKK720924 FUE720923:FUG720924 GEA720923:GEC720924 GNW720923:GNY720924 GXS720923:GXU720924 HHO720923:HHQ720924 HRK720923:HRM720924 IBG720923:IBI720924 ILC720923:ILE720924 IUY720923:IVA720924 JEU720923:JEW720924 JOQ720923:JOS720924 JYM720923:JYO720924 KII720923:KIK720924 KSE720923:KSG720924 LCA720923:LCC720924 LLW720923:LLY720924 LVS720923:LVU720924 MFO720923:MFQ720924 MPK720923:MPM720924 MZG720923:MZI720924 NJC720923:NJE720924 NSY720923:NTA720924 OCU720923:OCW720924 OMQ720923:OMS720924 OWM720923:OWO720924 PGI720923:PGK720924 PQE720923:PQG720924 QAA720923:QAC720924 QJW720923:QJY720924 QTS720923:QTU720924 RDO720923:RDQ720924 RNK720923:RNM720924 RXG720923:RXI720924 SHC720923:SHE720924 SQY720923:SRA720924 TAU720923:TAW720924 TKQ720923:TKS720924 TUM720923:TUO720924 UEI720923:UEK720924 UOE720923:UOG720924 UYA720923:UYC720924 VHW720923:VHY720924 VRS720923:VRU720924 WBO720923:WBQ720924 WLK720923:WLM720924 WVG720923:WVI720924 F786459:H786460 IU786459:IW786460 SQ786459:SS786460 ACM786459:ACO786460 AMI786459:AMK786460 AWE786459:AWG786460 BGA786459:BGC786460 BPW786459:BPY786460 BZS786459:BZU786460 CJO786459:CJQ786460 CTK786459:CTM786460 DDG786459:DDI786460 DNC786459:DNE786460 DWY786459:DXA786460 EGU786459:EGW786460 EQQ786459:EQS786460 FAM786459:FAO786460 FKI786459:FKK786460 FUE786459:FUG786460 GEA786459:GEC786460 GNW786459:GNY786460 GXS786459:GXU786460 HHO786459:HHQ786460 HRK786459:HRM786460 IBG786459:IBI786460 ILC786459:ILE786460 IUY786459:IVA786460 JEU786459:JEW786460 JOQ786459:JOS786460 JYM786459:JYO786460 KII786459:KIK786460 KSE786459:KSG786460 LCA786459:LCC786460 LLW786459:LLY786460 LVS786459:LVU786460 MFO786459:MFQ786460 MPK786459:MPM786460 MZG786459:MZI786460 NJC786459:NJE786460 NSY786459:NTA786460 OCU786459:OCW786460 OMQ786459:OMS786460 OWM786459:OWO786460 PGI786459:PGK786460 PQE786459:PQG786460 QAA786459:QAC786460 QJW786459:QJY786460 QTS786459:QTU786460 RDO786459:RDQ786460 RNK786459:RNM786460 RXG786459:RXI786460 SHC786459:SHE786460 SQY786459:SRA786460 TAU786459:TAW786460 TKQ786459:TKS786460 TUM786459:TUO786460 UEI786459:UEK786460 UOE786459:UOG786460 UYA786459:UYC786460 VHW786459:VHY786460 VRS786459:VRU786460 WBO786459:WBQ786460 WLK786459:WLM786460 WVG786459:WVI786460 F851995:H851996 IU851995:IW851996 SQ851995:SS851996 ACM851995:ACO851996 AMI851995:AMK851996 AWE851995:AWG851996 BGA851995:BGC851996 BPW851995:BPY851996 BZS851995:BZU851996 CJO851995:CJQ851996 CTK851995:CTM851996 DDG851995:DDI851996 DNC851995:DNE851996 DWY851995:DXA851996 EGU851995:EGW851996 EQQ851995:EQS851996 FAM851995:FAO851996 FKI851995:FKK851996 FUE851995:FUG851996 GEA851995:GEC851996 GNW851995:GNY851996 GXS851995:GXU851996 HHO851995:HHQ851996 HRK851995:HRM851996 IBG851995:IBI851996 ILC851995:ILE851996 IUY851995:IVA851996 JEU851995:JEW851996 JOQ851995:JOS851996 JYM851995:JYO851996 KII851995:KIK851996 KSE851995:KSG851996 LCA851995:LCC851996 LLW851995:LLY851996 LVS851995:LVU851996 MFO851995:MFQ851996 MPK851995:MPM851996 MZG851995:MZI851996 NJC851995:NJE851996 NSY851995:NTA851996 OCU851995:OCW851996 OMQ851995:OMS851996 OWM851995:OWO851996 PGI851995:PGK851996 PQE851995:PQG851996 QAA851995:QAC851996 QJW851995:QJY851996 QTS851995:QTU851996 RDO851995:RDQ851996 RNK851995:RNM851996 RXG851995:RXI851996 SHC851995:SHE851996 SQY851995:SRA851996 TAU851995:TAW851996 TKQ851995:TKS851996 TUM851995:TUO851996 UEI851995:UEK851996 UOE851995:UOG851996 UYA851995:UYC851996 VHW851995:VHY851996 VRS851995:VRU851996 WBO851995:WBQ851996 WLK851995:WLM851996 WVG851995:WVI851996 F917531:H917532 IU917531:IW917532 SQ917531:SS917532 ACM917531:ACO917532 AMI917531:AMK917532 AWE917531:AWG917532 BGA917531:BGC917532 BPW917531:BPY917532 BZS917531:BZU917532 CJO917531:CJQ917532 CTK917531:CTM917532 DDG917531:DDI917532 DNC917531:DNE917532 DWY917531:DXA917532 EGU917531:EGW917532 EQQ917531:EQS917532 FAM917531:FAO917532 FKI917531:FKK917532 FUE917531:FUG917532 GEA917531:GEC917532 GNW917531:GNY917532 GXS917531:GXU917532 HHO917531:HHQ917532 HRK917531:HRM917532 IBG917531:IBI917532 ILC917531:ILE917532 IUY917531:IVA917532 JEU917531:JEW917532 JOQ917531:JOS917532 JYM917531:JYO917532 KII917531:KIK917532 KSE917531:KSG917532 LCA917531:LCC917532 LLW917531:LLY917532 LVS917531:LVU917532 MFO917531:MFQ917532 MPK917531:MPM917532 MZG917531:MZI917532 NJC917531:NJE917532 NSY917531:NTA917532 OCU917531:OCW917532 OMQ917531:OMS917532 OWM917531:OWO917532 PGI917531:PGK917532 PQE917531:PQG917532 QAA917531:QAC917532 QJW917531:QJY917532 QTS917531:QTU917532 RDO917531:RDQ917532 RNK917531:RNM917532 RXG917531:RXI917532 SHC917531:SHE917532 SQY917531:SRA917532 TAU917531:TAW917532 TKQ917531:TKS917532 TUM917531:TUO917532 UEI917531:UEK917532 UOE917531:UOG917532 UYA917531:UYC917532 VHW917531:VHY917532 VRS917531:VRU917532 WBO917531:WBQ917532 WLK917531:WLM917532 WVG917531:WVI917532 F983067:H983068 IU983067:IW983068 SQ983067:SS983068 ACM983067:ACO983068 AMI983067:AMK983068 AWE983067:AWG983068 BGA983067:BGC983068 BPW983067:BPY983068 BZS983067:BZU983068 CJO983067:CJQ983068 CTK983067:CTM983068 DDG983067:DDI983068 DNC983067:DNE983068 DWY983067:DXA983068 EGU983067:EGW983068 EQQ983067:EQS983068 FAM983067:FAO983068 FKI983067:FKK983068 FUE983067:FUG983068 GEA983067:GEC983068 GNW983067:GNY983068 GXS983067:GXU983068 HHO983067:HHQ983068 HRK983067:HRM983068 IBG983067:IBI983068 ILC983067:ILE983068 IUY983067:IVA983068 JEU983067:JEW983068 JOQ983067:JOS983068 JYM983067:JYO983068 KII983067:KIK983068 KSE983067:KSG983068 LCA983067:LCC983068 LLW983067:LLY983068 LVS983067:LVU983068 MFO983067:MFQ983068 MPK983067:MPM983068 MZG983067:MZI983068 NJC983067:NJE983068 NSY983067:NTA983068 OCU983067:OCW983068 OMQ983067:OMS983068 OWM983067:OWO983068 PGI983067:PGK983068 PQE983067:PQG983068 QAA983067:QAC983068 QJW983067:QJY983068 QTS983067:QTU983068 RDO983067:RDQ983068 RNK983067:RNM983068 RXG983067:RXI983068 SHC983067:SHE983068 SQY983067:SRA983068 TAU983067:TAW983068 TKQ983067:TKS983068 TUM983067:TUO983068 UEI983067:UEK983068 UOE983067:UOG983068 UYA983067:UYC983068 VHW983067:VHY983068 VRS983067:VRU983068 WBO983067:WBQ983068 WLK983067:WLM983068 WVG983067:WVI983068 N65540:N65544 JC65540:JD65544 SY65540:SZ65544 ACU65540:ACV65544 AMQ65540:AMR65544 AWM65540:AWN65544 BGI65540:BGJ65544 BQE65540:BQF65544 CAA65540:CAB65544 CJW65540:CJX65544 CTS65540:CTT65544 DDO65540:DDP65544 DNK65540:DNL65544 DXG65540:DXH65544 EHC65540:EHD65544 EQY65540:EQZ65544 FAU65540:FAV65544 FKQ65540:FKR65544 FUM65540:FUN65544 GEI65540:GEJ65544 GOE65540:GOF65544 GYA65540:GYB65544 HHW65540:HHX65544 HRS65540:HRT65544 IBO65540:IBP65544 ILK65540:ILL65544 IVG65540:IVH65544 JFC65540:JFD65544 JOY65540:JOZ65544 JYU65540:JYV65544 KIQ65540:KIR65544 KSM65540:KSN65544 LCI65540:LCJ65544 LME65540:LMF65544 LWA65540:LWB65544 MFW65540:MFX65544 MPS65540:MPT65544 MZO65540:MZP65544 NJK65540:NJL65544 NTG65540:NTH65544 ODC65540:ODD65544 OMY65540:OMZ65544 OWU65540:OWV65544 PGQ65540:PGR65544 PQM65540:PQN65544 QAI65540:QAJ65544 QKE65540:QKF65544 QUA65540:QUB65544 RDW65540:RDX65544 RNS65540:RNT65544 RXO65540:RXP65544 SHK65540:SHL65544 SRG65540:SRH65544 TBC65540:TBD65544 TKY65540:TKZ65544 TUU65540:TUV65544 UEQ65540:UER65544 UOM65540:UON65544 UYI65540:UYJ65544 VIE65540:VIF65544 VSA65540:VSB65544 WBW65540:WBX65544 WLS65540:WLT65544 WVO65540:WVP65544 N131076:N131080 JC131076:JD131080 SY131076:SZ131080 ACU131076:ACV131080 AMQ131076:AMR131080 AWM131076:AWN131080 BGI131076:BGJ131080 BQE131076:BQF131080 CAA131076:CAB131080 CJW131076:CJX131080 CTS131076:CTT131080 DDO131076:DDP131080 DNK131076:DNL131080 DXG131076:DXH131080 EHC131076:EHD131080 EQY131076:EQZ131080 FAU131076:FAV131080 FKQ131076:FKR131080 FUM131076:FUN131080 GEI131076:GEJ131080 GOE131076:GOF131080 GYA131076:GYB131080 HHW131076:HHX131080 HRS131076:HRT131080 IBO131076:IBP131080 ILK131076:ILL131080 IVG131076:IVH131080 JFC131076:JFD131080 JOY131076:JOZ131080 JYU131076:JYV131080 KIQ131076:KIR131080 KSM131076:KSN131080 LCI131076:LCJ131080 LME131076:LMF131080 LWA131076:LWB131080 MFW131076:MFX131080 MPS131076:MPT131080 MZO131076:MZP131080 NJK131076:NJL131080 NTG131076:NTH131080 ODC131076:ODD131080 OMY131076:OMZ131080 OWU131076:OWV131080 PGQ131076:PGR131080 PQM131076:PQN131080 QAI131076:QAJ131080 QKE131076:QKF131080 QUA131076:QUB131080 RDW131076:RDX131080 RNS131076:RNT131080 RXO131076:RXP131080 SHK131076:SHL131080 SRG131076:SRH131080 TBC131076:TBD131080 TKY131076:TKZ131080 TUU131076:TUV131080 UEQ131076:UER131080 UOM131076:UON131080 UYI131076:UYJ131080 VIE131076:VIF131080 VSA131076:VSB131080 WBW131076:WBX131080 WLS131076:WLT131080 WVO131076:WVP131080 N196612:N196616 JC196612:JD196616 SY196612:SZ196616 ACU196612:ACV196616 AMQ196612:AMR196616 AWM196612:AWN196616 BGI196612:BGJ196616 BQE196612:BQF196616 CAA196612:CAB196616 CJW196612:CJX196616 CTS196612:CTT196616 DDO196612:DDP196616 DNK196612:DNL196616 DXG196612:DXH196616 EHC196612:EHD196616 EQY196612:EQZ196616 FAU196612:FAV196616 FKQ196612:FKR196616 FUM196612:FUN196616 GEI196612:GEJ196616 GOE196612:GOF196616 GYA196612:GYB196616 HHW196612:HHX196616 HRS196612:HRT196616 IBO196612:IBP196616 ILK196612:ILL196616 IVG196612:IVH196616 JFC196612:JFD196616 JOY196612:JOZ196616 JYU196612:JYV196616 KIQ196612:KIR196616 KSM196612:KSN196616 LCI196612:LCJ196616 LME196612:LMF196616 LWA196612:LWB196616 MFW196612:MFX196616 MPS196612:MPT196616 MZO196612:MZP196616 NJK196612:NJL196616 NTG196612:NTH196616 ODC196612:ODD196616 OMY196612:OMZ196616 OWU196612:OWV196616 PGQ196612:PGR196616 PQM196612:PQN196616 QAI196612:QAJ196616 QKE196612:QKF196616 QUA196612:QUB196616 RDW196612:RDX196616 RNS196612:RNT196616 RXO196612:RXP196616 SHK196612:SHL196616 SRG196612:SRH196616 TBC196612:TBD196616 TKY196612:TKZ196616 TUU196612:TUV196616 UEQ196612:UER196616 UOM196612:UON196616 UYI196612:UYJ196616 VIE196612:VIF196616 VSA196612:VSB196616 WBW196612:WBX196616 WLS196612:WLT196616 WVO196612:WVP196616 N262148:N262152 JC262148:JD262152 SY262148:SZ262152 ACU262148:ACV262152 AMQ262148:AMR262152 AWM262148:AWN262152 BGI262148:BGJ262152 BQE262148:BQF262152 CAA262148:CAB262152 CJW262148:CJX262152 CTS262148:CTT262152 DDO262148:DDP262152 DNK262148:DNL262152 DXG262148:DXH262152 EHC262148:EHD262152 EQY262148:EQZ262152 FAU262148:FAV262152 FKQ262148:FKR262152 FUM262148:FUN262152 GEI262148:GEJ262152 GOE262148:GOF262152 GYA262148:GYB262152 HHW262148:HHX262152 HRS262148:HRT262152 IBO262148:IBP262152 ILK262148:ILL262152 IVG262148:IVH262152 JFC262148:JFD262152 JOY262148:JOZ262152 JYU262148:JYV262152 KIQ262148:KIR262152 KSM262148:KSN262152 LCI262148:LCJ262152 LME262148:LMF262152 LWA262148:LWB262152 MFW262148:MFX262152 MPS262148:MPT262152 MZO262148:MZP262152 NJK262148:NJL262152 NTG262148:NTH262152 ODC262148:ODD262152 OMY262148:OMZ262152 OWU262148:OWV262152 PGQ262148:PGR262152 PQM262148:PQN262152 QAI262148:QAJ262152 QKE262148:QKF262152 QUA262148:QUB262152 RDW262148:RDX262152 RNS262148:RNT262152 RXO262148:RXP262152 SHK262148:SHL262152 SRG262148:SRH262152 TBC262148:TBD262152 TKY262148:TKZ262152 TUU262148:TUV262152 UEQ262148:UER262152 UOM262148:UON262152 UYI262148:UYJ262152 VIE262148:VIF262152 VSA262148:VSB262152 WBW262148:WBX262152 WLS262148:WLT262152 WVO262148:WVP262152 N327684:N327688 JC327684:JD327688 SY327684:SZ327688 ACU327684:ACV327688 AMQ327684:AMR327688 AWM327684:AWN327688 BGI327684:BGJ327688 BQE327684:BQF327688 CAA327684:CAB327688 CJW327684:CJX327688 CTS327684:CTT327688 DDO327684:DDP327688 DNK327684:DNL327688 DXG327684:DXH327688 EHC327684:EHD327688 EQY327684:EQZ327688 FAU327684:FAV327688 FKQ327684:FKR327688 FUM327684:FUN327688 GEI327684:GEJ327688 GOE327684:GOF327688 GYA327684:GYB327688 HHW327684:HHX327688 HRS327684:HRT327688 IBO327684:IBP327688 ILK327684:ILL327688 IVG327684:IVH327688 JFC327684:JFD327688 JOY327684:JOZ327688 JYU327684:JYV327688 KIQ327684:KIR327688 KSM327684:KSN327688 LCI327684:LCJ327688 LME327684:LMF327688 LWA327684:LWB327688 MFW327684:MFX327688 MPS327684:MPT327688 MZO327684:MZP327688 NJK327684:NJL327688 NTG327684:NTH327688 ODC327684:ODD327688 OMY327684:OMZ327688 OWU327684:OWV327688 PGQ327684:PGR327688 PQM327684:PQN327688 QAI327684:QAJ327688 QKE327684:QKF327688 QUA327684:QUB327688 RDW327684:RDX327688 RNS327684:RNT327688 RXO327684:RXP327688 SHK327684:SHL327688 SRG327684:SRH327688 TBC327684:TBD327688 TKY327684:TKZ327688 TUU327684:TUV327688 UEQ327684:UER327688 UOM327684:UON327688 UYI327684:UYJ327688 VIE327684:VIF327688 VSA327684:VSB327688 WBW327684:WBX327688 WLS327684:WLT327688 WVO327684:WVP327688 N393220:N393224 JC393220:JD393224 SY393220:SZ393224 ACU393220:ACV393224 AMQ393220:AMR393224 AWM393220:AWN393224 BGI393220:BGJ393224 BQE393220:BQF393224 CAA393220:CAB393224 CJW393220:CJX393224 CTS393220:CTT393224 DDO393220:DDP393224 DNK393220:DNL393224 DXG393220:DXH393224 EHC393220:EHD393224 EQY393220:EQZ393224 FAU393220:FAV393224 FKQ393220:FKR393224 FUM393220:FUN393224 GEI393220:GEJ393224 GOE393220:GOF393224 GYA393220:GYB393224 HHW393220:HHX393224 HRS393220:HRT393224 IBO393220:IBP393224 ILK393220:ILL393224 IVG393220:IVH393224 JFC393220:JFD393224 JOY393220:JOZ393224 JYU393220:JYV393224 KIQ393220:KIR393224 KSM393220:KSN393224 LCI393220:LCJ393224 LME393220:LMF393224 LWA393220:LWB393224 MFW393220:MFX393224 MPS393220:MPT393224 MZO393220:MZP393224 NJK393220:NJL393224 NTG393220:NTH393224 ODC393220:ODD393224 OMY393220:OMZ393224 OWU393220:OWV393224 PGQ393220:PGR393224 PQM393220:PQN393224 QAI393220:QAJ393224 QKE393220:QKF393224 QUA393220:QUB393224 RDW393220:RDX393224 RNS393220:RNT393224 RXO393220:RXP393224 SHK393220:SHL393224 SRG393220:SRH393224 TBC393220:TBD393224 TKY393220:TKZ393224 TUU393220:TUV393224 UEQ393220:UER393224 UOM393220:UON393224 UYI393220:UYJ393224 VIE393220:VIF393224 VSA393220:VSB393224 WBW393220:WBX393224 WLS393220:WLT393224 WVO393220:WVP393224 N458756:N458760 JC458756:JD458760 SY458756:SZ458760 ACU458756:ACV458760 AMQ458756:AMR458760 AWM458756:AWN458760 BGI458756:BGJ458760 BQE458756:BQF458760 CAA458756:CAB458760 CJW458756:CJX458760 CTS458756:CTT458760 DDO458756:DDP458760 DNK458756:DNL458760 DXG458756:DXH458760 EHC458756:EHD458760 EQY458756:EQZ458760 FAU458756:FAV458760 FKQ458756:FKR458760 FUM458756:FUN458760 GEI458756:GEJ458760 GOE458756:GOF458760 GYA458756:GYB458760 HHW458756:HHX458760 HRS458756:HRT458760 IBO458756:IBP458760 ILK458756:ILL458760 IVG458756:IVH458760 JFC458756:JFD458760 JOY458756:JOZ458760 JYU458756:JYV458760 KIQ458756:KIR458760 KSM458756:KSN458760 LCI458756:LCJ458760 LME458756:LMF458760 LWA458756:LWB458760 MFW458756:MFX458760 MPS458756:MPT458760 MZO458756:MZP458760 NJK458756:NJL458760 NTG458756:NTH458760 ODC458756:ODD458760 OMY458756:OMZ458760 OWU458756:OWV458760 PGQ458756:PGR458760 PQM458756:PQN458760 QAI458756:QAJ458760 QKE458756:QKF458760 QUA458756:QUB458760 RDW458756:RDX458760 RNS458756:RNT458760 RXO458756:RXP458760 SHK458756:SHL458760 SRG458756:SRH458760 TBC458756:TBD458760 TKY458756:TKZ458760 TUU458756:TUV458760 UEQ458756:UER458760 UOM458756:UON458760 UYI458756:UYJ458760 VIE458756:VIF458760 VSA458756:VSB458760 WBW458756:WBX458760 WLS458756:WLT458760 WVO458756:WVP458760 N524292:N524296 JC524292:JD524296 SY524292:SZ524296 ACU524292:ACV524296 AMQ524292:AMR524296 AWM524292:AWN524296 BGI524292:BGJ524296 BQE524292:BQF524296 CAA524292:CAB524296 CJW524292:CJX524296 CTS524292:CTT524296 DDO524292:DDP524296 DNK524292:DNL524296 DXG524292:DXH524296 EHC524292:EHD524296 EQY524292:EQZ524296 FAU524292:FAV524296 FKQ524292:FKR524296 FUM524292:FUN524296 GEI524292:GEJ524296 GOE524292:GOF524296 GYA524292:GYB524296 HHW524292:HHX524296 HRS524292:HRT524296 IBO524292:IBP524296 ILK524292:ILL524296 IVG524292:IVH524296 JFC524292:JFD524296 JOY524292:JOZ524296 JYU524292:JYV524296 KIQ524292:KIR524296 KSM524292:KSN524296 LCI524292:LCJ524296 LME524292:LMF524296 LWA524292:LWB524296 MFW524292:MFX524296 MPS524292:MPT524296 MZO524292:MZP524296 NJK524292:NJL524296 NTG524292:NTH524296 ODC524292:ODD524296 OMY524292:OMZ524296 OWU524292:OWV524296 PGQ524292:PGR524296 PQM524292:PQN524296 QAI524292:QAJ524296 QKE524292:QKF524296 QUA524292:QUB524296 RDW524292:RDX524296 RNS524292:RNT524296 RXO524292:RXP524296 SHK524292:SHL524296 SRG524292:SRH524296 TBC524292:TBD524296 TKY524292:TKZ524296 TUU524292:TUV524296 UEQ524292:UER524296 UOM524292:UON524296 UYI524292:UYJ524296 VIE524292:VIF524296 VSA524292:VSB524296 WBW524292:WBX524296 WLS524292:WLT524296 WVO524292:WVP524296 N589828:N589832 JC589828:JD589832 SY589828:SZ589832 ACU589828:ACV589832 AMQ589828:AMR589832 AWM589828:AWN589832 BGI589828:BGJ589832 BQE589828:BQF589832 CAA589828:CAB589832 CJW589828:CJX589832 CTS589828:CTT589832 DDO589828:DDP589832 DNK589828:DNL589832 DXG589828:DXH589832 EHC589828:EHD589832 EQY589828:EQZ589832 FAU589828:FAV589832 FKQ589828:FKR589832 FUM589828:FUN589832 GEI589828:GEJ589832 GOE589828:GOF589832 GYA589828:GYB589832 HHW589828:HHX589832 HRS589828:HRT589832 IBO589828:IBP589832 ILK589828:ILL589832 IVG589828:IVH589832 JFC589828:JFD589832 JOY589828:JOZ589832 JYU589828:JYV589832 KIQ589828:KIR589832 KSM589828:KSN589832 LCI589828:LCJ589832 LME589828:LMF589832 LWA589828:LWB589832 MFW589828:MFX589832 MPS589828:MPT589832 MZO589828:MZP589832 NJK589828:NJL589832 NTG589828:NTH589832 ODC589828:ODD589832 OMY589828:OMZ589832 OWU589828:OWV589832 PGQ589828:PGR589832 PQM589828:PQN589832 QAI589828:QAJ589832 QKE589828:QKF589832 QUA589828:QUB589832 RDW589828:RDX589832 RNS589828:RNT589832 RXO589828:RXP589832 SHK589828:SHL589832 SRG589828:SRH589832 TBC589828:TBD589832 TKY589828:TKZ589832 TUU589828:TUV589832 UEQ589828:UER589832 UOM589828:UON589832 UYI589828:UYJ589832 VIE589828:VIF589832 VSA589828:VSB589832 WBW589828:WBX589832 WLS589828:WLT589832 WVO589828:WVP589832 N655364:N655368 JC655364:JD655368 SY655364:SZ655368 ACU655364:ACV655368 AMQ655364:AMR655368 AWM655364:AWN655368 BGI655364:BGJ655368 BQE655364:BQF655368 CAA655364:CAB655368 CJW655364:CJX655368 CTS655364:CTT655368 DDO655364:DDP655368 DNK655364:DNL655368 DXG655364:DXH655368 EHC655364:EHD655368 EQY655364:EQZ655368 FAU655364:FAV655368 FKQ655364:FKR655368 FUM655364:FUN655368 GEI655364:GEJ655368 GOE655364:GOF655368 GYA655364:GYB655368 HHW655364:HHX655368 HRS655364:HRT655368 IBO655364:IBP655368 ILK655364:ILL655368 IVG655364:IVH655368 JFC655364:JFD655368 JOY655364:JOZ655368 JYU655364:JYV655368 KIQ655364:KIR655368 KSM655364:KSN655368 LCI655364:LCJ655368 LME655364:LMF655368 LWA655364:LWB655368 MFW655364:MFX655368 MPS655364:MPT655368 MZO655364:MZP655368 NJK655364:NJL655368 NTG655364:NTH655368 ODC655364:ODD655368 OMY655364:OMZ655368 OWU655364:OWV655368 PGQ655364:PGR655368 PQM655364:PQN655368 QAI655364:QAJ655368 QKE655364:QKF655368 QUA655364:QUB655368 RDW655364:RDX655368 RNS655364:RNT655368 RXO655364:RXP655368 SHK655364:SHL655368 SRG655364:SRH655368 TBC655364:TBD655368 TKY655364:TKZ655368 TUU655364:TUV655368 UEQ655364:UER655368 UOM655364:UON655368 UYI655364:UYJ655368 VIE655364:VIF655368 VSA655364:VSB655368 WBW655364:WBX655368 WLS655364:WLT655368 WVO655364:WVP655368 N720900:N720904 JC720900:JD720904 SY720900:SZ720904 ACU720900:ACV720904 AMQ720900:AMR720904 AWM720900:AWN720904 BGI720900:BGJ720904 BQE720900:BQF720904 CAA720900:CAB720904 CJW720900:CJX720904 CTS720900:CTT720904 DDO720900:DDP720904 DNK720900:DNL720904 DXG720900:DXH720904 EHC720900:EHD720904 EQY720900:EQZ720904 FAU720900:FAV720904 FKQ720900:FKR720904 FUM720900:FUN720904 GEI720900:GEJ720904 GOE720900:GOF720904 GYA720900:GYB720904 HHW720900:HHX720904 HRS720900:HRT720904 IBO720900:IBP720904 ILK720900:ILL720904 IVG720900:IVH720904 JFC720900:JFD720904 JOY720900:JOZ720904 JYU720900:JYV720904 KIQ720900:KIR720904 KSM720900:KSN720904 LCI720900:LCJ720904 LME720900:LMF720904 LWA720900:LWB720904 MFW720900:MFX720904 MPS720900:MPT720904 MZO720900:MZP720904 NJK720900:NJL720904 NTG720900:NTH720904 ODC720900:ODD720904 OMY720900:OMZ720904 OWU720900:OWV720904 PGQ720900:PGR720904 PQM720900:PQN720904 QAI720900:QAJ720904 QKE720900:QKF720904 QUA720900:QUB720904 RDW720900:RDX720904 RNS720900:RNT720904 RXO720900:RXP720904 SHK720900:SHL720904 SRG720900:SRH720904 TBC720900:TBD720904 TKY720900:TKZ720904 TUU720900:TUV720904 UEQ720900:UER720904 UOM720900:UON720904 UYI720900:UYJ720904 VIE720900:VIF720904 VSA720900:VSB720904 WBW720900:WBX720904 WLS720900:WLT720904 WVO720900:WVP720904 N786436:N786440 JC786436:JD786440 SY786436:SZ786440 ACU786436:ACV786440 AMQ786436:AMR786440 AWM786436:AWN786440 BGI786436:BGJ786440 BQE786436:BQF786440 CAA786436:CAB786440 CJW786436:CJX786440 CTS786436:CTT786440 DDO786436:DDP786440 DNK786436:DNL786440 DXG786436:DXH786440 EHC786436:EHD786440 EQY786436:EQZ786440 FAU786436:FAV786440 FKQ786436:FKR786440 FUM786436:FUN786440 GEI786436:GEJ786440 GOE786436:GOF786440 GYA786436:GYB786440 HHW786436:HHX786440 HRS786436:HRT786440 IBO786436:IBP786440 ILK786436:ILL786440 IVG786436:IVH786440 JFC786436:JFD786440 JOY786436:JOZ786440 JYU786436:JYV786440 KIQ786436:KIR786440 KSM786436:KSN786440 LCI786436:LCJ786440 LME786436:LMF786440 LWA786436:LWB786440 MFW786436:MFX786440 MPS786436:MPT786440 MZO786436:MZP786440 NJK786436:NJL786440 NTG786436:NTH786440 ODC786436:ODD786440 OMY786436:OMZ786440 OWU786436:OWV786440 PGQ786436:PGR786440 PQM786436:PQN786440 QAI786436:QAJ786440 QKE786436:QKF786440 QUA786436:QUB786440 RDW786436:RDX786440 RNS786436:RNT786440 RXO786436:RXP786440 SHK786436:SHL786440 SRG786436:SRH786440 TBC786436:TBD786440 TKY786436:TKZ786440 TUU786436:TUV786440 UEQ786436:UER786440 UOM786436:UON786440 UYI786436:UYJ786440 VIE786436:VIF786440 VSA786436:VSB786440 WBW786436:WBX786440 WLS786436:WLT786440 WVO786436:WVP786440 N851972:N851976 JC851972:JD851976 SY851972:SZ851976 ACU851972:ACV851976 AMQ851972:AMR851976 AWM851972:AWN851976 BGI851972:BGJ851976 BQE851972:BQF851976 CAA851972:CAB851976 CJW851972:CJX851976 CTS851972:CTT851976 DDO851972:DDP851976 DNK851972:DNL851976 DXG851972:DXH851976 EHC851972:EHD851976 EQY851972:EQZ851976 FAU851972:FAV851976 FKQ851972:FKR851976 FUM851972:FUN851976 GEI851972:GEJ851976 GOE851972:GOF851976 GYA851972:GYB851976 HHW851972:HHX851976 HRS851972:HRT851976 IBO851972:IBP851976 ILK851972:ILL851976 IVG851972:IVH851976 JFC851972:JFD851976 JOY851972:JOZ851976 JYU851972:JYV851976 KIQ851972:KIR851976 KSM851972:KSN851976 LCI851972:LCJ851976 LME851972:LMF851976 LWA851972:LWB851976 MFW851972:MFX851976 MPS851972:MPT851976 MZO851972:MZP851976 NJK851972:NJL851976 NTG851972:NTH851976 ODC851972:ODD851976 OMY851972:OMZ851976 OWU851972:OWV851976 PGQ851972:PGR851976 PQM851972:PQN851976 QAI851972:QAJ851976 QKE851972:QKF851976 QUA851972:QUB851976 RDW851972:RDX851976 RNS851972:RNT851976 RXO851972:RXP851976 SHK851972:SHL851976 SRG851972:SRH851976 TBC851972:TBD851976 TKY851972:TKZ851976 TUU851972:TUV851976 UEQ851972:UER851976 UOM851972:UON851976 UYI851972:UYJ851976 VIE851972:VIF851976 VSA851972:VSB851976 WBW851972:WBX851976 WLS851972:WLT851976 WVO851972:WVP851976 N917508:N917512 JC917508:JD917512 SY917508:SZ917512 ACU917508:ACV917512 AMQ917508:AMR917512 AWM917508:AWN917512 BGI917508:BGJ917512 BQE917508:BQF917512 CAA917508:CAB917512 CJW917508:CJX917512 CTS917508:CTT917512 DDO917508:DDP917512 DNK917508:DNL917512 DXG917508:DXH917512 EHC917508:EHD917512 EQY917508:EQZ917512 FAU917508:FAV917512 FKQ917508:FKR917512 FUM917508:FUN917512 GEI917508:GEJ917512 GOE917508:GOF917512 GYA917508:GYB917512 HHW917508:HHX917512 HRS917508:HRT917512 IBO917508:IBP917512 ILK917508:ILL917512 IVG917508:IVH917512 JFC917508:JFD917512 JOY917508:JOZ917512 JYU917508:JYV917512 KIQ917508:KIR917512 KSM917508:KSN917512 LCI917508:LCJ917512 LME917508:LMF917512 LWA917508:LWB917512 MFW917508:MFX917512 MPS917508:MPT917512 MZO917508:MZP917512 NJK917508:NJL917512 NTG917508:NTH917512 ODC917508:ODD917512 OMY917508:OMZ917512 OWU917508:OWV917512 PGQ917508:PGR917512 PQM917508:PQN917512 QAI917508:QAJ917512 QKE917508:QKF917512 QUA917508:QUB917512 RDW917508:RDX917512 RNS917508:RNT917512 RXO917508:RXP917512 SHK917508:SHL917512 SRG917508:SRH917512 TBC917508:TBD917512 TKY917508:TKZ917512 TUU917508:TUV917512 UEQ917508:UER917512 UOM917508:UON917512 UYI917508:UYJ917512 VIE917508:VIF917512 VSA917508:VSB917512 WBW917508:WBX917512 WLS917508:WLT917512 WVO917508:WVP917512 N983044:N983048 JC983044:JD983048 SY983044:SZ983048 ACU983044:ACV983048 AMQ983044:AMR983048 AWM983044:AWN983048 BGI983044:BGJ983048 BQE983044:BQF983048 CAA983044:CAB983048 CJW983044:CJX983048 CTS983044:CTT983048 DDO983044:DDP983048 DNK983044:DNL983048 DXG983044:DXH983048 EHC983044:EHD983048 EQY983044:EQZ983048 FAU983044:FAV983048 FKQ983044:FKR983048 FUM983044:FUN983048 GEI983044:GEJ983048 GOE983044:GOF983048 GYA983044:GYB983048 HHW983044:HHX983048 HRS983044:HRT983048 IBO983044:IBP983048 ILK983044:ILL983048 IVG983044:IVH983048 JFC983044:JFD983048 JOY983044:JOZ983048 JYU983044:JYV983048 KIQ983044:KIR983048 KSM983044:KSN983048 LCI983044:LCJ983048 LME983044:LMF983048 LWA983044:LWB983048 MFW983044:MFX983048 MPS983044:MPT983048 MZO983044:MZP983048 NJK983044:NJL983048 NTG983044:NTH983048 ODC983044:ODD983048 OMY983044:OMZ983048 OWU983044:OWV983048 PGQ983044:PGR983048 PQM983044:PQN983048 QAI983044:QAJ983048 QKE983044:QKF983048 QUA983044:QUB983048 RDW983044:RDX983048 RNS983044:RNT983048 RXO983044:RXP983048 SHK983044:SHL983048 SRG983044:SRH983048 TBC983044:TBD983048 TKY983044:TKZ983048 TUU983044:TUV983048 UEQ983044:UER983048 UOM983044:UON983048 UYI983044:UYJ983048 VIE983044:VIF983048 VSA983044:VSB983048 WBW983044:WBX983048 WLS983044:WLT983048 WVO983044:WVP983048 P13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P65545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P131081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P196617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P262153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P327689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P393225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P458761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P524297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P589833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P655369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P720905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P786441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P851977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P917513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P983049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JC10:JD12 JC65553:JE65556 SY65553:TA65556 ACU65553:ACW65556 AMQ65553:AMS65556 AWM65553:AWO65556 BGI65553:BGK65556 BQE65553:BQG65556 CAA65553:CAC65556 CJW65553:CJY65556 CTS65553:CTU65556 DDO65553:DDQ65556 DNK65553:DNM65556 DXG65553:DXI65556 EHC65553:EHE65556 EQY65553:ERA65556 FAU65553:FAW65556 FKQ65553:FKS65556 FUM65553:FUO65556 GEI65553:GEK65556 GOE65553:GOG65556 GYA65553:GYC65556 HHW65553:HHY65556 HRS65553:HRU65556 IBO65553:IBQ65556 ILK65553:ILM65556 IVG65553:IVI65556 JFC65553:JFE65556 JOY65553:JPA65556 JYU65553:JYW65556 KIQ65553:KIS65556 KSM65553:KSO65556 LCI65553:LCK65556 LME65553:LMG65556 LWA65553:LWC65556 MFW65553:MFY65556 MPS65553:MPU65556 MZO65553:MZQ65556 NJK65553:NJM65556 NTG65553:NTI65556 ODC65553:ODE65556 OMY65553:ONA65556 OWU65553:OWW65556 PGQ65553:PGS65556 PQM65553:PQO65556 QAI65553:QAK65556 QKE65553:QKG65556 QUA65553:QUC65556 RDW65553:RDY65556 RNS65553:RNU65556 RXO65553:RXQ65556 SHK65553:SHM65556 SRG65553:SRI65556 TBC65553:TBE65556 TKY65553:TLA65556 TUU65553:TUW65556 UEQ65553:UES65556 UOM65553:UOO65556 UYI65553:UYK65556 VIE65553:VIG65556 VSA65553:VSC65556 WBW65553:WBY65556 WLS65553:WLU65556 WVO65553:WVQ65556 JC131089:JE131092 SY131089:TA131092 ACU131089:ACW131092 AMQ131089:AMS131092 AWM131089:AWO131092 BGI131089:BGK131092 BQE131089:BQG131092 CAA131089:CAC131092 CJW131089:CJY131092 CTS131089:CTU131092 DDO131089:DDQ131092 DNK131089:DNM131092 DXG131089:DXI131092 EHC131089:EHE131092 EQY131089:ERA131092 FAU131089:FAW131092 FKQ131089:FKS131092 FUM131089:FUO131092 GEI131089:GEK131092 GOE131089:GOG131092 GYA131089:GYC131092 HHW131089:HHY131092 HRS131089:HRU131092 IBO131089:IBQ131092 ILK131089:ILM131092 IVG131089:IVI131092 JFC131089:JFE131092 JOY131089:JPA131092 JYU131089:JYW131092 KIQ131089:KIS131092 KSM131089:KSO131092 LCI131089:LCK131092 LME131089:LMG131092 LWA131089:LWC131092 MFW131089:MFY131092 MPS131089:MPU131092 MZO131089:MZQ131092 NJK131089:NJM131092 NTG131089:NTI131092 ODC131089:ODE131092 OMY131089:ONA131092 OWU131089:OWW131092 PGQ131089:PGS131092 PQM131089:PQO131092 QAI131089:QAK131092 QKE131089:QKG131092 QUA131089:QUC131092 RDW131089:RDY131092 RNS131089:RNU131092 RXO131089:RXQ131092 SHK131089:SHM131092 SRG131089:SRI131092 TBC131089:TBE131092 TKY131089:TLA131092 TUU131089:TUW131092 UEQ131089:UES131092 UOM131089:UOO131092 UYI131089:UYK131092 VIE131089:VIG131092 VSA131089:VSC131092 WBW131089:WBY131092 WLS131089:WLU131092 WVO131089:WVQ131092 JC196625:JE196628 SY196625:TA196628 ACU196625:ACW196628 AMQ196625:AMS196628 AWM196625:AWO196628 BGI196625:BGK196628 BQE196625:BQG196628 CAA196625:CAC196628 CJW196625:CJY196628 CTS196625:CTU196628 DDO196625:DDQ196628 DNK196625:DNM196628 DXG196625:DXI196628 EHC196625:EHE196628 EQY196625:ERA196628 FAU196625:FAW196628 FKQ196625:FKS196628 FUM196625:FUO196628 GEI196625:GEK196628 GOE196625:GOG196628 GYA196625:GYC196628 HHW196625:HHY196628 HRS196625:HRU196628 IBO196625:IBQ196628 ILK196625:ILM196628 IVG196625:IVI196628 JFC196625:JFE196628 JOY196625:JPA196628 JYU196625:JYW196628 KIQ196625:KIS196628 KSM196625:KSO196628 LCI196625:LCK196628 LME196625:LMG196628 LWA196625:LWC196628 MFW196625:MFY196628 MPS196625:MPU196628 MZO196625:MZQ196628 NJK196625:NJM196628 NTG196625:NTI196628 ODC196625:ODE196628 OMY196625:ONA196628 OWU196625:OWW196628 PGQ196625:PGS196628 PQM196625:PQO196628 QAI196625:QAK196628 QKE196625:QKG196628 QUA196625:QUC196628 RDW196625:RDY196628 RNS196625:RNU196628 RXO196625:RXQ196628 SHK196625:SHM196628 SRG196625:SRI196628 TBC196625:TBE196628 TKY196625:TLA196628 TUU196625:TUW196628 UEQ196625:UES196628 UOM196625:UOO196628 UYI196625:UYK196628 VIE196625:VIG196628 VSA196625:VSC196628 WBW196625:WBY196628 WLS196625:WLU196628 WVO196625:WVQ196628 JC262161:JE262164 SY262161:TA262164 ACU262161:ACW262164 AMQ262161:AMS262164 AWM262161:AWO262164 BGI262161:BGK262164 BQE262161:BQG262164 CAA262161:CAC262164 CJW262161:CJY262164 CTS262161:CTU262164 DDO262161:DDQ262164 DNK262161:DNM262164 DXG262161:DXI262164 EHC262161:EHE262164 EQY262161:ERA262164 FAU262161:FAW262164 FKQ262161:FKS262164 FUM262161:FUO262164 GEI262161:GEK262164 GOE262161:GOG262164 GYA262161:GYC262164 HHW262161:HHY262164 HRS262161:HRU262164 IBO262161:IBQ262164 ILK262161:ILM262164 IVG262161:IVI262164 JFC262161:JFE262164 JOY262161:JPA262164 JYU262161:JYW262164 KIQ262161:KIS262164 KSM262161:KSO262164 LCI262161:LCK262164 LME262161:LMG262164 LWA262161:LWC262164 MFW262161:MFY262164 MPS262161:MPU262164 MZO262161:MZQ262164 NJK262161:NJM262164 NTG262161:NTI262164 ODC262161:ODE262164 OMY262161:ONA262164 OWU262161:OWW262164 PGQ262161:PGS262164 PQM262161:PQO262164 QAI262161:QAK262164 QKE262161:QKG262164 QUA262161:QUC262164 RDW262161:RDY262164 RNS262161:RNU262164 RXO262161:RXQ262164 SHK262161:SHM262164 SRG262161:SRI262164 TBC262161:TBE262164 TKY262161:TLA262164 TUU262161:TUW262164 UEQ262161:UES262164 UOM262161:UOO262164 UYI262161:UYK262164 VIE262161:VIG262164 VSA262161:VSC262164 WBW262161:WBY262164 WLS262161:WLU262164 WVO262161:WVQ262164 JC327697:JE327700 SY327697:TA327700 ACU327697:ACW327700 AMQ327697:AMS327700 AWM327697:AWO327700 BGI327697:BGK327700 BQE327697:BQG327700 CAA327697:CAC327700 CJW327697:CJY327700 CTS327697:CTU327700 DDO327697:DDQ327700 DNK327697:DNM327700 DXG327697:DXI327700 EHC327697:EHE327700 EQY327697:ERA327700 FAU327697:FAW327700 FKQ327697:FKS327700 FUM327697:FUO327700 GEI327697:GEK327700 GOE327697:GOG327700 GYA327697:GYC327700 HHW327697:HHY327700 HRS327697:HRU327700 IBO327697:IBQ327700 ILK327697:ILM327700 IVG327697:IVI327700 JFC327697:JFE327700 JOY327697:JPA327700 JYU327697:JYW327700 KIQ327697:KIS327700 KSM327697:KSO327700 LCI327697:LCK327700 LME327697:LMG327700 LWA327697:LWC327700 MFW327697:MFY327700 MPS327697:MPU327700 MZO327697:MZQ327700 NJK327697:NJM327700 NTG327697:NTI327700 ODC327697:ODE327700 OMY327697:ONA327700 OWU327697:OWW327700 PGQ327697:PGS327700 PQM327697:PQO327700 QAI327697:QAK327700 QKE327697:QKG327700 QUA327697:QUC327700 RDW327697:RDY327700 RNS327697:RNU327700 RXO327697:RXQ327700 SHK327697:SHM327700 SRG327697:SRI327700 TBC327697:TBE327700 TKY327697:TLA327700 TUU327697:TUW327700 UEQ327697:UES327700 UOM327697:UOO327700 UYI327697:UYK327700 VIE327697:VIG327700 VSA327697:VSC327700 WBW327697:WBY327700 WLS327697:WLU327700 WVO327697:WVQ327700 JC393233:JE393236 SY393233:TA393236 ACU393233:ACW393236 AMQ393233:AMS393236 AWM393233:AWO393236 BGI393233:BGK393236 BQE393233:BQG393236 CAA393233:CAC393236 CJW393233:CJY393236 CTS393233:CTU393236 DDO393233:DDQ393236 DNK393233:DNM393236 DXG393233:DXI393236 EHC393233:EHE393236 EQY393233:ERA393236 FAU393233:FAW393236 FKQ393233:FKS393236 FUM393233:FUO393236 GEI393233:GEK393236 GOE393233:GOG393236 GYA393233:GYC393236 HHW393233:HHY393236 HRS393233:HRU393236 IBO393233:IBQ393236 ILK393233:ILM393236 IVG393233:IVI393236 JFC393233:JFE393236 JOY393233:JPA393236 JYU393233:JYW393236 KIQ393233:KIS393236 KSM393233:KSO393236 LCI393233:LCK393236 LME393233:LMG393236 LWA393233:LWC393236 MFW393233:MFY393236 MPS393233:MPU393236 MZO393233:MZQ393236 NJK393233:NJM393236 NTG393233:NTI393236 ODC393233:ODE393236 OMY393233:ONA393236 OWU393233:OWW393236 PGQ393233:PGS393236 PQM393233:PQO393236 QAI393233:QAK393236 QKE393233:QKG393236 QUA393233:QUC393236 RDW393233:RDY393236 RNS393233:RNU393236 RXO393233:RXQ393236 SHK393233:SHM393236 SRG393233:SRI393236 TBC393233:TBE393236 TKY393233:TLA393236 TUU393233:TUW393236 UEQ393233:UES393236 UOM393233:UOO393236 UYI393233:UYK393236 VIE393233:VIG393236 VSA393233:VSC393236 WBW393233:WBY393236 WLS393233:WLU393236 WVO393233:WVQ393236 JC458769:JE458772 SY458769:TA458772 ACU458769:ACW458772 AMQ458769:AMS458772 AWM458769:AWO458772 BGI458769:BGK458772 BQE458769:BQG458772 CAA458769:CAC458772 CJW458769:CJY458772 CTS458769:CTU458772 DDO458769:DDQ458772 DNK458769:DNM458772 DXG458769:DXI458772 EHC458769:EHE458772 EQY458769:ERA458772 FAU458769:FAW458772 FKQ458769:FKS458772 FUM458769:FUO458772 GEI458769:GEK458772 GOE458769:GOG458772 GYA458769:GYC458772 HHW458769:HHY458772 HRS458769:HRU458772 IBO458769:IBQ458772 ILK458769:ILM458772 IVG458769:IVI458772 JFC458769:JFE458772 JOY458769:JPA458772 JYU458769:JYW458772 KIQ458769:KIS458772 KSM458769:KSO458772 LCI458769:LCK458772 LME458769:LMG458772 LWA458769:LWC458772 MFW458769:MFY458772 MPS458769:MPU458772 MZO458769:MZQ458772 NJK458769:NJM458772 NTG458769:NTI458772 ODC458769:ODE458772 OMY458769:ONA458772 OWU458769:OWW458772 PGQ458769:PGS458772 PQM458769:PQO458772 QAI458769:QAK458772 QKE458769:QKG458772 QUA458769:QUC458772 RDW458769:RDY458772 RNS458769:RNU458772 RXO458769:RXQ458772 SHK458769:SHM458772 SRG458769:SRI458772 TBC458769:TBE458772 TKY458769:TLA458772 TUU458769:TUW458772 UEQ458769:UES458772 UOM458769:UOO458772 UYI458769:UYK458772 VIE458769:VIG458772 VSA458769:VSC458772 WBW458769:WBY458772 WLS458769:WLU458772 WVO458769:WVQ458772 JC524305:JE524308 SY524305:TA524308 ACU524305:ACW524308 AMQ524305:AMS524308 AWM524305:AWO524308 BGI524305:BGK524308 BQE524305:BQG524308 CAA524305:CAC524308 CJW524305:CJY524308 CTS524305:CTU524308 DDO524305:DDQ524308 DNK524305:DNM524308 DXG524305:DXI524308 EHC524305:EHE524308 EQY524305:ERA524308 FAU524305:FAW524308 FKQ524305:FKS524308 FUM524305:FUO524308 GEI524305:GEK524308 GOE524305:GOG524308 GYA524305:GYC524308 HHW524305:HHY524308 HRS524305:HRU524308 IBO524305:IBQ524308 ILK524305:ILM524308 IVG524305:IVI524308 JFC524305:JFE524308 JOY524305:JPA524308 JYU524305:JYW524308 KIQ524305:KIS524308 KSM524305:KSO524308 LCI524305:LCK524308 LME524305:LMG524308 LWA524305:LWC524308 MFW524305:MFY524308 MPS524305:MPU524308 MZO524305:MZQ524308 NJK524305:NJM524308 NTG524305:NTI524308 ODC524305:ODE524308 OMY524305:ONA524308 OWU524305:OWW524308 PGQ524305:PGS524308 PQM524305:PQO524308 QAI524305:QAK524308 QKE524305:QKG524308 QUA524305:QUC524308 RDW524305:RDY524308 RNS524305:RNU524308 RXO524305:RXQ524308 SHK524305:SHM524308 SRG524305:SRI524308 TBC524305:TBE524308 TKY524305:TLA524308 TUU524305:TUW524308 UEQ524305:UES524308 UOM524305:UOO524308 UYI524305:UYK524308 VIE524305:VIG524308 VSA524305:VSC524308 WBW524305:WBY524308 WLS524305:WLU524308 WVO524305:WVQ524308 JC589841:JE589844 SY589841:TA589844 ACU589841:ACW589844 AMQ589841:AMS589844 AWM589841:AWO589844 BGI589841:BGK589844 BQE589841:BQG589844 CAA589841:CAC589844 CJW589841:CJY589844 CTS589841:CTU589844 DDO589841:DDQ589844 DNK589841:DNM589844 DXG589841:DXI589844 EHC589841:EHE589844 EQY589841:ERA589844 FAU589841:FAW589844 FKQ589841:FKS589844 FUM589841:FUO589844 GEI589841:GEK589844 GOE589841:GOG589844 GYA589841:GYC589844 HHW589841:HHY589844 HRS589841:HRU589844 IBO589841:IBQ589844 ILK589841:ILM589844 IVG589841:IVI589844 JFC589841:JFE589844 JOY589841:JPA589844 JYU589841:JYW589844 KIQ589841:KIS589844 KSM589841:KSO589844 LCI589841:LCK589844 LME589841:LMG589844 LWA589841:LWC589844 MFW589841:MFY589844 MPS589841:MPU589844 MZO589841:MZQ589844 NJK589841:NJM589844 NTG589841:NTI589844 ODC589841:ODE589844 OMY589841:ONA589844 OWU589841:OWW589844 PGQ589841:PGS589844 PQM589841:PQO589844 QAI589841:QAK589844 QKE589841:QKG589844 QUA589841:QUC589844 RDW589841:RDY589844 RNS589841:RNU589844 RXO589841:RXQ589844 SHK589841:SHM589844 SRG589841:SRI589844 TBC589841:TBE589844 TKY589841:TLA589844 TUU589841:TUW589844 UEQ589841:UES589844 UOM589841:UOO589844 UYI589841:UYK589844 VIE589841:VIG589844 VSA589841:VSC589844 WBW589841:WBY589844 WLS589841:WLU589844 WVO589841:WVQ589844 JC655377:JE655380 SY655377:TA655380 ACU655377:ACW655380 AMQ655377:AMS655380 AWM655377:AWO655380 BGI655377:BGK655380 BQE655377:BQG655380 CAA655377:CAC655380 CJW655377:CJY655380 CTS655377:CTU655380 DDO655377:DDQ655380 DNK655377:DNM655380 DXG655377:DXI655380 EHC655377:EHE655380 EQY655377:ERA655380 FAU655377:FAW655380 FKQ655377:FKS655380 FUM655377:FUO655380 GEI655377:GEK655380 GOE655377:GOG655380 GYA655377:GYC655380 HHW655377:HHY655380 HRS655377:HRU655380 IBO655377:IBQ655380 ILK655377:ILM655380 IVG655377:IVI655380 JFC655377:JFE655380 JOY655377:JPA655380 JYU655377:JYW655380 KIQ655377:KIS655380 KSM655377:KSO655380 LCI655377:LCK655380 LME655377:LMG655380 LWA655377:LWC655380 MFW655377:MFY655380 MPS655377:MPU655380 MZO655377:MZQ655380 NJK655377:NJM655380 NTG655377:NTI655380 ODC655377:ODE655380 OMY655377:ONA655380 OWU655377:OWW655380 PGQ655377:PGS655380 PQM655377:PQO655380 QAI655377:QAK655380 QKE655377:QKG655380 QUA655377:QUC655380 RDW655377:RDY655380 RNS655377:RNU655380 RXO655377:RXQ655380 SHK655377:SHM655380 SRG655377:SRI655380 TBC655377:TBE655380 TKY655377:TLA655380 TUU655377:TUW655380 UEQ655377:UES655380 UOM655377:UOO655380 UYI655377:UYK655380 VIE655377:VIG655380 VSA655377:VSC655380 WBW655377:WBY655380 WLS655377:WLU655380 WVO655377:WVQ655380 JC720913:JE720916 SY720913:TA720916 ACU720913:ACW720916 AMQ720913:AMS720916 AWM720913:AWO720916 BGI720913:BGK720916 BQE720913:BQG720916 CAA720913:CAC720916 CJW720913:CJY720916 CTS720913:CTU720916 DDO720913:DDQ720916 DNK720913:DNM720916 DXG720913:DXI720916 EHC720913:EHE720916 EQY720913:ERA720916 FAU720913:FAW720916 FKQ720913:FKS720916 FUM720913:FUO720916 GEI720913:GEK720916 GOE720913:GOG720916 GYA720913:GYC720916 HHW720913:HHY720916 HRS720913:HRU720916 IBO720913:IBQ720916 ILK720913:ILM720916 IVG720913:IVI720916 JFC720913:JFE720916 JOY720913:JPA720916 JYU720913:JYW720916 KIQ720913:KIS720916 KSM720913:KSO720916 LCI720913:LCK720916 LME720913:LMG720916 LWA720913:LWC720916 MFW720913:MFY720916 MPS720913:MPU720916 MZO720913:MZQ720916 NJK720913:NJM720916 NTG720913:NTI720916 ODC720913:ODE720916 OMY720913:ONA720916 OWU720913:OWW720916 PGQ720913:PGS720916 PQM720913:PQO720916 QAI720913:QAK720916 QKE720913:QKG720916 QUA720913:QUC720916 RDW720913:RDY720916 RNS720913:RNU720916 RXO720913:RXQ720916 SHK720913:SHM720916 SRG720913:SRI720916 TBC720913:TBE720916 TKY720913:TLA720916 TUU720913:TUW720916 UEQ720913:UES720916 UOM720913:UOO720916 UYI720913:UYK720916 VIE720913:VIG720916 VSA720913:VSC720916 WBW720913:WBY720916 WLS720913:WLU720916 WVO720913:WVQ720916 JC786449:JE786452 SY786449:TA786452 ACU786449:ACW786452 AMQ786449:AMS786452 AWM786449:AWO786452 BGI786449:BGK786452 BQE786449:BQG786452 CAA786449:CAC786452 CJW786449:CJY786452 CTS786449:CTU786452 DDO786449:DDQ786452 DNK786449:DNM786452 DXG786449:DXI786452 EHC786449:EHE786452 EQY786449:ERA786452 FAU786449:FAW786452 FKQ786449:FKS786452 FUM786449:FUO786452 GEI786449:GEK786452 GOE786449:GOG786452 GYA786449:GYC786452 HHW786449:HHY786452 HRS786449:HRU786452 IBO786449:IBQ786452 ILK786449:ILM786452 IVG786449:IVI786452 JFC786449:JFE786452 JOY786449:JPA786452 JYU786449:JYW786452 KIQ786449:KIS786452 KSM786449:KSO786452 LCI786449:LCK786452 LME786449:LMG786452 LWA786449:LWC786452 MFW786449:MFY786452 MPS786449:MPU786452 MZO786449:MZQ786452 NJK786449:NJM786452 NTG786449:NTI786452 ODC786449:ODE786452 OMY786449:ONA786452 OWU786449:OWW786452 PGQ786449:PGS786452 PQM786449:PQO786452 QAI786449:QAK786452 QKE786449:QKG786452 QUA786449:QUC786452 RDW786449:RDY786452 RNS786449:RNU786452 RXO786449:RXQ786452 SHK786449:SHM786452 SRG786449:SRI786452 TBC786449:TBE786452 TKY786449:TLA786452 TUU786449:TUW786452 UEQ786449:UES786452 UOM786449:UOO786452 UYI786449:UYK786452 VIE786449:VIG786452 VSA786449:VSC786452 WBW786449:WBY786452 WLS786449:WLU786452 WVO786449:WVQ786452 JC851985:JE851988 SY851985:TA851988 ACU851985:ACW851988 AMQ851985:AMS851988 AWM851985:AWO851988 BGI851985:BGK851988 BQE851985:BQG851988 CAA851985:CAC851988 CJW851985:CJY851988 CTS851985:CTU851988 DDO851985:DDQ851988 DNK851985:DNM851988 DXG851985:DXI851988 EHC851985:EHE851988 EQY851985:ERA851988 FAU851985:FAW851988 FKQ851985:FKS851988 FUM851985:FUO851988 GEI851985:GEK851988 GOE851985:GOG851988 GYA851985:GYC851988 HHW851985:HHY851988 HRS851985:HRU851988 IBO851985:IBQ851988 ILK851985:ILM851988 IVG851985:IVI851988 JFC851985:JFE851988 JOY851985:JPA851988 JYU851985:JYW851988 KIQ851985:KIS851988 KSM851985:KSO851988 LCI851985:LCK851988 LME851985:LMG851988 LWA851985:LWC851988 MFW851985:MFY851988 MPS851985:MPU851988 MZO851985:MZQ851988 NJK851985:NJM851988 NTG851985:NTI851988 ODC851985:ODE851988 OMY851985:ONA851988 OWU851985:OWW851988 PGQ851985:PGS851988 PQM851985:PQO851988 QAI851985:QAK851988 QKE851985:QKG851988 QUA851985:QUC851988 RDW851985:RDY851988 RNS851985:RNU851988 RXO851985:RXQ851988 SHK851985:SHM851988 SRG851985:SRI851988 TBC851985:TBE851988 TKY851985:TLA851988 TUU851985:TUW851988 UEQ851985:UES851988 UOM851985:UOO851988 UYI851985:UYK851988 VIE851985:VIG851988 VSA851985:VSC851988 WBW851985:WBY851988 WLS851985:WLU851988 WVO851985:WVQ851988 JC917521:JE917524 SY917521:TA917524 ACU917521:ACW917524 AMQ917521:AMS917524 AWM917521:AWO917524 BGI917521:BGK917524 BQE917521:BQG917524 CAA917521:CAC917524 CJW917521:CJY917524 CTS917521:CTU917524 DDO917521:DDQ917524 DNK917521:DNM917524 DXG917521:DXI917524 EHC917521:EHE917524 EQY917521:ERA917524 FAU917521:FAW917524 FKQ917521:FKS917524 FUM917521:FUO917524 GEI917521:GEK917524 GOE917521:GOG917524 GYA917521:GYC917524 HHW917521:HHY917524 HRS917521:HRU917524 IBO917521:IBQ917524 ILK917521:ILM917524 IVG917521:IVI917524 JFC917521:JFE917524 JOY917521:JPA917524 JYU917521:JYW917524 KIQ917521:KIS917524 KSM917521:KSO917524 LCI917521:LCK917524 LME917521:LMG917524 LWA917521:LWC917524 MFW917521:MFY917524 MPS917521:MPU917524 MZO917521:MZQ917524 NJK917521:NJM917524 NTG917521:NTI917524 ODC917521:ODE917524 OMY917521:ONA917524 OWU917521:OWW917524 PGQ917521:PGS917524 PQM917521:PQO917524 QAI917521:QAK917524 QKE917521:QKG917524 QUA917521:QUC917524 RDW917521:RDY917524 RNS917521:RNU917524 RXO917521:RXQ917524 SHK917521:SHM917524 SRG917521:SRI917524 TBC917521:TBE917524 TKY917521:TLA917524 TUU917521:TUW917524 UEQ917521:UES917524 UOM917521:UOO917524 UYI917521:UYK917524 VIE917521:VIG917524 VSA917521:VSC917524 WBW917521:WBY917524 WLS917521:WLU917524 WVO917521:WVQ917524 JC983057:JE983060 SY983057:TA983060 ACU983057:ACW983060 AMQ983057:AMS983060 AWM983057:AWO983060 BGI983057:BGK983060 BQE983057:BQG983060 CAA983057:CAC983060 CJW983057:CJY983060 CTS983057:CTU983060 DDO983057:DDQ983060 DNK983057:DNM983060 DXG983057:DXI983060 EHC983057:EHE983060 EQY983057:ERA983060 FAU983057:FAW983060 FKQ983057:FKS983060 FUM983057:FUO983060 GEI983057:GEK983060 GOE983057:GOG983060 GYA983057:GYC983060 HHW983057:HHY983060 HRS983057:HRU983060 IBO983057:IBQ983060 ILK983057:ILM983060 IVG983057:IVI983060 JFC983057:JFE983060 JOY983057:JPA983060 JYU983057:JYW983060 KIQ983057:KIS983060 KSM983057:KSO983060 LCI983057:LCK983060 LME983057:LMG983060 LWA983057:LWC983060 MFW983057:MFY983060 MPS983057:MPU983060 MZO983057:MZQ983060 NJK983057:NJM983060 NTG983057:NTI983060 ODC983057:ODE983060 OMY983057:ONA983060 OWU983057:OWW983060 PGQ983057:PGS983060 PQM983057:PQO983060 QAI983057:QAK983060 QKE983057:QKG983060 QUA983057:QUC983060 RDW983057:RDY983060 RNS983057:RNU983060 RXO983057:RXQ983060 SHK983057:SHM983060 SRG983057:SRI983060 TBC983057:TBE983060 TKY983057:TLA983060 TUU983057:TUW983060 UEQ983057:UES983060 UOM983057:UOO983060 UYI983057:UYK983060 VIE983057:VIG983060 VSA983057:VSC983060 WBW983057:WBY983060 WLS983057:WLU983060 WVO983057:WVQ983060 O65540:O65547 JE65540:JE65547 TA65540:TA65547 ACW65540:ACW65547 AMS65540:AMS65547 AWO65540:AWO65547 BGK65540:BGK65547 BQG65540:BQG65547 CAC65540:CAC65547 CJY65540:CJY65547 CTU65540:CTU65547 DDQ65540:DDQ65547 DNM65540:DNM65547 DXI65540:DXI65547 EHE65540:EHE65547 ERA65540:ERA65547 FAW65540:FAW65547 FKS65540:FKS65547 FUO65540:FUO65547 GEK65540:GEK65547 GOG65540:GOG65547 GYC65540:GYC65547 HHY65540:HHY65547 HRU65540:HRU65547 IBQ65540:IBQ65547 ILM65540:ILM65547 IVI65540:IVI65547 JFE65540:JFE65547 JPA65540:JPA65547 JYW65540:JYW65547 KIS65540:KIS65547 KSO65540:KSO65547 LCK65540:LCK65547 LMG65540:LMG65547 LWC65540:LWC65547 MFY65540:MFY65547 MPU65540:MPU65547 MZQ65540:MZQ65547 NJM65540:NJM65547 NTI65540:NTI65547 ODE65540:ODE65547 ONA65540:ONA65547 OWW65540:OWW65547 PGS65540:PGS65547 PQO65540:PQO65547 QAK65540:QAK65547 QKG65540:QKG65547 QUC65540:QUC65547 RDY65540:RDY65547 RNU65540:RNU65547 RXQ65540:RXQ65547 SHM65540:SHM65547 SRI65540:SRI65547 TBE65540:TBE65547 TLA65540:TLA65547 TUW65540:TUW65547 UES65540:UES65547 UOO65540:UOO65547 UYK65540:UYK65547 VIG65540:VIG65547 VSC65540:VSC65547 WBY65540:WBY65547 WLU65540:WLU65547 WVQ65540:WVQ65547 O131076:O131083 JE131076:JE131083 TA131076:TA131083 ACW131076:ACW131083 AMS131076:AMS131083 AWO131076:AWO131083 BGK131076:BGK131083 BQG131076:BQG131083 CAC131076:CAC131083 CJY131076:CJY131083 CTU131076:CTU131083 DDQ131076:DDQ131083 DNM131076:DNM131083 DXI131076:DXI131083 EHE131076:EHE131083 ERA131076:ERA131083 FAW131076:FAW131083 FKS131076:FKS131083 FUO131076:FUO131083 GEK131076:GEK131083 GOG131076:GOG131083 GYC131076:GYC131083 HHY131076:HHY131083 HRU131076:HRU131083 IBQ131076:IBQ131083 ILM131076:ILM131083 IVI131076:IVI131083 JFE131076:JFE131083 JPA131076:JPA131083 JYW131076:JYW131083 KIS131076:KIS131083 KSO131076:KSO131083 LCK131076:LCK131083 LMG131076:LMG131083 LWC131076:LWC131083 MFY131076:MFY131083 MPU131076:MPU131083 MZQ131076:MZQ131083 NJM131076:NJM131083 NTI131076:NTI131083 ODE131076:ODE131083 ONA131076:ONA131083 OWW131076:OWW131083 PGS131076:PGS131083 PQO131076:PQO131083 QAK131076:QAK131083 QKG131076:QKG131083 QUC131076:QUC131083 RDY131076:RDY131083 RNU131076:RNU131083 RXQ131076:RXQ131083 SHM131076:SHM131083 SRI131076:SRI131083 TBE131076:TBE131083 TLA131076:TLA131083 TUW131076:TUW131083 UES131076:UES131083 UOO131076:UOO131083 UYK131076:UYK131083 VIG131076:VIG131083 VSC131076:VSC131083 WBY131076:WBY131083 WLU131076:WLU131083 WVQ131076:WVQ131083 O196612:O196619 JE196612:JE196619 TA196612:TA196619 ACW196612:ACW196619 AMS196612:AMS196619 AWO196612:AWO196619 BGK196612:BGK196619 BQG196612:BQG196619 CAC196612:CAC196619 CJY196612:CJY196619 CTU196612:CTU196619 DDQ196612:DDQ196619 DNM196612:DNM196619 DXI196612:DXI196619 EHE196612:EHE196619 ERA196612:ERA196619 FAW196612:FAW196619 FKS196612:FKS196619 FUO196612:FUO196619 GEK196612:GEK196619 GOG196612:GOG196619 GYC196612:GYC196619 HHY196612:HHY196619 HRU196612:HRU196619 IBQ196612:IBQ196619 ILM196612:ILM196619 IVI196612:IVI196619 JFE196612:JFE196619 JPA196612:JPA196619 JYW196612:JYW196619 KIS196612:KIS196619 KSO196612:KSO196619 LCK196612:LCK196619 LMG196612:LMG196619 LWC196612:LWC196619 MFY196612:MFY196619 MPU196612:MPU196619 MZQ196612:MZQ196619 NJM196612:NJM196619 NTI196612:NTI196619 ODE196612:ODE196619 ONA196612:ONA196619 OWW196612:OWW196619 PGS196612:PGS196619 PQO196612:PQO196619 QAK196612:QAK196619 QKG196612:QKG196619 QUC196612:QUC196619 RDY196612:RDY196619 RNU196612:RNU196619 RXQ196612:RXQ196619 SHM196612:SHM196619 SRI196612:SRI196619 TBE196612:TBE196619 TLA196612:TLA196619 TUW196612:TUW196619 UES196612:UES196619 UOO196612:UOO196619 UYK196612:UYK196619 VIG196612:VIG196619 VSC196612:VSC196619 WBY196612:WBY196619 WLU196612:WLU196619 WVQ196612:WVQ196619 O262148:O262155 JE262148:JE262155 TA262148:TA262155 ACW262148:ACW262155 AMS262148:AMS262155 AWO262148:AWO262155 BGK262148:BGK262155 BQG262148:BQG262155 CAC262148:CAC262155 CJY262148:CJY262155 CTU262148:CTU262155 DDQ262148:DDQ262155 DNM262148:DNM262155 DXI262148:DXI262155 EHE262148:EHE262155 ERA262148:ERA262155 FAW262148:FAW262155 FKS262148:FKS262155 FUO262148:FUO262155 GEK262148:GEK262155 GOG262148:GOG262155 GYC262148:GYC262155 HHY262148:HHY262155 HRU262148:HRU262155 IBQ262148:IBQ262155 ILM262148:ILM262155 IVI262148:IVI262155 JFE262148:JFE262155 JPA262148:JPA262155 JYW262148:JYW262155 KIS262148:KIS262155 KSO262148:KSO262155 LCK262148:LCK262155 LMG262148:LMG262155 LWC262148:LWC262155 MFY262148:MFY262155 MPU262148:MPU262155 MZQ262148:MZQ262155 NJM262148:NJM262155 NTI262148:NTI262155 ODE262148:ODE262155 ONA262148:ONA262155 OWW262148:OWW262155 PGS262148:PGS262155 PQO262148:PQO262155 QAK262148:QAK262155 QKG262148:QKG262155 QUC262148:QUC262155 RDY262148:RDY262155 RNU262148:RNU262155 RXQ262148:RXQ262155 SHM262148:SHM262155 SRI262148:SRI262155 TBE262148:TBE262155 TLA262148:TLA262155 TUW262148:TUW262155 UES262148:UES262155 UOO262148:UOO262155 UYK262148:UYK262155 VIG262148:VIG262155 VSC262148:VSC262155 WBY262148:WBY262155 WLU262148:WLU262155 WVQ262148:WVQ262155 O327684:O327691 JE327684:JE327691 TA327684:TA327691 ACW327684:ACW327691 AMS327684:AMS327691 AWO327684:AWO327691 BGK327684:BGK327691 BQG327684:BQG327691 CAC327684:CAC327691 CJY327684:CJY327691 CTU327684:CTU327691 DDQ327684:DDQ327691 DNM327684:DNM327691 DXI327684:DXI327691 EHE327684:EHE327691 ERA327684:ERA327691 FAW327684:FAW327691 FKS327684:FKS327691 FUO327684:FUO327691 GEK327684:GEK327691 GOG327684:GOG327691 GYC327684:GYC327691 HHY327684:HHY327691 HRU327684:HRU327691 IBQ327684:IBQ327691 ILM327684:ILM327691 IVI327684:IVI327691 JFE327684:JFE327691 JPA327684:JPA327691 JYW327684:JYW327691 KIS327684:KIS327691 KSO327684:KSO327691 LCK327684:LCK327691 LMG327684:LMG327691 LWC327684:LWC327691 MFY327684:MFY327691 MPU327684:MPU327691 MZQ327684:MZQ327691 NJM327684:NJM327691 NTI327684:NTI327691 ODE327684:ODE327691 ONA327684:ONA327691 OWW327684:OWW327691 PGS327684:PGS327691 PQO327684:PQO327691 QAK327684:QAK327691 QKG327684:QKG327691 QUC327684:QUC327691 RDY327684:RDY327691 RNU327684:RNU327691 RXQ327684:RXQ327691 SHM327684:SHM327691 SRI327684:SRI327691 TBE327684:TBE327691 TLA327684:TLA327691 TUW327684:TUW327691 UES327684:UES327691 UOO327684:UOO327691 UYK327684:UYK327691 VIG327684:VIG327691 VSC327684:VSC327691 WBY327684:WBY327691 WLU327684:WLU327691 WVQ327684:WVQ327691 O393220:O393227 JE393220:JE393227 TA393220:TA393227 ACW393220:ACW393227 AMS393220:AMS393227 AWO393220:AWO393227 BGK393220:BGK393227 BQG393220:BQG393227 CAC393220:CAC393227 CJY393220:CJY393227 CTU393220:CTU393227 DDQ393220:DDQ393227 DNM393220:DNM393227 DXI393220:DXI393227 EHE393220:EHE393227 ERA393220:ERA393227 FAW393220:FAW393227 FKS393220:FKS393227 FUO393220:FUO393227 GEK393220:GEK393227 GOG393220:GOG393227 GYC393220:GYC393227 HHY393220:HHY393227 HRU393220:HRU393227 IBQ393220:IBQ393227 ILM393220:ILM393227 IVI393220:IVI393227 JFE393220:JFE393227 JPA393220:JPA393227 JYW393220:JYW393227 KIS393220:KIS393227 KSO393220:KSO393227 LCK393220:LCK393227 LMG393220:LMG393227 LWC393220:LWC393227 MFY393220:MFY393227 MPU393220:MPU393227 MZQ393220:MZQ393227 NJM393220:NJM393227 NTI393220:NTI393227 ODE393220:ODE393227 ONA393220:ONA393227 OWW393220:OWW393227 PGS393220:PGS393227 PQO393220:PQO393227 QAK393220:QAK393227 QKG393220:QKG393227 QUC393220:QUC393227 RDY393220:RDY393227 RNU393220:RNU393227 RXQ393220:RXQ393227 SHM393220:SHM393227 SRI393220:SRI393227 TBE393220:TBE393227 TLA393220:TLA393227 TUW393220:TUW393227 UES393220:UES393227 UOO393220:UOO393227 UYK393220:UYK393227 VIG393220:VIG393227 VSC393220:VSC393227 WBY393220:WBY393227 WLU393220:WLU393227 WVQ393220:WVQ393227 O458756:O458763 JE458756:JE458763 TA458756:TA458763 ACW458756:ACW458763 AMS458756:AMS458763 AWO458756:AWO458763 BGK458756:BGK458763 BQG458756:BQG458763 CAC458756:CAC458763 CJY458756:CJY458763 CTU458756:CTU458763 DDQ458756:DDQ458763 DNM458756:DNM458763 DXI458756:DXI458763 EHE458756:EHE458763 ERA458756:ERA458763 FAW458756:FAW458763 FKS458756:FKS458763 FUO458756:FUO458763 GEK458756:GEK458763 GOG458756:GOG458763 GYC458756:GYC458763 HHY458756:HHY458763 HRU458756:HRU458763 IBQ458756:IBQ458763 ILM458756:ILM458763 IVI458756:IVI458763 JFE458756:JFE458763 JPA458756:JPA458763 JYW458756:JYW458763 KIS458756:KIS458763 KSO458756:KSO458763 LCK458756:LCK458763 LMG458756:LMG458763 LWC458756:LWC458763 MFY458756:MFY458763 MPU458756:MPU458763 MZQ458756:MZQ458763 NJM458756:NJM458763 NTI458756:NTI458763 ODE458756:ODE458763 ONA458756:ONA458763 OWW458756:OWW458763 PGS458756:PGS458763 PQO458756:PQO458763 QAK458756:QAK458763 QKG458756:QKG458763 QUC458756:QUC458763 RDY458756:RDY458763 RNU458756:RNU458763 RXQ458756:RXQ458763 SHM458756:SHM458763 SRI458756:SRI458763 TBE458756:TBE458763 TLA458756:TLA458763 TUW458756:TUW458763 UES458756:UES458763 UOO458756:UOO458763 UYK458756:UYK458763 VIG458756:VIG458763 VSC458756:VSC458763 WBY458756:WBY458763 WLU458756:WLU458763 WVQ458756:WVQ458763 O524292:O524299 JE524292:JE524299 TA524292:TA524299 ACW524292:ACW524299 AMS524292:AMS524299 AWO524292:AWO524299 BGK524292:BGK524299 BQG524292:BQG524299 CAC524292:CAC524299 CJY524292:CJY524299 CTU524292:CTU524299 DDQ524292:DDQ524299 DNM524292:DNM524299 DXI524292:DXI524299 EHE524292:EHE524299 ERA524292:ERA524299 FAW524292:FAW524299 FKS524292:FKS524299 FUO524292:FUO524299 GEK524292:GEK524299 GOG524292:GOG524299 GYC524292:GYC524299 HHY524292:HHY524299 HRU524292:HRU524299 IBQ524292:IBQ524299 ILM524292:ILM524299 IVI524292:IVI524299 JFE524292:JFE524299 JPA524292:JPA524299 JYW524292:JYW524299 KIS524292:KIS524299 KSO524292:KSO524299 LCK524292:LCK524299 LMG524292:LMG524299 LWC524292:LWC524299 MFY524292:MFY524299 MPU524292:MPU524299 MZQ524292:MZQ524299 NJM524292:NJM524299 NTI524292:NTI524299 ODE524292:ODE524299 ONA524292:ONA524299 OWW524292:OWW524299 PGS524292:PGS524299 PQO524292:PQO524299 QAK524292:QAK524299 QKG524292:QKG524299 QUC524292:QUC524299 RDY524292:RDY524299 RNU524292:RNU524299 RXQ524292:RXQ524299 SHM524292:SHM524299 SRI524292:SRI524299 TBE524292:TBE524299 TLA524292:TLA524299 TUW524292:TUW524299 UES524292:UES524299 UOO524292:UOO524299 UYK524292:UYK524299 VIG524292:VIG524299 VSC524292:VSC524299 WBY524292:WBY524299 WLU524292:WLU524299 WVQ524292:WVQ524299 O589828:O589835 JE589828:JE589835 TA589828:TA589835 ACW589828:ACW589835 AMS589828:AMS589835 AWO589828:AWO589835 BGK589828:BGK589835 BQG589828:BQG589835 CAC589828:CAC589835 CJY589828:CJY589835 CTU589828:CTU589835 DDQ589828:DDQ589835 DNM589828:DNM589835 DXI589828:DXI589835 EHE589828:EHE589835 ERA589828:ERA589835 FAW589828:FAW589835 FKS589828:FKS589835 FUO589828:FUO589835 GEK589828:GEK589835 GOG589828:GOG589835 GYC589828:GYC589835 HHY589828:HHY589835 HRU589828:HRU589835 IBQ589828:IBQ589835 ILM589828:ILM589835 IVI589828:IVI589835 JFE589828:JFE589835 JPA589828:JPA589835 JYW589828:JYW589835 KIS589828:KIS589835 KSO589828:KSO589835 LCK589828:LCK589835 LMG589828:LMG589835 LWC589828:LWC589835 MFY589828:MFY589835 MPU589828:MPU589835 MZQ589828:MZQ589835 NJM589828:NJM589835 NTI589828:NTI589835 ODE589828:ODE589835 ONA589828:ONA589835 OWW589828:OWW589835 PGS589828:PGS589835 PQO589828:PQO589835 QAK589828:QAK589835 QKG589828:QKG589835 QUC589828:QUC589835 RDY589828:RDY589835 RNU589828:RNU589835 RXQ589828:RXQ589835 SHM589828:SHM589835 SRI589828:SRI589835 TBE589828:TBE589835 TLA589828:TLA589835 TUW589828:TUW589835 UES589828:UES589835 UOO589828:UOO589835 UYK589828:UYK589835 VIG589828:VIG589835 VSC589828:VSC589835 WBY589828:WBY589835 WLU589828:WLU589835 WVQ589828:WVQ589835 O655364:O655371 JE655364:JE655371 TA655364:TA655371 ACW655364:ACW655371 AMS655364:AMS655371 AWO655364:AWO655371 BGK655364:BGK655371 BQG655364:BQG655371 CAC655364:CAC655371 CJY655364:CJY655371 CTU655364:CTU655371 DDQ655364:DDQ655371 DNM655364:DNM655371 DXI655364:DXI655371 EHE655364:EHE655371 ERA655364:ERA655371 FAW655364:FAW655371 FKS655364:FKS655371 FUO655364:FUO655371 GEK655364:GEK655371 GOG655364:GOG655371 GYC655364:GYC655371 HHY655364:HHY655371 HRU655364:HRU655371 IBQ655364:IBQ655371 ILM655364:ILM655371 IVI655364:IVI655371 JFE655364:JFE655371 JPA655364:JPA655371 JYW655364:JYW655371 KIS655364:KIS655371 KSO655364:KSO655371 LCK655364:LCK655371 LMG655364:LMG655371 LWC655364:LWC655371 MFY655364:MFY655371 MPU655364:MPU655371 MZQ655364:MZQ655371 NJM655364:NJM655371 NTI655364:NTI655371 ODE655364:ODE655371 ONA655364:ONA655371 OWW655364:OWW655371 PGS655364:PGS655371 PQO655364:PQO655371 QAK655364:QAK655371 QKG655364:QKG655371 QUC655364:QUC655371 RDY655364:RDY655371 RNU655364:RNU655371 RXQ655364:RXQ655371 SHM655364:SHM655371 SRI655364:SRI655371 TBE655364:TBE655371 TLA655364:TLA655371 TUW655364:TUW655371 UES655364:UES655371 UOO655364:UOO655371 UYK655364:UYK655371 VIG655364:VIG655371 VSC655364:VSC655371 WBY655364:WBY655371 WLU655364:WLU655371 WVQ655364:WVQ655371 O720900:O720907 JE720900:JE720907 TA720900:TA720907 ACW720900:ACW720907 AMS720900:AMS720907 AWO720900:AWO720907 BGK720900:BGK720907 BQG720900:BQG720907 CAC720900:CAC720907 CJY720900:CJY720907 CTU720900:CTU720907 DDQ720900:DDQ720907 DNM720900:DNM720907 DXI720900:DXI720907 EHE720900:EHE720907 ERA720900:ERA720907 FAW720900:FAW720907 FKS720900:FKS720907 FUO720900:FUO720907 GEK720900:GEK720907 GOG720900:GOG720907 GYC720900:GYC720907 HHY720900:HHY720907 HRU720900:HRU720907 IBQ720900:IBQ720907 ILM720900:ILM720907 IVI720900:IVI720907 JFE720900:JFE720907 JPA720900:JPA720907 JYW720900:JYW720907 KIS720900:KIS720907 KSO720900:KSO720907 LCK720900:LCK720907 LMG720900:LMG720907 LWC720900:LWC720907 MFY720900:MFY720907 MPU720900:MPU720907 MZQ720900:MZQ720907 NJM720900:NJM720907 NTI720900:NTI720907 ODE720900:ODE720907 ONA720900:ONA720907 OWW720900:OWW720907 PGS720900:PGS720907 PQO720900:PQO720907 QAK720900:QAK720907 QKG720900:QKG720907 QUC720900:QUC720907 RDY720900:RDY720907 RNU720900:RNU720907 RXQ720900:RXQ720907 SHM720900:SHM720907 SRI720900:SRI720907 TBE720900:TBE720907 TLA720900:TLA720907 TUW720900:TUW720907 UES720900:UES720907 UOO720900:UOO720907 UYK720900:UYK720907 VIG720900:VIG720907 VSC720900:VSC720907 WBY720900:WBY720907 WLU720900:WLU720907 WVQ720900:WVQ720907 O786436:O786443 JE786436:JE786443 TA786436:TA786443 ACW786436:ACW786443 AMS786436:AMS786443 AWO786436:AWO786443 BGK786436:BGK786443 BQG786436:BQG786443 CAC786436:CAC786443 CJY786436:CJY786443 CTU786436:CTU786443 DDQ786436:DDQ786443 DNM786436:DNM786443 DXI786436:DXI786443 EHE786436:EHE786443 ERA786436:ERA786443 FAW786436:FAW786443 FKS786436:FKS786443 FUO786436:FUO786443 GEK786436:GEK786443 GOG786436:GOG786443 GYC786436:GYC786443 HHY786436:HHY786443 HRU786436:HRU786443 IBQ786436:IBQ786443 ILM786436:ILM786443 IVI786436:IVI786443 JFE786436:JFE786443 JPA786436:JPA786443 JYW786436:JYW786443 KIS786436:KIS786443 KSO786436:KSO786443 LCK786436:LCK786443 LMG786436:LMG786443 LWC786436:LWC786443 MFY786436:MFY786443 MPU786436:MPU786443 MZQ786436:MZQ786443 NJM786436:NJM786443 NTI786436:NTI786443 ODE786436:ODE786443 ONA786436:ONA786443 OWW786436:OWW786443 PGS786436:PGS786443 PQO786436:PQO786443 QAK786436:QAK786443 QKG786436:QKG786443 QUC786436:QUC786443 RDY786436:RDY786443 RNU786436:RNU786443 RXQ786436:RXQ786443 SHM786436:SHM786443 SRI786436:SRI786443 TBE786436:TBE786443 TLA786436:TLA786443 TUW786436:TUW786443 UES786436:UES786443 UOO786436:UOO786443 UYK786436:UYK786443 VIG786436:VIG786443 VSC786436:VSC786443 WBY786436:WBY786443 WLU786436:WLU786443 WVQ786436:WVQ786443 O851972:O851979 JE851972:JE851979 TA851972:TA851979 ACW851972:ACW851979 AMS851972:AMS851979 AWO851972:AWO851979 BGK851972:BGK851979 BQG851972:BQG851979 CAC851972:CAC851979 CJY851972:CJY851979 CTU851972:CTU851979 DDQ851972:DDQ851979 DNM851972:DNM851979 DXI851972:DXI851979 EHE851972:EHE851979 ERA851972:ERA851979 FAW851972:FAW851979 FKS851972:FKS851979 FUO851972:FUO851979 GEK851972:GEK851979 GOG851972:GOG851979 GYC851972:GYC851979 HHY851972:HHY851979 HRU851972:HRU851979 IBQ851972:IBQ851979 ILM851972:ILM851979 IVI851972:IVI851979 JFE851972:JFE851979 JPA851972:JPA851979 JYW851972:JYW851979 KIS851972:KIS851979 KSO851972:KSO851979 LCK851972:LCK851979 LMG851972:LMG851979 LWC851972:LWC851979 MFY851972:MFY851979 MPU851972:MPU851979 MZQ851972:MZQ851979 NJM851972:NJM851979 NTI851972:NTI851979 ODE851972:ODE851979 ONA851972:ONA851979 OWW851972:OWW851979 PGS851972:PGS851979 PQO851972:PQO851979 QAK851972:QAK851979 QKG851972:QKG851979 QUC851972:QUC851979 RDY851972:RDY851979 RNU851972:RNU851979 RXQ851972:RXQ851979 SHM851972:SHM851979 SRI851972:SRI851979 TBE851972:TBE851979 TLA851972:TLA851979 TUW851972:TUW851979 UES851972:UES851979 UOO851972:UOO851979 UYK851972:UYK851979 VIG851972:VIG851979 VSC851972:VSC851979 WBY851972:WBY851979 WLU851972:WLU851979 WVQ851972:WVQ851979 O917508:O917515 JE917508:JE917515 TA917508:TA917515 ACW917508:ACW917515 AMS917508:AMS917515 AWO917508:AWO917515 BGK917508:BGK917515 BQG917508:BQG917515 CAC917508:CAC917515 CJY917508:CJY917515 CTU917508:CTU917515 DDQ917508:DDQ917515 DNM917508:DNM917515 DXI917508:DXI917515 EHE917508:EHE917515 ERA917508:ERA917515 FAW917508:FAW917515 FKS917508:FKS917515 FUO917508:FUO917515 GEK917508:GEK917515 GOG917508:GOG917515 GYC917508:GYC917515 HHY917508:HHY917515 HRU917508:HRU917515 IBQ917508:IBQ917515 ILM917508:ILM917515 IVI917508:IVI917515 JFE917508:JFE917515 JPA917508:JPA917515 JYW917508:JYW917515 KIS917508:KIS917515 KSO917508:KSO917515 LCK917508:LCK917515 LMG917508:LMG917515 LWC917508:LWC917515 MFY917508:MFY917515 MPU917508:MPU917515 MZQ917508:MZQ917515 NJM917508:NJM917515 NTI917508:NTI917515 ODE917508:ODE917515 ONA917508:ONA917515 OWW917508:OWW917515 PGS917508:PGS917515 PQO917508:PQO917515 QAK917508:QAK917515 QKG917508:QKG917515 QUC917508:QUC917515 RDY917508:RDY917515 RNU917508:RNU917515 RXQ917508:RXQ917515 SHM917508:SHM917515 SRI917508:SRI917515 TBE917508:TBE917515 TLA917508:TLA917515 TUW917508:TUW917515 UES917508:UES917515 UOO917508:UOO917515 UYK917508:UYK917515 VIG917508:VIG917515 VSC917508:VSC917515 WBY917508:WBY917515 WLU917508:WLU917515 WVQ917508:WVQ917515 O983044:O983051 JE983044:JE983051 TA983044:TA983051 ACW983044:ACW983051 AMS983044:AMS983051 AWO983044:AWO983051 BGK983044:BGK983051 BQG983044:BQG983051 CAC983044:CAC983051 CJY983044:CJY983051 CTU983044:CTU983051 DDQ983044:DDQ983051 DNM983044:DNM983051 DXI983044:DXI983051 EHE983044:EHE983051 ERA983044:ERA983051 FAW983044:FAW983051 FKS983044:FKS983051 FUO983044:FUO983051 GEK983044:GEK983051 GOG983044:GOG983051 GYC983044:GYC983051 HHY983044:HHY983051 HRU983044:HRU983051 IBQ983044:IBQ983051 ILM983044:ILM983051 IVI983044:IVI983051 JFE983044:JFE983051 JPA983044:JPA983051 JYW983044:JYW983051 KIS983044:KIS983051 KSO983044:KSO983051 LCK983044:LCK983051 LMG983044:LMG983051 LWC983044:LWC983051 MFY983044:MFY983051 MPU983044:MPU983051 MZQ983044:MZQ983051 NJM983044:NJM983051 NTI983044:NTI983051 ODE983044:ODE983051 ONA983044:ONA983051 OWW983044:OWW983051 PGS983044:PGS983051 PQO983044:PQO983051 QAK983044:QAK983051 QKG983044:QKG983051 QUC983044:QUC983051 RDY983044:RDY983051 RNU983044:RNU983051 RXQ983044:RXQ983051 SHM983044:SHM983051 SRI983044:SRI983051 TBE983044:TBE983051 TLA983044:TLA983051 TUW983044:TUW983051 UES983044:UES983051 UOO983044:UOO983051 UYK983044:UYK983051 VIG983044:VIG983051 VSC983044:VSC983051 WBY983044:WBY983051 WLU983044:WLU983051 WVQ983044:WVQ983051 JC28:JE28 SY28:TA28 ACU28:ACW28 AMQ28:AMS28 AWM28:AWO28 BGI28:BGK28 BQE28:BQG28 CAA28:CAC28 CJW28:CJY28 CTS28:CTU28 DDO28:DDQ28 DNK28:DNM28 DXG28:DXI28 EHC28:EHE28 EQY28:ERA28 FAU28:FAW28 FKQ28:FKS28 FUM28:FUO28 GEI28:GEK28 GOE28:GOG28 GYA28:GYC28 HHW28:HHY28 HRS28:HRU28 IBO28:IBQ28 ILK28:ILM28 IVG28:IVI28 JFC28:JFE28 JOY28:JPA28 JYU28:JYW28 KIQ28:KIS28 KSM28:KSO28 LCI28:LCK28 LME28:LMG28 LWA28:LWC28 MFW28:MFY28 MPS28:MPU28 MZO28:MZQ28 NJK28:NJM28 NTG28:NTI28 ODC28:ODE28 OMY28:ONA28 OWU28:OWW28 PGQ28:PGS28 PQM28:PQO28 QAI28:QAK28 QKE28:QKG28 QUA28:QUC28 RDW28:RDY28 RNS28:RNU28 RXO28:RXQ28 SHK28:SHM28 SRG28:SRI28 TBC28:TBE28 TKY28:TLA28 TUU28:TUW28 UEQ28:UES28 UOM28:UOO28 UYI28:UYK28 VIE28:VIG28 VSA28:VSC28 WBW28:WBY28 WLS28:WLU28 WVO28:WVQ28 JC65559:JE65559 SY65559:TA65559 ACU65559:ACW65559 AMQ65559:AMS65559 AWM65559:AWO65559 BGI65559:BGK65559 BQE65559:BQG65559 CAA65559:CAC65559 CJW65559:CJY65559 CTS65559:CTU65559 DDO65559:DDQ65559 DNK65559:DNM65559 DXG65559:DXI65559 EHC65559:EHE65559 EQY65559:ERA65559 FAU65559:FAW65559 FKQ65559:FKS65559 FUM65559:FUO65559 GEI65559:GEK65559 GOE65559:GOG65559 GYA65559:GYC65559 HHW65559:HHY65559 HRS65559:HRU65559 IBO65559:IBQ65559 ILK65559:ILM65559 IVG65559:IVI65559 JFC65559:JFE65559 JOY65559:JPA65559 JYU65559:JYW65559 KIQ65559:KIS65559 KSM65559:KSO65559 LCI65559:LCK65559 LME65559:LMG65559 LWA65559:LWC65559 MFW65559:MFY65559 MPS65559:MPU65559 MZO65559:MZQ65559 NJK65559:NJM65559 NTG65559:NTI65559 ODC65559:ODE65559 OMY65559:ONA65559 OWU65559:OWW65559 PGQ65559:PGS65559 PQM65559:PQO65559 QAI65559:QAK65559 QKE65559:QKG65559 QUA65559:QUC65559 RDW65559:RDY65559 RNS65559:RNU65559 RXO65559:RXQ65559 SHK65559:SHM65559 SRG65559:SRI65559 TBC65559:TBE65559 TKY65559:TLA65559 TUU65559:TUW65559 UEQ65559:UES65559 UOM65559:UOO65559 UYI65559:UYK65559 VIE65559:VIG65559 VSA65559:VSC65559 WBW65559:WBY65559 WLS65559:WLU65559 WVO65559:WVQ65559 JC131095:JE131095 SY131095:TA131095 ACU131095:ACW131095 AMQ131095:AMS131095 AWM131095:AWO131095 BGI131095:BGK131095 BQE131095:BQG131095 CAA131095:CAC131095 CJW131095:CJY131095 CTS131095:CTU131095 DDO131095:DDQ131095 DNK131095:DNM131095 DXG131095:DXI131095 EHC131095:EHE131095 EQY131095:ERA131095 FAU131095:FAW131095 FKQ131095:FKS131095 FUM131095:FUO131095 GEI131095:GEK131095 GOE131095:GOG131095 GYA131095:GYC131095 HHW131095:HHY131095 HRS131095:HRU131095 IBO131095:IBQ131095 ILK131095:ILM131095 IVG131095:IVI131095 JFC131095:JFE131095 JOY131095:JPA131095 JYU131095:JYW131095 KIQ131095:KIS131095 KSM131095:KSO131095 LCI131095:LCK131095 LME131095:LMG131095 LWA131095:LWC131095 MFW131095:MFY131095 MPS131095:MPU131095 MZO131095:MZQ131095 NJK131095:NJM131095 NTG131095:NTI131095 ODC131095:ODE131095 OMY131095:ONA131095 OWU131095:OWW131095 PGQ131095:PGS131095 PQM131095:PQO131095 QAI131095:QAK131095 QKE131095:QKG131095 QUA131095:QUC131095 RDW131095:RDY131095 RNS131095:RNU131095 RXO131095:RXQ131095 SHK131095:SHM131095 SRG131095:SRI131095 TBC131095:TBE131095 TKY131095:TLA131095 TUU131095:TUW131095 UEQ131095:UES131095 UOM131095:UOO131095 UYI131095:UYK131095 VIE131095:VIG131095 VSA131095:VSC131095 WBW131095:WBY131095 WLS131095:WLU131095 WVO131095:WVQ131095 JC196631:JE196631 SY196631:TA196631 ACU196631:ACW196631 AMQ196631:AMS196631 AWM196631:AWO196631 BGI196631:BGK196631 BQE196631:BQG196631 CAA196631:CAC196631 CJW196631:CJY196631 CTS196631:CTU196631 DDO196631:DDQ196631 DNK196631:DNM196631 DXG196631:DXI196631 EHC196631:EHE196631 EQY196631:ERA196631 FAU196631:FAW196631 FKQ196631:FKS196631 FUM196631:FUO196631 GEI196631:GEK196631 GOE196631:GOG196631 GYA196631:GYC196631 HHW196631:HHY196631 HRS196631:HRU196631 IBO196631:IBQ196631 ILK196631:ILM196631 IVG196631:IVI196631 JFC196631:JFE196631 JOY196631:JPA196631 JYU196631:JYW196631 KIQ196631:KIS196631 KSM196631:KSO196631 LCI196631:LCK196631 LME196631:LMG196631 LWA196631:LWC196631 MFW196631:MFY196631 MPS196631:MPU196631 MZO196631:MZQ196631 NJK196631:NJM196631 NTG196631:NTI196631 ODC196631:ODE196631 OMY196631:ONA196631 OWU196631:OWW196631 PGQ196631:PGS196631 PQM196631:PQO196631 QAI196631:QAK196631 QKE196631:QKG196631 QUA196631:QUC196631 RDW196631:RDY196631 RNS196631:RNU196631 RXO196631:RXQ196631 SHK196631:SHM196631 SRG196631:SRI196631 TBC196631:TBE196631 TKY196631:TLA196631 TUU196631:TUW196631 UEQ196631:UES196631 UOM196631:UOO196631 UYI196631:UYK196631 VIE196631:VIG196631 VSA196631:VSC196631 WBW196631:WBY196631 WLS196631:WLU196631 WVO196631:WVQ196631 JC262167:JE262167 SY262167:TA262167 ACU262167:ACW262167 AMQ262167:AMS262167 AWM262167:AWO262167 BGI262167:BGK262167 BQE262167:BQG262167 CAA262167:CAC262167 CJW262167:CJY262167 CTS262167:CTU262167 DDO262167:DDQ262167 DNK262167:DNM262167 DXG262167:DXI262167 EHC262167:EHE262167 EQY262167:ERA262167 FAU262167:FAW262167 FKQ262167:FKS262167 FUM262167:FUO262167 GEI262167:GEK262167 GOE262167:GOG262167 GYA262167:GYC262167 HHW262167:HHY262167 HRS262167:HRU262167 IBO262167:IBQ262167 ILK262167:ILM262167 IVG262167:IVI262167 JFC262167:JFE262167 JOY262167:JPA262167 JYU262167:JYW262167 KIQ262167:KIS262167 KSM262167:KSO262167 LCI262167:LCK262167 LME262167:LMG262167 LWA262167:LWC262167 MFW262167:MFY262167 MPS262167:MPU262167 MZO262167:MZQ262167 NJK262167:NJM262167 NTG262167:NTI262167 ODC262167:ODE262167 OMY262167:ONA262167 OWU262167:OWW262167 PGQ262167:PGS262167 PQM262167:PQO262167 QAI262167:QAK262167 QKE262167:QKG262167 QUA262167:QUC262167 RDW262167:RDY262167 RNS262167:RNU262167 RXO262167:RXQ262167 SHK262167:SHM262167 SRG262167:SRI262167 TBC262167:TBE262167 TKY262167:TLA262167 TUU262167:TUW262167 UEQ262167:UES262167 UOM262167:UOO262167 UYI262167:UYK262167 VIE262167:VIG262167 VSA262167:VSC262167 WBW262167:WBY262167 WLS262167:WLU262167 WVO262167:WVQ262167 JC327703:JE327703 SY327703:TA327703 ACU327703:ACW327703 AMQ327703:AMS327703 AWM327703:AWO327703 BGI327703:BGK327703 BQE327703:BQG327703 CAA327703:CAC327703 CJW327703:CJY327703 CTS327703:CTU327703 DDO327703:DDQ327703 DNK327703:DNM327703 DXG327703:DXI327703 EHC327703:EHE327703 EQY327703:ERA327703 FAU327703:FAW327703 FKQ327703:FKS327703 FUM327703:FUO327703 GEI327703:GEK327703 GOE327703:GOG327703 GYA327703:GYC327703 HHW327703:HHY327703 HRS327703:HRU327703 IBO327703:IBQ327703 ILK327703:ILM327703 IVG327703:IVI327703 JFC327703:JFE327703 JOY327703:JPA327703 JYU327703:JYW327703 KIQ327703:KIS327703 KSM327703:KSO327703 LCI327703:LCK327703 LME327703:LMG327703 LWA327703:LWC327703 MFW327703:MFY327703 MPS327703:MPU327703 MZO327703:MZQ327703 NJK327703:NJM327703 NTG327703:NTI327703 ODC327703:ODE327703 OMY327703:ONA327703 OWU327703:OWW327703 PGQ327703:PGS327703 PQM327703:PQO327703 QAI327703:QAK327703 QKE327703:QKG327703 QUA327703:QUC327703 RDW327703:RDY327703 RNS327703:RNU327703 RXO327703:RXQ327703 SHK327703:SHM327703 SRG327703:SRI327703 TBC327703:TBE327703 TKY327703:TLA327703 TUU327703:TUW327703 UEQ327703:UES327703 UOM327703:UOO327703 UYI327703:UYK327703 VIE327703:VIG327703 VSA327703:VSC327703 WBW327703:WBY327703 WLS327703:WLU327703 WVO327703:WVQ327703 JC393239:JE393239 SY393239:TA393239 ACU393239:ACW393239 AMQ393239:AMS393239 AWM393239:AWO393239 BGI393239:BGK393239 BQE393239:BQG393239 CAA393239:CAC393239 CJW393239:CJY393239 CTS393239:CTU393239 DDO393239:DDQ393239 DNK393239:DNM393239 DXG393239:DXI393239 EHC393239:EHE393239 EQY393239:ERA393239 FAU393239:FAW393239 FKQ393239:FKS393239 FUM393239:FUO393239 GEI393239:GEK393239 GOE393239:GOG393239 GYA393239:GYC393239 HHW393239:HHY393239 HRS393239:HRU393239 IBO393239:IBQ393239 ILK393239:ILM393239 IVG393239:IVI393239 JFC393239:JFE393239 JOY393239:JPA393239 JYU393239:JYW393239 KIQ393239:KIS393239 KSM393239:KSO393239 LCI393239:LCK393239 LME393239:LMG393239 LWA393239:LWC393239 MFW393239:MFY393239 MPS393239:MPU393239 MZO393239:MZQ393239 NJK393239:NJM393239 NTG393239:NTI393239 ODC393239:ODE393239 OMY393239:ONA393239 OWU393239:OWW393239 PGQ393239:PGS393239 PQM393239:PQO393239 QAI393239:QAK393239 QKE393239:QKG393239 QUA393239:QUC393239 RDW393239:RDY393239 RNS393239:RNU393239 RXO393239:RXQ393239 SHK393239:SHM393239 SRG393239:SRI393239 TBC393239:TBE393239 TKY393239:TLA393239 TUU393239:TUW393239 UEQ393239:UES393239 UOM393239:UOO393239 UYI393239:UYK393239 VIE393239:VIG393239 VSA393239:VSC393239 WBW393239:WBY393239 WLS393239:WLU393239 WVO393239:WVQ393239 JC458775:JE458775 SY458775:TA458775 ACU458775:ACW458775 AMQ458775:AMS458775 AWM458775:AWO458775 BGI458775:BGK458775 BQE458775:BQG458775 CAA458775:CAC458775 CJW458775:CJY458775 CTS458775:CTU458775 DDO458775:DDQ458775 DNK458775:DNM458775 DXG458775:DXI458775 EHC458775:EHE458775 EQY458775:ERA458775 FAU458775:FAW458775 FKQ458775:FKS458775 FUM458775:FUO458775 GEI458775:GEK458775 GOE458775:GOG458775 GYA458775:GYC458775 HHW458775:HHY458775 HRS458775:HRU458775 IBO458775:IBQ458775 ILK458775:ILM458775 IVG458775:IVI458775 JFC458775:JFE458775 JOY458775:JPA458775 JYU458775:JYW458775 KIQ458775:KIS458775 KSM458775:KSO458775 LCI458775:LCK458775 LME458775:LMG458775 LWA458775:LWC458775 MFW458775:MFY458775 MPS458775:MPU458775 MZO458775:MZQ458775 NJK458775:NJM458775 NTG458775:NTI458775 ODC458775:ODE458775 OMY458775:ONA458775 OWU458775:OWW458775 PGQ458775:PGS458775 PQM458775:PQO458775 QAI458775:QAK458775 QKE458775:QKG458775 QUA458775:QUC458775 RDW458775:RDY458775 RNS458775:RNU458775 RXO458775:RXQ458775 SHK458775:SHM458775 SRG458775:SRI458775 TBC458775:TBE458775 TKY458775:TLA458775 TUU458775:TUW458775 UEQ458775:UES458775 UOM458775:UOO458775 UYI458775:UYK458775 VIE458775:VIG458775 VSA458775:VSC458775 WBW458775:WBY458775 WLS458775:WLU458775 WVO458775:WVQ458775 JC524311:JE524311 SY524311:TA524311 ACU524311:ACW524311 AMQ524311:AMS524311 AWM524311:AWO524311 BGI524311:BGK524311 BQE524311:BQG524311 CAA524311:CAC524311 CJW524311:CJY524311 CTS524311:CTU524311 DDO524311:DDQ524311 DNK524311:DNM524311 DXG524311:DXI524311 EHC524311:EHE524311 EQY524311:ERA524311 FAU524311:FAW524311 FKQ524311:FKS524311 FUM524311:FUO524311 GEI524311:GEK524311 GOE524311:GOG524311 GYA524311:GYC524311 HHW524311:HHY524311 HRS524311:HRU524311 IBO524311:IBQ524311 ILK524311:ILM524311 IVG524311:IVI524311 JFC524311:JFE524311 JOY524311:JPA524311 JYU524311:JYW524311 KIQ524311:KIS524311 KSM524311:KSO524311 LCI524311:LCK524311 LME524311:LMG524311 LWA524311:LWC524311 MFW524311:MFY524311 MPS524311:MPU524311 MZO524311:MZQ524311 NJK524311:NJM524311 NTG524311:NTI524311 ODC524311:ODE524311 OMY524311:ONA524311 OWU524311:OWW524311 PGQ524311:PGS524311 PQM524311:PQO524311 QAI524311:QAK524311 QKE524311:QKG524311 QUA524311:QUC524311 RDW524311:RDY524311 RNS524311:RNU524311 RXO524311:RXQ524311 SHK524311:SHM524311 SRG524311:SRI524311 TBC524311:TBE524311 TKY524311:TLA524311 TUU524311:TUW524311 UEQ524311:UES524311 UOM524311:UOO524311 UYI524311:UYK524311 VIE524311:VIG524311 VSA524311:VSC524311 WBW524311:WBY524311 WLS524311:WLU524311 WVO524311:WVQ524311 JC589847:JE589847 SY589847:TA589847 ACU589847:ACW589847 AMQ589847:AMS589847 AWM589847:AWO589847 BGI589847:BGK589847 BQE589847:BQG589847 CAA589847:CAC589847 CJW589847:CJY589847 CTS589847:CTU589847 DDO589847:DDQ589847 DNK589847:DNM589847 DXG589847:DXI589847 EHC589847:EHE589847 EQY589847:ERA589847 FAU589847:FAW589847 FKQ589847:FKS589847 FUM589847:FUO589847 GEI589847:GEK589847 GOE589847:GOG589847 GYA589847:GYC589847 HHW589847:HHY589847 HRS589847:HRU589847 IBO589847:IBQ589847 ILK589847:ILM589847 IVG589847:IVI589847 JFC589847:JFE589847 JOY589847:JPA589847 JYU589847:JYW589847 KIQ589847:KIS589847 KSM589847:KSO589847 LCI589847:LCK589847 LME589847:LMG589847 LWA589847:LWC589847 MFW589847:MFY589847 MPS589847:MPU589847 MZO589847:MZQ589847 NJK589847:NJM589847 NTG589847:NTI589847 ODC589847:ODE589847 OMY589847:ONA589847 OWU589847:OWW589847 PGQ589847:PGS589847 PQM589847:PQO589847 QAI589847:QAK589847 QKE589847:QKG589847 QUA589847:QUC589847 RDW589847:RDY589847 RNS589847:RNU589847 RXO589847:RXQ589847 SHK589847:SHM589847 SRG589847:SRI589847 TBC589847:TBE589847 TKY589847:TLA589847 TUU589847:TUW589847 UEQ589847:UES589847 UOM589847:UOO589847 UYI589847:UYK589847 VIE589847:VIG589847 VSA589847:VSC589847 WBW589847:WBY589847 WLS589847:WLU589847 WVO589847:WVQ589847 JC655383:JE655383 SY655383:TA655383 ACU655383:ACW655383 AMQ655383:AMS655383 AWM655383:AWO655383 BGI655383:BGK655383 BQE655383:BQG655383 CAA655383:CAC655383 CJW655383:CJY655383 CTS655383:CTU655383 DDO655383:DDQ655383 DNK655383:DNM655383 DXG655383:DXI655383 EHC655383:EHE655383 EQY655383:ERA655383 FAU655383:FAW655383 FKQ655383:FKS655383 FUM655383:FUO655383 GEI655383:GEK655383 GOE655383:GOG655383 GYA655383:GYC655383 HHW655383:HHY655383 HRS655383:HRU655383 IBO655383:IBQ655383 ILK655383:ILM655383 IVG655383:IVI655383 JFC655383:JFE655383 JOY655383:JPA655383 JYU655383:JYW655383 KIQ655383:KIS655383 KSM655383:KSO655383 LCI655383:LCK655383 LME655383:LMG655383 LWA655383:LWC655383 MFW655383:MFY655383 MPS655383:MPU655383 MZO655383:MZQ655383 NJK655383:NJM655383 NTG655383:NTI655383 ODC655383:ODE655383 OMY655383:ONA655383 OWU655383:OWW655383 PGQ655383:PGS655383 PQM655383:PQO655383 QAI655383:QAK655383 QKE655383:QKG655383 QUA655383:QUC655383 RDW655383:RDY655383 RNS655383:RNU655383 RXO655383:RXQ655383 SHK655383:SHM655383 SRG655383:SRI655383 TBC655383:TBE655383 TKY655383:TLA655383 TUU655383:TUW655383 UEQ655383:UES655383 UOM655383:UOO655383 UYI655383:UYK655383 VIE655383:VIG655383 VSA655383:VSC655383 WBW655383:WBY655383 WLS655383:WLU655383 WVO655383:WVQ655383 JC720919:JE720919 SY720919:TA720919 ACU720919:ACW720919 AMQ720919:AMS720919 AWM720919:AWO720919 BGI720919:BGK720919 BQE720919:BQG720919 CAA720919:CAC720919 CJW720919:CJY720919 CTS720919:CTU720919 DDO720919:DDQ720919 DNK720919:DNM720919 DXG720919:DXI720919 EHC720919:EHE720919 EQY720919:ERA720919 FAU720919:FAW720919 FKQ720919:FKS720919 FUM720919:FUO720919 GEI720919:GEK720919 GOE720919:GOG720919 GYA720919:GYC720919 HHW720919:HHY720919 HRS720919:HRU720919 IBO720919:IBQ720919 ILK720919:ILM720919 IVG720919:IVI720919 JFC720919:JFE720919 JOY720919:JPA720919 JYU720919:JYW720919 KIQ720919:KIS720919 KSM720919:KSO720919 LCI720919:LCK720919 LME720919:LMG720919 LWA720919:LWC720919 MFW720919:MFY720919 MPS720919:MPU720919 MZO720919:MZQ720919 NJK720919:NJM720919 NTG720919:NTI720919 ODC720919:ODE720919 OMY720919:ONA720919 OWU720919:OWW720919 PGQ720919:PGS720919 PQM720919:PQO720919 QAI720919:QAK720919 QKE720919:QKG720919 QUA720919:QUC720919 RDW720919:RDY720919 RNS720919:RNU720919 RXO720919:RXQ720919 SHK720919:SHM720919 SRG720919:SRI720919 TBC720919:TBE720919 TKY720919:TLA720919 TUU720919:TUW720919 UEQ720919:UES720919 UOM720919:UOO720919 UYI720919:UYK720919 VIE720919:VIG720919 VSA720919:VSC720919 WBW720919:WBY720919 WLS720919:WLU720919 WVO720919:WVQ720919 JC786455:JE786455 SY786455:TA786455 ACU786455:ACW786455 AMQ786455:AMS786455 AWM786455:AWO786455 BGI786455:BGK786455 BQE786455:BQG786455 CAA786455:CAC786455 CJW786455:CJY786455 CTS786455:CTU786455 DDO786455:DDQ786455 DNK786455:DNM786455 DXG786455:DXI786455 EHC786455:EHE786455 EQY786455:ERA786455 FAU786455:FAW786455 FKQ786455:FKS786455 FUM786455:FUO786455 GEI786455:GEK786455 GOE786455:GOG786455 GYA786455:GYC786455 HHW786455:HHY786455 HRS786455:HRU786455 IBO786455:IBQ786455 ILK786455:ILM786455 IVG786455:IVI786455 JFC786455:JFE786455 JOY786455:JPA786455 JYU786455:JYW786455 KIQ786455:KIS786455 KSM786455:KSO786455 LCI786455:LCK786455 LME786455:LMG786455 LWA786455:LWC786455 MFW786455:MFY786455 MPS786455:MPU786455 MZO786455:MZQ786455 NJK786455:NJM786455 NTG786455:NTI786455 ODC786455:ODE786455 OMY786455:ONA786455 OWU786455:OWW786455 PGQ786455:PGS786455 PQM786455:PQO786455 QAI786455:QAK786455 QKE786455:QKG786455 QUA786455:QUC786455 RDW786455:RDY786455 RNS786455:RNU786455 RXO786455:RXQ786455 SHK786455:SHM786455 SRG786455:SRI786455 TBC786455:TBE786455 TKY786455:TLA786455 TUU786455:TUW786455 UEQ786455:UES786455 UOM786455:UOO786455 UYI786455:UYK786455 VIE786455:VIG786455 VSA786455:VSC786455 WBW786455:WBY786455 WLS786455:WLU786455 WVO786455:WVQ786455 JC851991:JE851991 SY851991:TA851991 ACU851991:ACW851991 AMQ851991:AMS851991 AWM851991:AWO851991 BGI851991:BGK851991 BQE851991:BQG851991 CAA851991:CAC851991 CJW851991:CJY851991 CTS851991:CTU851991 DDO851991:DDQ851991 DNK851991:DNM851991 DXG851991:DXI851991 EHC851991:EHE851991 EQY851991:ERA851991 FAU851991:FAW851991 FKQ851991:FKS851991 FUM851991:FUO851991 GEI851991:GEK851991 GOE851991:GOG851991 GYA851991:GYC851991 HHW851991:HHY851991 HRS851991:HRU851991 IBO851991:IBQ851991 ILK851991:ILM851991 IVG851991:IVI851991 JFC851991:JFE851991 JOY851991:JPA851991 JYU851991:JYW851991 KIQ851991:KIS851991 KSM851991:KSO851991 LCI851991:LCK851991 LME851991:LMG851991 LWA851991:LWC851991 MFW851991:MFY851991 MPS851991:MPU851991 MZO851991:MZQ851991 NJK851991:NJM851991 NTG851991:NTI851991 ODC851991:ODE851991 OMY851991:ONA851991 OWU851991:OWW851991 PGQ851991:PGS851991 PQM851991:PQO851991 QAI851991:QAK851991 QKE851991:QKG851991 QUA851991:QUC851991 RDW851991:RDY851991 RNS851991:RNU851991 RXO851991:RXQ851991 SHK851991:SHM851991 SRG851991:SRI851991 TBC851991:TBE851991 TKY851991:TLA851991 TUU851991:TUW851991 UEQ851991:UES851991 UOM851991:UOO851991 UYI851991:UYK851991 VIE851991:VIG851991 VSA851991:VSC851991 WBW851991:WBY851991 WLS851991:WLU851991 WVO851991:WVQ851991 JC917527:JE917527 SY917527:TA917527 ACU917527:ACW917527 AMQ917527:AMS917527 AWM917527:AWO917527 BGI917527:BGK917527 BQE917527:BQG917527 CAA917527:CAC917527 CJW917527:CJY917527 CTS917527:CTU917527 DDO917527:DDQ917527 DNK917527:DNM917527 DXG917527:DXI917527 EHC917527:EHE917527 EQY917527:ERA917527 FAU917527:FAW917527 FKQ917527:FKS917527 FUM917527:FUO917527 GEI917527:GEK917527 GOE917527:GOG917527 GYA917527:GYC917527 HHW917527:HHY917527 HRS917527:HRU917527 IBO917527:IBQ917527 ILK917527:ILM917527 IVG917527:IVI917527 JFC917527:JFE917527 JOY917527:JPA917527 JYU917527:JYW917527 KIQ917527:KIS917527 KSM917527:KSO917527 LCI917527:LCK917527 LME917527:LMG917527 LWA917527:LWC917527 MFW917527:MFY917527 MPS917527:MPU917527 MZO917527:MZQ917527 NJK917527:NJM917527 NTG917527:NTI917527 ODC917527:ODE917527 OMY917527:ONA917527 OWU917527:OWW917527 PGQ917527:PGS917527 PQM917527:PQO917527 QAI917527:QAK917527 QKE917527:QKG917527 QUA917527:QUC917527 RDW917527:RDY917527 RNS917527:RNU917527 RXO917527:RXQ917527 SHK917527:SHM917527 SRG917527:SRI917527 TBC917527:TBE917527 TKY917527:TLA917527 TUU917527:TUW917527 UEQ917527:UES917527 UOM917527:UOO917527 UYI917527:UYK917527 VIE917527:VIG917527 VSA917527:VSC917527 WBW917527:WBY917527 WLS917527:WLU917527 WVO917527:WVQ917527 JC983063:JE983063 SY983063:TA983063 ACU983063:ACW983063 AMQ983063:AMS983063 AWM983063:AWO983063 BGI983063:BGK983063 BQE983063:BQG983063 CAA983063:CAC983063 CJW983063:CJY983063 CTS983063:CTU983063 DDO983063:DDQ983063 DNK983063:DNM983063 DXG983063:DXI983063 EHC983063:EHE983063 EQY983063:ERA983063 FAU983063:FAW983063 FKQ983063:FKS983063 FUM983063:FUO983063 GEI983063:GEK983063 GOE983063:GOG983063 GYA983063:GYC983063 HHW983063:HHY983063 HRS983063:HRU983063 IBO983063:IBQ983063 ILK983063:ILM983063 IVG983063:IVI983063 JFC983063:JFE983063 JOY983063:JPA983063 JYU983063:JYW983063 KIQ983063:KIS983063 KSM983063:KSO983063 LCI983063:LCK983063 LME983063:LMG983063 LWA983063:LWC983063 MFW983063:MFY983063 MPS983063:MPU983063 MZO983063:MZQ983063 NJK983063:NJM983063 NTG983063:NTI983063 ODC983063:ODE983063 OMY983063:ONA983063 OWU983063:OWW983063 PGQ983063:PGS983063 PQM983063:PQO983063 QAI983063:QAK983063 QKE983063:QKG983063 QUA983063:QUC983063 RDW983063:RDY983063 RNS983063:RNU983063 RXO983063:RXQ983063 SHK983063:SHM983063 SRG983063:SRI983063 TBC983063:TBE983063 TKY983063:TLA983063 TUU983063:TUW983063 UEQ983063:UES983063 UOM983063:UOO983063 UYI983063:UYK983063 VIE983063:VIG983063 VSA983063:VSC983063 WBW983063:WBY983063 WLS983063:WLU983063 WVO983063:WVQ983063 F27:L28 IU27:JA28 SQ27:SW28 ACM27:ACS28 AMI27:AMO28 AWE27:AWK28 BGA27:BGG28 BPW27:BQC28 BZS27:BZY28 CJO27:CJU28 CTK27:CTQ28 DDG27:DDM28 DNC27:DNI28 DWY27:DXE28 EGU27:EHA28 EQQ27:EQW28 FAM27:FAS28 FKI27:FKO28 FUE27:FUK28 GEA27:GEG28 GNW27:GOC28 GXS27:GXY28 HHO27:HHU28 HRK27:HRQ28 IBG27:IBM28 ILC27:ILI28 IUY27:IVE28 JEU27:JFA28 JOQ27:JOW28 JYM27:JYS28 KII27:KIO28 KSE27:KSK28 LCA27:LCG28 LLW27:LMC28 LVS27:LVY28 MFO27:MFU28 MPK27:MPQ28 MZG27:MZM28 NJC27:NJI28 NSY27:NTE28 OCU27:ODA28 OMQ27:OMW28 OWM27:OWS28 PGI27:PGO28 PQE27:PQK28 QAA27:QAG28 QJW27:QKC28 QTS27:QTY28 RDO27:RDU28 RNK27:RNQ28 RXG27:RXM28 SHC27:SHI28 SQY27:SRE28 TAU27:TBA28 TKQ27:TKW28 TUM27:TUS28 UEI27:UEO28 UOE27:UOK28 UYA27:UYG28 VHW27:VIC28 VRS27:VRY28 WBO27:WBU28 WLK27:WLQ28 WVG27:WVM28 F65558:L65559 IU65558:JA65559 SQ65558:SW65559 ACM65558:ACS65559 AMI65558:AMO65559 AWE65558:AWK65559 BGA65558:BGG65559 BPW65558:BQC65559 BZS65558:BZY65559 CJO65558:CJU65559 CTK65558:CTQ65559 DDG65558:DDM65559 DNC65558:DNI65559 DWY65558:DXE65559 EGU65558:EHA65559 EQQ65558:EQW65559 FAM65558:FAS65559 FKI65558:FKO65559 FUE65558:FUK65559 GEA65558:GEG65559 GNW65558:GOC65559 GXS65558:GXY65559 HHO65558:HHU65559 HRK65558:HRQ65559 IBG65558:IBM65559 ILC65558:ILI65559 IUY65558:IVE65559 JEU65558:JFA65559 JOQ65558:JOW65559 JYM65558:JYS65559 KII65558:KIO65559 KSE65558:KSK65559 LCA65558:LCG65559 LLW65558:LMC65559 LVS65558:LVY65559 MFO65558:MFU65559 MPK65558:MPQ65559 MZG65558:MZM65559 NJC65558:NJI65559 NSY65558:NTE65559 OCU65558:ODA65559 OMQ65558:OMW65559 OWM65558:OWS65559 PGI65558:PGO65559 PQE65558:PQK65559 QAA65558:QAG65559 QJW65558:QKC65559 QTS65558:QTY65559 RDO65558:RDU65559 RNK65558:RNQ65559 RXG65558:RXM65559 SHC65558:SHI65559 SQY65558:SRE65559 TAU65558:TBA65559 TKQ65558:TKW65559 TUM65558:TUS65559 UEI65558:UEO65559 UOE65558:UOK65559 UYA65558:UYG65559 VHW65558:VIC65559 VRS65558:VRY65559 WBO65558:WBU65559 WLK65558:WLQ65559 WVG65558:WVM65559 F131094:L131095 IU131094:JA131095 SQ131094:SW131095 ACM131094:ACS131095 AMI131094:AMO131095 AWE131094:AWK131095 BGA131094:BGG131095 BPW131094:BQC131095 BZS131094:BZY131095 CJO131094:CJU131095 CTK131094:CTQ131095 DDG131094:DDM131095 DNC131094:DNI131095 DWY131094:DXE131095 EGU131094:EHA131095 EQQ131094:EQW131095 FAM131094:FAS131095 FKI131094:FKO131095 FUE131094:FUK131095 GEA131094:GEG131095 GNW131094:GOC131095 GXS131094:GXY131095 HHO131094:HHU131095 HRK131094:HRQ131095 IBG131094:IBM131095 ILC131094:ILI131095 IUY131094:IVE131095 JEU131094:JFA131095 JOQ131094:JOW131095 JYM131094:JYS131095 KII131094:KIO131095 KSE131094:KSK131095 LCA131094:LCG131095 LLW131094:LMC131095 LVS131094:LVY131095 MFO131094:MFU131095 MPK131094:MPQ131095 MZG131094:MZM131095 NJC131094:NJI131095 NSY131094:NTE131095 OCU131094:ODA131095 OMQ131094:OMW131095 OWM131094:OWS131095 PGI131094:PGO131095 PQE131094:PQK131095 QAA131094:QAG131095 QJW131094:QKC131095 QTS131094:QTY131095 RDO131094:RDU131095 RNK131094:RNQ131095 RXG131094:RXM131095 SHC131094:SHI131095 SQY131094:SRE131095 TAU131094:TBA131095 TKQ131094:TKW131095 TUM131094:TUS131095 UEI131094:UEO131095 UOE131094:UOK131095 UYA131094:UYG131095 VHW131094:VIC131095 VRS131094:VRY131095 WBO131094:WBU131095 WLK131094:WLQ131095 WVG131094:WVM131095 F196630:L196631 IU196630:JA196631 SQ196630:SW196631 ACM196630:ACS196631 AMI196630:AMO196631 AWE196630:AWK196631 BGA196630:BGG196631 BPW196630:BQC196631 BZS196630:BZY196631 CJO196630:CJU196631 CTK196630:CTQ196631 DDG196630:DDM196631 DNC196630:DNI196631 DWY196630:DXE196631 EGU196630:EHA196631 EQQ196630:EQW196631 FAM196630:FAS196631 FKI196630:FKO196631 FUE196630:FUK196631 GEA196630:GEG196631 GNW196630:GOC196631 GXS196630:GXY196631 HHO196630:HHU196631 HRK196630:HRQ196631 IBG196630:IBM196631 ILC196630:ILI196631 IUY196630:IVE196631 JEU196630:JFA196631 JOQ196630:JOW196631 JYM196630:JYS196631 KII196630:KIO196631 KSE196630:KSK196631 LCA196630:LCG196631 LLW196630:LMC196631 LVS196630:LVY196631 MFO196630:MFU196631 MPK196630:MPQ196631 MZG196630:MZM196631 NJC196630:NJI196631 NSY196630:NTE196631 OCU196630:ODA196631 OMQ196630:OMW196631 OWM196630:OWS196631 PGI196630:PGO196631 PQE196630:PQK196631 QAA196630:QAG196631 QJW196630:QKC196631 QTS196630:QTY196631 RDO196630:RDU196631 RNK196630:RNQ196631 RXG196630:RXM196631 SHC196630:SHI196631 SQY196630:SRE196631 TAU196630:TBA196631 TKQ196630:TKW196631 TUM196630:TUS196631 UEI196630:UEO196631 UOE196630:UOK196631 UYA196630:UYG196631 VHW196630:VIC196631 VRS196630:VRY196631 WBO196630:WBU196631 WLK196630:WLQ196631 WVG196630:WVM196631 F262166:L262167 IU262166:JA262167 SQ262166:SW262167 ACM262166:ACS262167 AMI262166:AMO262167 AWE262166:AWK262167 BGA262166:BGG262167 BPW262166:BQC262167 BZS262166:BZY262167 CJO262166:CJU262167 CTK262166:CTQ262167 DDG262166:DDM262167 DNC262166:DNI262167 DWY262166:DXE262167 EGU262166:EHA262167 EQQ262166:EQW262167 FAM262166:FAS262167 FKI262166:FKO262167 FUE262166:FUK262167 GEA262166:GEG262167 GNW262166:GOC262167 GXS262166:GXY262167 HHO262166:HHU262167 HRK262166:HRQ262167 IBG262166:IBM262167 ILC262166:ILI262167 IUY262166:IVE262167 JEU262166:JFA262167 JOQ262166:JOW262167 JYM262166:JYS262167 KII262166:KIO262167 KSE262166:KSK262167 LCA262166:LCG262167 LLW262166:LMC262167 LVS262166:LVY262167 MFO262166:MFU262167 MPK262166:MPQ262167 MZG262166:MZM262167 NJC262166:NJI262167 NSY262166:NTE262167 OCU262166:ODA262167 OMQ262166:OMW262167 OWM262166:OWS262167 PGI262166:PGO262167 PQE262166:PQK262167 QAA262166:QAG262167 QJW262166:QKC262167 QTS262166:QTY262167 RDO262166:RDU262167 RNK262166:RNQ262167 RXG262166:RXM262167 SHC262166:SHI262167 SQY262166:SRE262167 TAU262166:TBA262167 TKQ262166:TKW262167 TUM262166:TUS262167 UEI262166:UEO262167 UOE262166:UOK262167 UYA262166:UYG262167 VHW262166:VIC262167 VRS262166:VRY262167 WBO262166:WBU262167 WLK262166:WLQ262167 WVG262166:WVM262167 F327702:L327703 IU327702:JA327703 SQ327702:SW327703 ACM327702:ACS327703 AMI327702:AMO327703 AWE327702:AWK327703 BGA327702:BGG327703 BPW327702:BQC327703 BZS327702:BZY327703 CJO327702:CJU327703 CTK327702:CTQ327703 DDG327702:DDM327703 DNC327702:DNI327703 DWY327702:DXE327703 EGU327702:EHA327703 EQQ327702:EQW327703 FAM327702:FAS327703 FKI327702:FKO327703 FUE327702:FUK327703 GEA327702:GEG327703 GNW327702:GOC327703 GXS327702:GXY327703 HHO327702:HHU327703 HRK327702:HRQ327703 IBG327702:IBM327703 ILC327702:ILI327703 IUY327702:IVE327703 JEU327702:JFA327703 JOQ327702:JOW327703 JYM327702:JYS327703 KII327702:KIO327703 KSE327702:KSK327703 LCA327702:LCG327703 LLW327702:LMC327703 LVS327702:LVY327703 MFO327702:MFU327703 MPK327702:MPQ327703 MZG327702:MZM327703 NJC327702:NJI327703 NSY327702:NTE327703 OCU327702:ODA327703 OMQ327702:OMW327703 OWM327702:OWS327703 PGI327702:PGO327703 PQE327702:PQK327703 QAA327702:QAG327703 QJW327702:QKC327703 QTS327702:QTY327703 RDO327702:RDU327703 RNK327702:RNQ327703 RXG327702:RXM327703 SHC327702:SHI327703 SQY327702:SRE327703 TAU327702:TBA327703 TKQ327702:TKW327703 TUM327702:TUS327703 UEI327702:UEO327703 UOE327702:UOK327703 UYA327702:UYG327703 VHW327702:VIC327703 VRS327702:VRY327703 WBO327702:WBU327703 WLK327702:WLQ327703 WVG327702:WVM327703 F393238:L393239 IU393238:JA393239 SQ393238:SW393239 ACM393238:ACS393239 AMI393238:AMO393239 AWE393238:AWK393239 BGA393238:BGG393239 BPW393238:BQC393239 BZS393238:BZY393239 CJO393238:CJU393239 CTK393238:CTQ393239 DDG393238:DDM393239 DNC393238:DNI393239 DWY393238:DXE393239 EGU393238:EHA393239 EQQ393238:EQW393239 FAM393238:FAS393239 FKI393238:FKO393239 FUE393238:FUK393239 GEA393238:GEG393239 GNW393238:GOC393239 GXS393238:GXY393239 HHO393238:HHU393239 HRK393238:HRQ393239 IBG393238:IBM393239 ILC393238:ILI393239 IUY393238:IVE393239 JEU393238:JFA393239 JOQ393238:JOW393239 JYM393238:JYS393239 KII393238:KIO393239 KSE393238:KSK393239 LCA393238:LCG393239 LLW393238:LMC393239 LVS393238:LVY393239 MFO393238:MFU393239 MPK393238:MPQ393239 MZG393238:MZM393239 NJC393238:NJI393239 NSY393238:NTE393239 OCU393238:ODA393239 OMQ393238:OMW393239 OWM393238:OWS393239 PGI393238:PGO393239 PQE393238:PQK393239 QAA393238:QAG393239 QJW393238:QKC393239 QTS393238:QTY393239 RDO393238:RDU393239 RNK393238:RNQ393239 RXG393238:RXM393239 SHC393238:SHI393239 SQY393238:SRE393239 TAU393238:TBA393239 TKQ393238:TKW393239 TUM393238:TUS393239 UEI393238:UEO393239 UOE393238:UOK393239 UYA393238:UYG393239 VHW393238:VIC393239 VRS393238:VRY393239 WBO393238:WBU393239 WLK393238:WLQ393239 WVG393238:WVM393239 F458774:L458775 IU458774:JA458775 SQ458774:SW458775 ACM458774:ACS458775 AMI458774:AMO458775 AWE458774:AWK458775 BGA458774:BGG458775 BPW458774:BQC458775 BZS458774:BZY458775 CJO458774:CJU458775 CTK458774:CTQ458775 DDG458774:DDM458775 DNC458774:DNI458775 DWY458774:DXE458775 EGU458774:EHA458775 EQQ458774:EQW458775 FAM458774:FAS458775 FKI458774:FKO458775 FUE458774:FUK458775 GEA458774:GEG458775 GNW458774:GOC458775 GXS458774:GXY458775 HHO458774:HHU458775 HRK458774:HRQ458775 IBG458774:IBM458775 ILC458774:ILI458775 IUY458774:IVE458775 JEU458774:JFA458775 JOQ458774:JOW458775 JYM458774:JYS458775 KII458774:KIO458775 KSE458774:KSK458775 LCA458774:LCG458775 LLW458774:LMC458775 LVS458774:LVY458775 MFO458774:MFU458775 MPK458774:MPQ458775 MZG458774:MZM458775 NJC458774:NJI458775 NSY458774:NTE458775 OCU458774:ODA458775 OMQ458774:OMW458775 OWM458774:OWS458775 PGI458774:PGO458775 PQE458774:PQK458775 QAA458774:QAG458775 QJW458774:QKC458775 QTS458774:QTY458775 RDO458774:RDU458775 RNK458774:RNQ458775 RXG458774:RXM458775 SHC458774:SHI458775 SQY458774:SRE458775 TAU458774:TBA458775 TKQ458774:TKW458775 TUM458774:TUS458775 UEI458774:UEO458775 UOE458774:UOK458775 UYA458774:UYG458775 VHW458774:VIC458775 VRS458774:VRY458775 WBO458774:WBU458775 WLK458774:WLQ458775 WVG458774:WVM458775 F524310:L524311 IU524310:JA524311 SQ524310:SW524311 ACM524310:ACS524311 AMI524310:AMO524311 AWE524310:AWK524311 BGA524310:BGG524311 BPW524310:BQC524311 BZS524310:BZY524311 CJO524310:CJU524311 CTK524310:CTQ524311 DDG524310:DDM524311 DNC524310:DNI524311 DWY524310:DXE524311 EGU524310:EHA524311 EQQ524310:EQW524311 FAM524310:FAS524311 FKI524310:FKO524311 FUE524310:FUK524311 GEA524310:GEG524311 GNW524310:GOC524311 GXS524310:GXY524311 HHO524310:HHU524311 HRK524310:HRQ524311 IBG524310:IBM524311 ILC524310:ILI524311 IUY524310:IVE524311 JEU524310:JFA524311 JOQ524310:JOW524311 JYM524310:JYS524311 KII524310:KIO524311 KSE524310:KSK524311 LCA524310:LCG524311 LLW524310:LMC524311 LVS524310:LVY524311 MFO524310:MFU524311 MPK524310:MPQ524311 MZG524310:MZM524311 NJC524310:NJI524311 NSY524310:NTE524311 OCU524310:ODA524311 OMQ524310:OMW524311 OWM524310:OWS524311 PGI524310:PGO524311 PQE524310:PQK524311 QAA524310:QAG524311 QJW524310:QKC524311 QTS524310:QTY524311 RDO524310:RDU524311 RNK524310:RNQ524311 RXG524310:RXM524311 SHC524310:SHI524311 SQY524310:SRE524311 TAU524310:TBA524311 TKQ524310:TKW524311 TUM524310:TUS524311 UEI524310:UEO524311 UOE524310:UOK524311 UYA524310:UYG524311 VHW524310:VIC524311 VRS524310:VRY524311 WBO524310:WBU524311 WLK524310:WLQ524311 WVG524310:WVM524311 F589846:L589847 IU589846:JA589847 SQ589846:SW589847 ACM589846:ACS589847 AMI589846:AMO589847 AWE589846:AWK589847 BGA589846:BGG589847 BPW589846:BQC589847 BZS589846:BZY589847 CJO589846:CJU589847 CTK589846:CTQ589847 DDG589846:DDM589847 DNC589846:DNI589847 DWY589846:DXE589847 EGU589846:EHA589847 EQQ589846:EQW589847 FAM589846:FAS589847 FKI589846:FKO589847 FUE589846:FUK589847 GEA589846:GEG589847 GNW589846:GOC589847 GXS589846:GXY589847 HHO589846:HHU589847 HRK589846:HRQ589847 IBG589846:IBM589847 ILC589846:ILI589847 IUY589846:IVE589847 JEU589846:JFA589847 JOQ589846:JOW589847 JYM589846:JYS589847 KII589846:KIO589847 KSE589846:KSK589847 LCA589846:LCG589847 LLW589846:LMC589847 LVS589846:LVY589847 MFO589846:MFU589847 MPK589846:MPQ589847 MZG589846:MZM589847 NJC589846:NJI589847 NSY589846:NTE589847 OCU589846:ODA589847 OMQ589846:OMW589847 OWM589846:OWS589847 PGI589846:PGO589847 PQE589846:PQK589847 QAA589846:QAG589847 QJW589846:QKC589847 QTS589846:QTY589847 RDO589846:RDU589847 RNK589846:RNQ589847 RXG589846:RXM589847 SHC589846:SHI589847 SQY589846:SRE589847 TAU589846:TBA589847 TKQ589846:TKW589847 TUM589846:TUS589847 UEI589846:UEO589847 UOE589846:UOK589847 UYA589846:UYG589847 VHW589846:VIC589847 VRS589846:VRY589847 WBO589846:WBU589847 WLK589846:WLQ589847 WVG589846:WVM589847 F655382:L655383 IU655382:JA655383 SQ655382:SW655383 ACM655382:ACS655383 AMI655382:AMO655383 AWE655382:AWK655383 BGA655382:BGG655383 BPW655382:BQC655383 BZS655382:BZY655383 CJO655382:CJU655383 CTK655382:CTQ655383 DDG655382:DDM655383 DNC655382:DNI655383 DWY655382:DXE655383 EGU655382:EHA655383 EQQ655382:EQW655383 FAM655382:FAS655383 FKI655382:FKO655383 FUE655382:FUK655383 GEA655382:GEG655383 GNW655382:GOC655383 GXS655382:GXY655383 HHO655382:HHU655383 HRK655382:HRQ655383 IBG655382:IBM655383 ILC655382:ILI655383 IUY655382:IVE655383 JEU655382:JFA655383 JOQ655382:JOW655383 JYM655382:JYS655383 KII655382:KIO655383 KSE655382:KSK655383 LCA655382:LCG655383 LLW655382:LMC655383 LVS655382:LVY655383 MFO655382:MFU655383 MPK655382:MPQ655383 MZG655382:MZM655383 NJC655382:NJI655383 NSY655382:NTE655383 OCU655382:ODA655383 OMQ655382:OMW655383 OWM655382:OWS655383 PGI655382:PGO655383 PQE655382:PQK655383 QAA655382:QAG655383 QJW655382:QKC655383 QTS655382:QTY655383 RDO655382:RDU655383 RNK655382:RNQ655383 RXG655382:RXM655383 SHC655382:SHI655383 SQY655382:SRE655383 TAU655382:TBA655383 TKQ655382:TKW655383 TUM655382:TUS655383 UEI655382:UEO655383 UOE655382:UOK655383 UYA655382:UYG655383 VHW655382:VIC655383 VRS655382:VRY655383 WBO655382:WBU655383 WLK655382:WLQ655383 WVG655382:WVM655383 F720918:L720919 IU720918:JA720919 SQ720918:SW720919 ACM720918:ACS720919 AMI720918:AMO720919 AWE720918:AWK720919 BGA720918:BGG720919 BPW720918:BQC720919 BZS720918:BZY720919 CJO720918:CJU720919 CTK720918:CTQ720919 DDG720918:DDM720919 DNC720918:DNI720919 DWY720918:DXE720919 EGU720918:EHA720919 EQQ720918:EQW720919 FAM720918:FAS720919 FKI720918:FKO720919 FUE720918:FUK720919 GEA720918:GEG720919 GNW720918:GOC720919 GXS720918:GXY720919 HHO720918:HHU720919 HRK720918:HRQ720919 IBG720918:IBM720919 ILC720918:ILI720919 IUY720918:IVE720919 JEU720918:JFA720919 JOQ720918:JOW720919 JYM720918:JYS720919 KII720918:KIO720919 KSE720918:KSK720919 LCA720918:LCG720919 LLW720918:LMC720919 LVS720918:LVY720919 MFO720918:MFU720919 MPK720918:MPQ720919 MZG720918:MZM720919 NJC720918:NJI720919 NSY720918:NTE720919 OCU720918:ODA720919 OMQ720918:OMW720919 OWM720918:OWS720919 PGI720918:PGO720919 PQE720918:PQK720919 QAA720918:QAG720919 QJW720918:QKC720919 QTS720918:QTY720919 RDO720918:RDU720919 RNK720918:RNQ720919 RXG720918:RXM720919 SHC720918:SHI720919 SQY720918:SRE720919 TAU720918:TBA720919 TKQ720918:TKW720919 TUM720918:TUS720919 UEI720918:UEO720919 UOE720918:UOK720919 UYA720918:UYG720919 VHW720918:VIC720919 VRS720918:VRY720919 WBO720918:WBU720919 WLK720918:WLQ720919 WVG720918:WVM720919 F786454:L786455 IU786454:JA786455 SQ786454:SW786455 ACM786454:ACS786455 AMI786454:AMO786455 AWE786454:AWK786455 BGA786454:BGG786455 BPW786454:BQC786455 BZS786454:BZY786455 CJO786454:CJU786455 CTK786454:CTQ786455 DDG786454:DDM786455 DNC786454:DNI786455 DWY786454:DXE786455 EGU786454:EHA786455 EQQ786454:EQW786455 FAM786454:FAS786455 FKI786454:FKO786455 FUE786454:FUK786455 GEA786454:GEG786455 GNW786454:GOC786455 GXS786454:GXY786455 HHO786454:HHU786455 HRK786454:HRQ786455 IBG786454:IBM786455 ILC786454:ILI786455 IUY786454:IVE786455 JEU786454:JFA786455 JOQ786454:JOW786455 JYM786454:JYS786455 KII786454:KIO786455 KSE786454:KSK786455 LCA786454:LCG786455 LLW786454:LMC786455 LVS786454:LVY786455 MFO786454:MFU786455 MPK786454:MPQ786455 MZG786454:MZM786455 NJC786454:NJI786455 NSY786454:NTE786455 OCU786454:ODA786455 OMQ786454:OMW786455 OWM786454:OWS786455 PGI786454:PGO786455 PQE786454:PQK786455 QAA786454:QAG786455 QJW786454:QKC786455 QTS786454:QTY786455 RDO786454:RDU786455 RNK786454:RNQ786455 RXG786454:RXM786455 SHC786454:SHI786455 SQY786454:SRE786455 TAU786454:TBA786455 TKQ786454:TKW786455 TUM786454:TUS786455 UEI786454:UEO786455 UOE786454:UOK786455 UYA786454:UYG786455 VHW786454:VIC786455 VRS786454:VRY786455 WBO786454:WBU786455 WLK786454:WLQ786455 WVG786454:WVM786455 F851990:L851991 IU851990:JA851991 SQ851990:SW851991 ACM851990:ACS851991 AMI851990:AMO851991 AWE851990:AWK851991 BGA851990:BGG851991 BPW851990:BQC851991 BZS851990:BZY851991 CJO851990:CJU851991 CTK851990:CTQ851991 DDG851990:DDM851991 DNC851990:DNI851991 DWY851990:DXE851991 EGU851990:EHA851991 EQQ851990:EQW851991 FAM851990:FAS851991 FKI851990:FKO851991 FUE851990:FUK851991 GEA851990:GEG851991 GNW851990:GOC851991 GXS851990:GXY851991 HHO851990:HHU851991 HRK851990:HRQ851991 IBG851990:IBM851991 ILC851990:ILI851991 IUY851990:IVE851991 JEU851990:JFA851991 JOQ851990:JOW851991 JYM851990:JYS851991 KII851990:KIO851991 KSE851990:KSK851991 LCA851990:LCG851991 LLW851990:LMC851991 LVS851990:LVY851991 MFO851990:MFU851991 MPK851990:MPQ851991 MZG851990:MZM851991 NJC851990:NJI851991 NSY851990:NTE851991 OCU851990:ODA851991 OMQ851990:OMW851991 OWM851990:OWS851991 PGI851990:PGO851991 PQE851990:PQK851991 QAA851990:QAG851991 QJW851990:QKC851991 QTS851990:QTY851991 RDO851990:RDU851991 RNK851990:RNQ851991 RXG851990:RXM851991 SHC851990:SHI851991 SQY851990:SRE851991 TAU851990:TBA851991 TKQ851990:TKW851991 TUM851990:TUS851991 UEI851990:UEO851991 UOE851990:UOK851991 UYA851990:UYG851991 VHW851990:VIC851991 VRS851990:VRY851991 WBO851990:WBU851991 WLK851990:WLQ851991 WVG851990:WVM851991 F917526:L917527 IU917526:JA917527 SQ917526:SW917527 ACM917526:ACS917527 AMI917526:AMO917527 AWE917526:AWK917527 BGA917526:BGG917527 BPW917526:BQC917527 BZS917526:BZY917527 CJO917526:CJU917527 CTK917526:CTQ917527 DDG917526:DDM917527 DNC917526:DNI917527 DWY917526:DXE917527 EGU917526:EHA917527 EQQ917526:EQW917527 FAM917526:FAS917527 FKI917526:FKO917527 FUE917526:FUK917527 GEA917526:GEG917527 GNW917526:GOC917527 GXS917526:GXY917527 HHO917526:HHU917527 HRK917526:HRQ917527 IBG917526:IBM917527 ILC917526:ILI917527 IUY917526:IVE917527 JEU917526:JFA917527 JOQ917526:JOW917527 JYM917526:JYS917527 KII917526:KIO917527 KSE917526:KSK917527 LCA917526:LCG917527 LLW917526:LMC917527 LVS917526:LVY917527 MFO917526:MFU917527 MPK917526:MPQ917527 MZG917526:MZM917527 NJC917526:NJI917527 NSY917526:NTE917527 OCU917526:ODA917527 OMQ917526:OMW917527 OWM917526:OWS917527 PGI917526:PGO917527 PQE917526:PQK917527 QAA917526:QAG917527 QJW917526:QKC917527 QTS917526:QTY917527 RDO917526:RDU917527 RNK917526:RNQ917527 RXG917526:RXM917527 SHC917526:SHI917527 SQY917526:SRE917527 TAU917526:TBA917527 TKQ917526:TKW917527 TUM917526:TUS917527 UEI917526:UEO917527 UOE917526:UOK917527 UYA917526:UYG917527 VHW917526:VIC917527 VRS917526:VRY917527 WBO917526:WBU917527 WLK917526:WLQ917527 WVG917526:WVM917527 F983062:L983063 IU983062:JA983063 SQ983062:SW983063 ACM983062:ACS983063 AMI983062:AMO983063 AWE983062:AWK983063 BGA983062:BGG983063 BPW983062:BQC983063 BZS983062:BZY983063 CJO983062:CJU983063 CTK983062:CTQ983063 DDG983062:DDM983063 DNC983062:DNI983063 DWY983062:DXE983063 EGU983062:EHA983063 EQQ983062:EQW983063 FAM983062:FAS983063 FKI983062:FKO983063 FUE983062:FUK983063 GEA983062:GEG983063 GNW983062:GOC983063 GXS983062:GXY983063 HHO983062:HHU983063 HRK983062:HRQ983063 IBG983062:IBM983063 ILC983062:ILI983063 IUY983062:IVE983063 JEU983062:JFA983063 JOQ983062:JOW983063 JYM983062:JYS983063 KII983062:KIO983063 KSE983062:KSK983063 LCA983062:LCG983063 LLW983062:LMC983063 LVS983062:LVY983063 MFO983062:MFU983063 MPK983062:MPQ983063 MZG983062:MZM983063 NJC983062:NJI983063 NSY983062:NTE983063 OCU983062:ODA983063 OMQ983062:OMW983063 OWM983062:OWS983063 PGI983062:PGO983063 PQE983062:PQK983063 QAA983062:QAG983063 QJW983062:QKC983063 QTS983062:QTY983063 RDO983062:RDU983063 RNK983062:RNQ983063 RXG983062:RXM983063 SHC983062:SHI983063 SQY983062:SRE983063 TAU983062:TBA983063 TKQ983062:TKW983063 TUM983062:TUS983063 UEI983062:UEO983063 UOE983062:UOK983063 UYA983062:UYG983063 VHW983062:VIC983063 VRS983062:VRY983063 WBO983062:WBU983063 WLK983062:WLQ983063 WVG983062:WVM983063 O17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O65549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O131085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O196621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O262157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O327693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O393229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O458765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O524301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O589837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O655373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O720909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O786445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O851981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O917517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O983053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JC16:JE16 SY16:TA16 ACU16:ACW16 AMQ16:AMS16 AWM16:AWO16 BGI16:BGK16 BQE16:BQG16 CAA16:CAC16 CJW16:CJY16 CTS16:CTU16 DDO16:DDQ16 DNK16:DNM16 DXG16:DXI16 EHC16:EHE16 EQY16:ERA16 FAU16:FAW16 FKQ16:FKS16 FUM16:FUO16 GEI16:GEK16 GOE16:GOG16 GYA16:GYC16 HHW16:HHY16 HRS16:HRU16 IBO16:IBQ16 ILK16:ILM16 IVG16:IVI16 JFC16:JFE16 JOY16:JPA16 JYU16:JYW16 KIQ16:KIS16 KSM16:KSO16 LCI16:LCK16 LME16:LMG16 LWA16:LWC16 MFW16:MFY16 MPS16:MPU16 MZO16:MZQ16 NJK16:NJM16 NTG16:NTI16 ODC16:ODE16 OMY16:ONA16 OWU16:OWW16 PGQ16:PGS16 PQM16:PQO16 QAI16:QAK16 QKE16:QKG16 QUA16:QUC16 RDW16:RDY16 RNS16:RNU16 RXO16:RXQ16 SHK16:SHM16 SRG16:SRI16 TBC16:TBE16 TKY16:TLA16 TUU16:TUW16 UEQ16:UES16 UOM16:UOO16 UYI16:UYK16 VIE16:VIG16 VSA16:VSC16 WBW16:WBY16 WLS16:WLU16 WVO16:WVQ16 JC65548:JE65548 SY65548:TA65548 ACU65548:ACW65548 AMQ65548:AMS65548 AWM65548:AWO65548 BGI65548:BGK65548 BQE65548:BQG65548 CAA65548:CAC65548 CJW65548:CJY65548 CTS65548:CTU65548 DDO65548:DDQ65548 DNK65548:DNM65548 DXG65548:DXI65548 EHC65548:EHE65548 EQY65548:ERA65548 FAU65548:FAW65548 FKQ65548:FKS65548 FUM65548:FUO65548 GEI65548:GEK65548 GOE65548:GOG65548 GYA65548:GYC65548 HHW65548:HHY65548 HRS65548:HRU65548 IBO65548:IBQ65548 ILK65548:ILM65548 IVG65548:IVI65548 JFC65548:JFE65548 JOY65548:JPA65548 JYU65548:JYW65548 KIQ65548:KIS65548 KSM65548:KSO65548 LCI65548:LCK65548 LME65548:LMG65548 LWA65548:LWC65548 MFW65548:MFY65548 MPS65548:MPU65548 MZO65548:MZQ65548 NJK65548:NJM65548 NTG65548:NTI65548 ODC65548:ODE65548 OMY65548:ONA65548 OWU65548:OWW65548 PGQ65548:PGS65548 PQM65548:PQO65548 QAI65548:QAK65548 QKE65548:QKG65548 QUA65548:QUC65548 RDW65548:RDY65548 RNS65548:RNU65548 RXO65548:RXQ65548 SHK65548:SHM65548 SRG65548:SRI65548 TBC65548:TBE65548 TKY65548:TLA65548 TUU65548:TUW65548 UEQ65548:UES65548 UOM65548:UOO65548 UYI65548:UYK65548 VIE65548:VIG65548 VSA65548:VSC65548 WBW65548:WBY65548 WLS65548:WLU65548 WVO65548:WVQ65548 JC131084:JE131084 SY131084:TA131084 ACU131084:ACW131084 AMQ131084:AMS131084 AWM131084:AWO131084 BGI131084:BGK131084 BQE131084:BQG131084 CAA131084:CAC131084 CJW131084:CJY131084 CTS131084:CTU131084 DDO131084:DDQ131084 DNK131084:DNM131084 DXG131084:DXI131084 EHC131084:EHE131084 EQY131084:ERA131084 FAU131084:FAW131084 FKQ131084:FKS131084 FUM131084:FUO131084 GEI131084:GEK131084 GOE131084:GOG131084 GYA131084:GYC131084 HHW131084:HHY131084 HRS131084:HRU131084 IBO131084:IBQ131084 ILK131084:ILM131084 IVG131084:IVI131084 JFC131084:JFE131084 JOY131084:JPA131084 JYU131084:JYW131084 KIQ131084:KIS131084 KSM131084:KSO131084 LCI131084:LCK131084 LME131084:LMG131084 LWA131084:LWC131084 MFW131084:MFY131084 MPS131084:MPU131084 MZO131084:MZQ131084 NJK131084:NJM131084 NTG131084:NTI131084 ODC131084:ODE131084 OMY131084:ONA131084 OWU131084:OWW131084 PGQ131084:PGS131084 PQM131084:PQO131084 QAI131084:QAK131084 QKE131084:QKG131084 QUA131084:QUC131084 RDW131084:RDY131084 RNS131084:RNU131084 RXO131084:RXQ131084 SHK131084:SHM131084 SRG131084:SRI131084 TBC131084:TBE131084 TKY131084:TLA131084 TUU131084:TUW131084 UEQ131084:UES131084 UOM131084:UOO131084 UYI131084:UYK131084 VIE131084:VIG131084 VSA131084:VSC131084 WBW131084:WBY131084 WLS131084:WLU131084 WVO131084:WVQ131084 JC196620:JE196620 SY196620:TA196620 ACU196620:ACW196620 AMQ196620:AMS196620 AWM196620:AWO196620 BGI196620:BGK196620 BQE196620:BQG196620 CAA196620:CAC196620 CJW196620:CJY196620 CTS196620:CTU196620 DDO196620:DDQ196620 DNK196620:DNM196620 DXG196620:DXI196620 EHC196620:EHE196620 EQY196620:ERA196620 FAU196620:FAW196620 FKQ196620:FKS196620 FUM196620:FUO196620 GEI196620:GEK196620 GOE196620:GOG196620 GYA196620:GYC196620 HHW196620:HHY196620 HRS196620:HRU196620 IBO196620:IBQ196620 ILK196620:ILM196620 IVG196620:IVI196620 JFC196620:JFE196620 JOY196620:JPA196620 JYU196620:JYW196620 KIQ196620:KIS196620 KSM196620:KSO196620 LCI196620:LCK196620 LME196620:LMG196620 LWA196620:LWC196620 MFW196620:MFY196620 MPS196620:MPU196620 MZO196620:MZQ196620 NJK196620:NJM196620 NTG196620:NTI196620 ODC196620:ODE196620 OMY196620:ONA196620 OWU196620:OWW196620 PGQ196620:PGS196620 PQM196620:PQO196620 QAI196620:QAK196620 QKE196620:QKG196620 QUA196620:QUC196620 RDW196620:RDY196620 RNS196620:RNU196620 RXO196620:RXQ196620 SHK196620:SHM196620 SRG196620:SRI196620 TBC196620:TBE196620 TKY196620:TLA196620 TUU196620:TUW196620 UEQ196620:UES196620 UOM196620:UOO196620 UYI196620:UYK196620 VIE196620:VIG196620 VSA196620:VSC196620 WBW196620:WBY196620 WLS196620:WLU196620 WVO196620:WVQ196620 JC262156:JE262156 SY262156:TA262156 ACU262156:ACW262156 AMQ262156:AMS262156 AWM262156:AWO262156 BGI262156:BGK262156 BQE262156:BQG262156 CAA262156:CAC262156 CJW262156:CJY262156 CTS262156:CTU262156 DDO262156:DDQ262156 DNK262156:DNM262156 DXG262156:DXI262156 EHC262156:EHE262156 EQY262156:ERA262156 FAU262156:FAW262156 FKQ262156:FKS262156 FUM262156:FUO262156 GEI262156:GEK262156 GOE262156:GOG262156 GYA262156:GYC262156 HHW262156:HHY262156 HRS262156:HRU262156 IBO262156:IBQ262156 ILK262156:ILM262156 IVG262156:IVI262156 JFC262156:JFE262156 JOY262156:JPA262156 JYU262156:JYW262156 KIQ262156:KIS262156 KSM262156:KSO262156 LCI262156:LCK262156 LME262156:LMG262156 LWA262156:LWC262156 MFW262156:MFY262156 MPS262156:MPU262156 MZO262156:MZQ262156 NJK262156:NJM262156 NTG262156:NTI262156 ODC262156:ODE262156 OMY262156:ONA262156 OWU262156:OWW262156 PGQ262156:PGS262156 PQM262156:PQO262156 QAI262156:QAK262156 QKE262156:QKG262156 QUA262156:QUC262156 RDW262156:RDY262156 RNS262156:RNU262156 RXO262156:RXQ262156 SHK262156:SHM262156 SRG262156:SRI262156 TBC262156:TBE262156 TKY262156:TLA262156 TUU262156:TUW262156 UEQ262156:UES262156 UOM262156:UOO262156 UYI262156:UYK262156 VIE262156:VIG262156 VSA262156:VSC262156 WBW262156:WBY262156 WLS262156:WLU262156 WVO262156:WVQ262156 JC327692:JE327692 SY327692:TA327692 ACU327692:ACW327692 AMQ327692:AMS327692 AWM327692:AWO327692 BGI327692:BGK327692 BQE327692:BQG327692 CAA327692:CAC327692 CJW327692:CJY327692 CTS327692:CTU327692 DDO327692:DDQ327692 DNK327692:DNM327692 DXG327692:DXI327692 EHC327692:EHE327692 EQY327692:ERA327692 FAU327692:FAW327692 FKQ327692:FKS327692 FUM327692:FUO327692 GEI327692:GEK327692 GOE327692:GOG327692 GYA327692:GYC327692 HHW327692:HHY327692 HRS327692:HRU327692 IBO327692:IBQ327692 ILK327692:ILM327692 IVG327692:IVI327692 JFC327692:JFE327692 JOY327692:JPA327692 JYU327692:JYW327692 KIQ327692:KIS327692 KSM327692:KSO327692 LCI327692:LCK327692 LME327692:LMG327692 LWA327692:LWC327692 MFW327692:MFY327692 MPS327692:MPU327692 MZO327692:MZQ327692 NJK327692:NJM327692 NTG327692:NTI327692 ODC327692:ODE327692 OMY327692:ONA327692 OWU327692:OWW327692 PGQ327692:PGS327692 PQM327692:PQO327692 QAI327692:QAK327692 QKE327692:QKG327692 QUA327692:QUC327692 RDW327692:RDY327692 RNS327692:RNU327692 RXO327692:RXQ327692 SHK327692:SHM327692 SRG327692:SRI327692 TBC327692:TBE327692 TKY327692:TLA327692 TUU327692:TUW327692 UEQ327692:UES327692 UOM327692:UOO327692 UYI327692:UYK327692 VIE327692:VIG327692 VSA327692:VSC327692 WBW327692:WBY327692 WLS327692:WLU327692 WVO327692:WVQ327692 JC393228:JE393228 SY393228:TA393228 ACU393228:ACW393228 AMQ393228:AMS393228 AWM393228:AWO393228 BGI393228:BGK393228 BQE393228:BQG393228 CAA393228:CAC393228 CJW393228:CJY393228 CTS393228:CTU393228 DDO393228:DDQ393228 DNK393228:DNM393228 DXG393228:DXI393228 EHC393228:EHE393228 EQY393228:ERA393228 FAU393228:FAW393228 FKQ393228:FKS393228 FUM393228:FUO393228 GEI393228:GEK393228 GOE393228:GOG393228 GYA393228:GYC393228 HHW393228:HHY393228 HRS393228:HRU393228 IBO393228:IBQ393228 ILK393228:ILM393228 IVG393228:IVI393228 JFC393228:JFE393228 JOY393228:JPA393228 JYU393228:JYW393228 KIQ393228:KIS393228 KSM393228:KSO393228 LCI393228:LCK393228 LME393228:LMG393228 LWA393228:LWC393228 MFW393228:MFY393228 MPS393228:MPU393228 MZO393228:MZQ393228 NJK393228:NJM393228 NTG393228:NTI393228 ODC393228:ODE393228 OMY393228:ONA393228 OWU393228:OWW393228 PGQ393228:PGS393228 PQM393228:PQO393228 QAI393228:QAK393228 QKE393228:QKG393228 QUA393228:QUC393228 RDW393228:RDY393228 RNS393228:RNU393228 RXO393228:RXQ393228 SHK393228:SHM393228 SRG393228:SRI393228 TBC393228:TBE393228 TKY393228:TLA393228 TUU393228:TUW393228 UEQ393228:UES393228 UOM393228:UOO393228 UYI393228:UYK393228 VIE393228:VIG393228 VSA393228:VSC393228 WBW393228:WBY393228 WLS393228:WLU393228 WVO393228:WVQ393228 JC458764:JE458764 SY458764:TA458764 ACU458764:ACW458764 AMQ458764:AMS458764 AWM458764:AWO458764 BGI458764:BGK458764 BQE458764:BQG458764 CAA458764:CAC458764 CJW458764:CJY458764 CTS458764:CTU458764 DDO458764:DDQ458764 DNK458764:DNM458764 DXG458764:DXI458764 EHC458764:EHE458764 EQY458764:ERA458764 FAU458764:FAW458764 FKQ458764:FKS458764 FUM458764:FUO458764 GEI458764:GEK458764 GOE458764:GOG458764 GYA458764:GYC458764 HHW458764:HHY458764 HRS458764:HRU458764 IBO458764:IBQ458764 ILK458764:ILM458764 IVG458764:IVI458764 JFC458764:JFE458764 JOY458764:JPA458764 JYU458764:JYW458764 KIQ458764:KIS458764 KSM458764:KSO458764 LCI458764:LCK458764 LME458764:LMG458764 LWA458764:LWC458764 MFW458764:MFY458764 MPS458764:MPU458764 MZO458764:MZQ458764 NJK458764:NJM458764 NTG458764:NTI458764 ODC458764:ODE458764 OMY458764:ONA458764 OWU458764:OWW458764 PGQ458764:PGS458764 PQM458764:PQO458764 QAI458764:QAK458764 QKE458764:QKG458764 QUA458764:QUC458764 RDW458764:RDY458764 RNS458764:RNU458764 RXO458764:RXQ458764 SHK458764:SHM458764 SRG458764:SRI458764 TBC458764:TBE458764 TKY458764:TLA458764 TUU458764:TUW458764 UEQ458764:UES458764 UOM458764:UOO458764 UYI458764:UYK458764 VIE458764:VIG458764 VSA458764:VSC458764 WBW458764:WBY458764 WLS458764:WLU458764 WVO458764:WVQ458764 JC524300:JE524300 SY524300:TA524300 ACU524300:ACW524300 AMQ524300:AMS524300 AWM524300:AWO524300 BGI524300:BGK524300 BQE524300:BQG524300 CAA524300:CAC524300 CJW524300:CJY524300 CTS524300:CTU524300 DDO524300:DDQ524300 DNK524300:DNM524300 DXG524300:DXI524300 EHC524300:EHE524300 EQY524300:ERA524300 FAU524300:FAW524300 FKQ524300:FKS524300 FUM524300:FUO524300 GEI524300:GEK524300 GOE524300:GOG524300 GYA524300:GYC524300 HHW524300:HHY524300 HRS524300:HRU524300 IBO524300:IBQ524300 ILK524300:ILM524300 IVG524300:IVI524300 JFC524300:JFE524300 JOY524300:JPA524300 JYU524300:JYW524300 KIQ524300:KIS524300 KSM524300:KSO524300 LCI524300:LCK524300 LME524300:LMG524300 LWA524300:LWC524300 MFW524300:MFY524300 MPS524300:MPU524300 MZO524300:MZQ524300 NJK524300:NJM524300 NTG524300:NTI524300 ODC524300:ODE524300 OMY524300:ONA524300 OWU524300:OWW524300 PGQ524300:PGS524300 PQM524300:PQO524300 QAI524300:QAK524300 QKE524300:QKG524300 QUA524300:QUC524300 RDW524300:RDY524300 RNS524300:RNU524300 RXO524300:RXQ524300 SHK524300:SHM524300 SRG524300:SRI524300 TBC524300:TBE524300 TKY524300:TLA524300 TUU524300:TUW524300 UEQ524300:UES524300 UOM524300:UOO524300 UYI524300:UYK524300 VIE524300:VIG524300 VSA524300:VSC524300 WBW524300:WBY524300 WLS524300:WLU524300 WVO524300:WVQ524300 JC589836:JE589836 SY589836:TA589836 ACU589836:ACW589836 AMQ589836:AMS589836 AWM589836:AWO589836 BGI589836:BGK589836 BQE589836:BQG589836 CAA589836:CAC589836 CJW589836:CJY589836 CTS589836:CTU589836 DDO589836:DDQ589836 DNK589836:DNM589836 DXG589836:DXI589836 EHC589836:EHE589836 EQY589836:ERA589836 FAU589836:FAW589836 FKQ589836:FKS589836 FUM589836:FUO589836 GEI589836:GEK589836 GOE589836:GOG589836 GYA589836:GYC589836 HHW589836:HHY589836 HRS589836:HRU589836 IBO589836:IBQ589836 ILK589836:ILM589836 IVG589836:IVI589836 JFC589836:JFE589836 JOY589836:JPA589836 JYU589836:JYW589836 KIQ589836:KIS589836 KSM589836:KSO589836 LCI589836:LCK589836 LME589836:LMG589836 LWA589836:LWC589836 MFW589836:MFY589836 MPS589836:MPU589836 MZO589836:MZQ589836 NJK589836:NJM589836 NTG589836:NTI589836 ODC589836:ODE589836 OMY589836:ONA589836 OWU589836:OWW589836 PGQ589836:PGS589836 PQM589836:PQO589836 QAI589836:QAK589836 QKE589836:QKG589836 QUA589836:QUC589836 RDW589836:RDY589836 RNS589836:RNU589836 RXO589836:RXQ589836 SHK589836:SHM589836 SRG589836:SRI589836 TBC589836:TBE589836 TKY589836:TLA589836 TUU589836:TUW589836 UEQ589836:UES589836 UOM589836:UOO589836 UYI589836:UYK589836 VIE589836:VIG589836 VSA589836:VSC589836 WBW589836:WBY589836 WLS589836:WLU589836 WVO589836:WVQ589836 JC655372:JE655372 SY655372:TA655372 ACU655372:ACW655372 AMQ655372:AMS655372 AWM655372:AWO655372 BGI655372:BGK655372 BQE655372:BQG655372 CAA655372:CAC655372 CJW655372:CJY655372 CTS655372:CTU655372 DDO655372:DDQ655372 DNK655372:DNM655372 DXG655372:DXI655372 EHC655372:EHE655372 EQY655372:ERA655372 FAU655372:FAW655372 FKQ655372:FKS655372 FUM655372:FUO655372 GEI655372:GEK655372 GOE655372:GOG655372 GYA655372:GYC655372 HHW655372:HHY655372 HRS655372:HRU655372 IBO655372:IBQ655372 ILK655372:ILM655372 IVG655372:IVI655372 JFC655372:JFE655372 JOY655372:JPA655372 JYU655372:JYW655372 KIQ655372:KIS655372 KSM655372:KSO655372 LCI655372:LCK655372 LME655372:LMG655372 LWA655372:LWC655372 MFW655372:MFY655372 MPS655372:MPU655372 MZO655372:MZQ655372 NJK655372:NJM655372 NTG655372:NTI655372 ODC655372:ODE655372 OMY655372:ONA655372 OWU655372:OWW655372 PGQ655372:PGS655372 PQM655372:PQO655372 QAI655372:QAK655372 QKE655372:QKG655372 QUA655372:QUC655372 RDW655372:RDY655372 RNS655372:RNU655372 RXO655372:RXQ655372 SHK655372:SHM655372 SRG655372:SRI655372 TBC655372:TBE655372 TKY655372:TLA655372 TUU655372:TUW655372 UEQ655372:UES655372 UOM655372:UOO655372 UYI655372:UYK655372 VIE655372:VIG655372 VSA655372:VSC655372 WBW655372:WBY655372 WLS655372:WLU655372 WVO655372:WVQ655372 JC720908:JE720908 SY720908:TA720908 ACU720908:ACW720908 AMQ720908:AMS720908 AWM720908:AWO720908 BGI720908:BGK720908 BQE720908:BQG720908 CAA720908:CAC720908 CJW720908:CJY720908 CTS720908:CTU720908 DDO720908:DDQ720908 DNK720908:DNM720908 DXG720908:DXI720908 EHC720908:EHE720908 EQY720908:ERA720908 FAU720908:FAW720908 FKQ720908:FKS720908 FUM720908:FUO720908 GEI720908:GEK720908 GOE720908:GOG720908 GYA720908:GYC720908 HHW720908:HHY720908 HRS720908:HRU720908 IBO720908:IBQ720908 ILK720908:ILM720908 IVG720908:IVI720908 JFC720908:JFE720908 JOY720908:JPA720908 JYU720908:JYW720908 KIQ720908:KIS720908 KSM720908:KSO720908 LCI720908:LCK720908 LME720908:LMG720908 LWA720908:LWC720908 MFW720908:MFY720908 MPS720908:MPU720908 MZO720908:MZQ720908 NJK720908:NJM720908 NTG720908:NTI720908 ODC720908:ODE720908 OMY720908:ONA720908 OWU720908:OWW720908 PGQ720908:PGS720908 PQM720908:PQO720908 QAI720908:QAK720908 QKE720908:QKG720908 QUA720908:QUC720908 RDW720908:RDY720908 RNS720908:RNU720908 RXO720908:RXQ720908 SHK720908:SHM720908 SRG720908:SRI720908 TBC720908:TBE720908 TKY720908:TLA720908 TUU720908:TUW720908 UEQ720908:UES720908 UOM720908:UOO720908 UYI720908:UYK720908 VIE720908:VIG720908 VSA720908:VSC720908 WBW720908:WBY720908 WLS720908:WLU720908 WVO720908:WVQ720908 JC786444:JE786444 SY786444:TA786444 ACU786444:ACW786444 AMQ786444:AMS786444 AWM786444:AWO786444 BGI786444:BGK786444 BQE786444:BQG786444 CAA786444:CAC786444 CJW786444:CJY786444 CTS786444:CTU786444 DDO786444:DDQ786444 DNK786444:DNM786444 DXG786444:DXI786444 EHC786444:EHE786444 EQY786444:ERA786444 FAU786444:FAW786444 FKQ786444:FKS786444 FUM786444:FUO786444 GEI786444:GEK786444 GOE786444:GOG786444 GYA786444:GYC786444 HHW786444:HHY786444 HRS786444:HRU786444 IBO786444:IBQ786444 ILK786444:ILM786444 IVG786444:IVI786444 JFC786444:JFE786444 JOY786444:JPA786444 JYU786444:JYW786444 KIQ786444:KIS786444 KSM786444:KSO786444 LCI786444:LCK786444 LME786444:LMG786444 LWA786444:LWC786444 MFW786444:MFY786444 MPS786444:MPU786444 MZO786444:MZQ786444 NJK786444:NJM786444 NTG786444:NTI786444 ODC786444:ODE786444 OMY786444:ONA786444 OWU786444:OWW786444 PGQ786444:PGS786444 PQM786444:PQO786444 QAI786444:QAK786444 QKE786444:QKG786444 QUA786444:QUC786444 RDW786444:RDY786444 RNS786444:RNU786444 RXO786444:RXQ786444 SHK786444:SHM786444 SRG786444:SRI786444 TBC786444:TBE786444 TKY786444:TLA786444 TUU786444:TUW786444 UEQ786444:UES786444 UOM786444:UOO786444 UYI786444:UYK786444 VIE786444:VIG786444 VSA786444:VSC786444 WBW786444:WBY786444 WLS786444:WLU786444 WVO786444:WVQ786444 JC851980:JE851980 SY851980:TA851980 ACU851980:ACW851980 AMQ851980:AMS851980 AWM851980:AWO851980 BGI851980:BGK851980 BQE851980:BQG851980 CAA851980:CAC851980 CJW851980:CJY851980 CTS851980:CTU851980 DDO851980:DDQ851980 DNK851980:DNM851980 DXG851980:DXI851980 EHC851980:EHE851980 EQY851980:ERA851980 FAU851980:FAW851980 FKQ851980:FKS851980 FUM851980:FUO851980 GEI851980:GEK851980 GOE851980:GOG851980 GYA851980:GYC851980 HHW851980:HHY851980 HRS851980:HRU851980 IBO851980:IBQ851980 ILK851980:ILM851980 IVG851980:IVI851980 JFC851980:JFE851980 JOY851980:JPA851980 JYU851980:JYW851980 KIQ851980:KIS851980 KSM851980:KSO851980 LCI851980:LCK851980 LME851980:LMG851980 LWA851980:LWC851980 MFW851980:MFY851980 MPS851980:MPU851980 MZO851980:MZQ851980 NJK851980:NJM851980 NTG851980:NTI851980 ODC851980:ODE851980 OMY851980:ONA851980 OWU851980:OWW851980 PGQ851980:PGS851980 PQM851980:PQO851980 QAI851980:QAK851980 QKE851980:QKG851980 QUA851980:QUC851980 RDW851980:RDY851980 RNS851980:RNU851980 RXO851980:RXQ851980 SHK851980:SHM851980 SRG851980:SRI851980 TBC851980:TBE851980 TKY851980:TLA851980 TUU851980:TUW851980 UEQ851980:UES851980 UOM851980:UOO851980 UYI851980:UYK851980 VIE851980:VIG851980 VSA851980:VSC851980 WBW851980:WBY851980 WLS851980:WLU851980 WVO851980:WVQ851980 JC917516:JE917516 SY917516:TA917516 ACU917516:ACW917516 AMQ917516:AMS917516 AWM917516:AWO917516 BGI917516:BGK917516 BQE917516:BQG917516 CAA917516:CAC917516 CJW917516:CJY917516 CTS917516:CTU917516 DDO917516:DDQ917516 DNK917516:DNM917516 DXG917516:DXI917516 EHC917516:EHE917516 EQY917516:ERA917516 FAU917516:FAW917516 FKQ917516:FKS917516 FUM917516:FUO917516 GEI917516:GEK917516 GOE917516:GOG917516 GYA917516:GYC917516 HHW917516:HHY917516 HRS917516:HRU917516 IBO917516:IBQ917516 ILK917516:ILM917516 IVG917516:IVI917516 JFC917516:JFE917516 JOY917516:JPA917516 JYU917516:JYW917516 KIQ917516:KIS917516 KSM917516:KSO917516 LCI917516:LCK917516 LME917516:LMG917516 LWA917516:LWC917516 MFW917516:MFY917516 MPS917516:MPU917516 MZO917516:MZQ917516 NJK917516:NJM917516 NTG917516:NTI917516 ODC917516:ODE917516 OMY917516:ONA917516 OWU917516:OWW917516 PGQ917516:PGS917516 PQM917516:PQO917516 QAI917516:QAK917516 QKE917516:QKG917516 QUA917516:QUC917516 RDW917516:RDY917516 RNS917516:RNU917516 RXO917516:RXQ917516 SHK917516:SHM917516 SRG917516:SRI917516 TBC917516:TBE917516 TKY917516:TLA917516 TUU917516:TUW917516 UEQ917516:UES917516 UOM917516:UOO917516 UYI917516:UYK917516 VIE917516:VIG917516 VSA917516:VSC917516 WBW917516:WBY917516 WLS917516:WLU917516 WVO917516:WVQ917516 JC983052:JE983052 SY983052:TA983052 ACU983052:ACW983052 AMQ983052:AMS983052 AWM983052:AWO983052 BGI983052:BGK983052 BQE983052:BQG983052 CAA983052:CAC983052 CJW983052:CJY983052 CTS983052:CTU983052 DDO983052:DDQ983052 DNK983052:DNM983052 DXG983052:DXI983052 EHC983052:EHE983052 EQY983052:ERA983052 FAU983052:FAW983052 FKQ983052:FKS983052 FUM983052:FUO983052 GEI983052:GEK983052 GOE983052:GOG983052 GYA983052:GYC983052 HHW983052:HHY983052 HRS983052:HRU983052 IBO983052:IBQ983052 ILK983052:ILM983052 IVG983052:IVI983052 JFC983052:JFE983052 JOY983052:JPA983052 JYU983052:JYW983052 KIQ983052:KIS983052 KSM983052:KSO983052 LCI983052:LCK983052 LME983052:LMG983052 LWA983052:LWC983052 MFW983052:MFY983052 MPS983052:MPU983052 MZO983052:MZQ983052 NJK983052:NJM983052 NTG983052:NTI983052 ODC983052:ODE983052 OMY983052:ONA983052 OWU983052:OWW983052 PGQ983052:PGS983052 PQM983052:PQO983052 QAI983052:QAK983052 QKE983052:QKG983052 QUA983052:QUC983052 RDW983052:RDY983052 RNS983052:RNU983052 RXO983052:RXQ983052 SHK983052:SHM983052 SRG983052:SRI983052 TBC983052:TBE983052 TKY983052:TLA983052 TUU983052:TUW983052 UEQ983052:UES983052 UOM983052:UOO983052 UYI983052:UYK983052 VIE983052:VIG983052 VSA983052:VSC983052 WBW983052:WBY983052 WLS983052:WLU983052 WVO983052:WVQ983052 O29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O65560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O131096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O196632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O262168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O327704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O393240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O458776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O524312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O589848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O655384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O720920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O786456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O851992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O917528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O983064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N21:O25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P65557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P131093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P196629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P262165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P327701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P393237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P458773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P524309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P589845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P655381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P720917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P786453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P851989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P917525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P983061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J30:L30 IY30:JA30 SU30:SW30 ACQ30:ACS30 AMM30:AMO30 AWI30:AWK30 BGE30:BGG30 BQA30:BQC30 BZW30:BZY30 CJS30:CJU30 CTO30:CTQ30 DDK30:DDM30 DNG30:DNI30 DXC30:DXE30 EGY30:EHA30 EQU30:EQW30 FAQ30:FAS30 FKM30:FKO30 FUI30:FUK30 GEE30:GEG30 GOA30:GOC30 GXW30:GXY30 HHS30:HHU30 HRO30:HRQ30 IBK30:IBM30 ILG30:ILI30 IVC30:IVE30 JEY30:JFA30 JOU30:JOW30 JYQ30:JYS30 KIM30:KIO30 KSI30:KSK30 LCE30:LCG30 LMA30:LMC30 LVW30:LVY30 MFS30:MFU30 MPO30:MPQ30 MZK30:MZM30 NJG30:NJI30 NTC30:NTE30 OCY30:ODA30 OMU30:OMW30 OWQ30:OWS30 PGM30:PGO30 PQI30:PQK30 QAE30:QAG30 QKA30:QKC30 QTW30:QTY30 RDS30:RDU30 RNO30:RNQ30 RXK30:RXM30 SHG30:SHI30 SRC30:SRE30 TAY30:TBA30 TKU30:TKW30 TUQ30:TUS30 UEM30:UEO30 UOI30:UOK30 UYE30:UYG30 VIA30:VIC30 VRW30:VRY30 WBS30:WBU30 WLO30:WLQ30 WVK30:WVM30 J65561:L65561 IY65561:JA65561 SU65561:SW65561 ACQ65561:ACS65561 AMM65561:AMO65561 AWI65561:AWK65561 BGE65561:BGG65561 BQA65561:BQC65561 BZW65561:BZY65561 CJS65561:CJU65561 CTO65561:CTQ65561 DDK65561:DDM65561 DNG65561:DNI65561 DXC65561:DXE65561 EGY65561:EHA65561 EQU65561:EQW65561 FAQ65561:FAS65561 FKM65561:FKO65561 FUI65561:FUK65561 GEE65561:GEG65561 GOA65561:GOC65561 GXW65561:GXY65561 HHS65561:HHU65561 HRO65561:HRQ65561 IBK65561:IBM65561 ILG65561:ILI65561 IVC65561:IVE65561 JEY65561:JFA65561 JOU65561:JOW65561 JYQ65561:JYS65561 KIM65561:KIO65561 KSI65561:KSK65561 LCE65561:LCG65561 LMA65561:LMC65561 LVW65561:LVY65561 MFS65561:MFU65561 MPO65561:MPQ65561 MZK65561:MZM65561 NJG65561:NJI65561 NTC65561:NTE65561 OCY65561:ODA65561 OMU65561:OMW65561 OWQ65561:OWS65561 PGM65561:PGO65561 PQI65561:PQK65561 QAE65561:QAG65561 QKA65561:QKC65561 QTW65561:QTY65561 RDS65561:RDU65561 RNO65561:RNQ65561 RXK65561:RXM65561 SHG65561:SHI65561 SRC65561:SRE65561 TAY65561:TBA65561 TKU65561:TKW65561 TUQ65561:TUS65561 UEM65561:UEO65561 UOI65561:UOK65561 UYE65561:UYG65561 VIA65561:VIC65561 VRW65561:VRY65561 WBS65561:WBU65561 WLO65561:WLQ65561 WVK65561:WVM65561 J131097:L131097 IY131097:JA131097 SU131097:SW131097 ACQ131097:ACS131097 AMM131097:AMO131097 AWI131097:AWK131097 BGE131097:BGG131097 BQA131097:BQC131097 BZW131097:BZY131097 CJS131097:CJU131097 CTO131097:CTQ131097 DDK131097:DDM131097 DNG131097:DNI131097 DXC131097:DXE131097 EGY131097:EHA131097 EQU131097:EQW131097 FAQ131097:FAS131097 FKM131097:FKO131097 FUI131097:FUK131097 GEE131097:GEG131097 GOA131097:GOC131097 GXW131097:GXY131097 HHS131097:HHU131097 HRO131097:HRQ131097 IBK131097:IBM131097 ILG131097:ILI131097 IVC131097:IVE131097 JEY131097:JFA131097 JOU131097:JOW131097 JYQ131097:JYS131097 KIM131097:KIO131097 KSI131097:KSK131097 LCE131097:LCG131097 LMA131097:LMC131097 LVW131097:LVY131097 MFS131097:MFU131097 MPO131097:MPQ131097 MZK131097:MZM131097 NJG131097:NJI131097 NTC131097:NTE131097 OCY131097:ODA131097 OMU131097:OMW131097 OWQ131097:OWS131097 PGM131097:PGO131097 PQI131097:PQK131097 QAE131097:QAG131097 QKA131097:QKC131097 QTW131097:QTY131097 RDS131097:RDU131097 RNO131097:RNQ131097 RXK131097:RXM131097 SHG131097:SHI131097 SRC131097:SRE131097 TAY131097:TBA131097 TKU131097:TKW131097 TUQ131097:TUS131097 UEM131097:UEO131097 UOI131097:UOK131097 UYE131097:UYG131097 VIA131097:VIC131097 VRW131097:VRY131097 WBS131097:WBU131097 WLO131097:WLQ131097 WVK131097:WVM131097 J196633:L196633 IY196633:JA196633 SU196633:SW196633 ACQ196633:ACS196633 AMM196633:AMO196633 AWI196633:AWK196633 BGE196633:BGG196633 BQA196633:BQC196633 BZW196633:BZY196633 CJS196633:CJU196633 CTO196633:CTQ196633 DDK196633:DDM196633 DNG196633:DNI196633 DXC196633:DXE196633 EGY196633:EHA196633 EQU196633:EQW196633 FAQ196633:FAS196633 FKM196633:FKO196633 FUI196633:FUK196633 GEE196633:GEG196633 GOA196633:GOC196633 GXW196633:GXY196633 HHS196633:HHU196633 HRO196633:HRQ196633 IBK196633:IBM196633 ILG196633:ILI196633 IVC196633:IVE196633 JEY196633:JFA196633 JOU196633:JOW196633 JYQ196633:JYS196633 KIM196633:KIO196633 KSI196633:KSK196633 LCE196633:LCG196633 LMA196633:LMC196633 LVW196633:LVY196633 MFS196633:MFU196633 MPO196633:MPQ196633 MZK196633:MZM196633 NJG196633:NJI196633 NTC196633:NTE196633 OCY196633:ODA196633 OMU196633:OMW196633 OWQ196633:OWS196633 PGM196633:PGO196633 PQI196633:PQK196633 QAE196633:QAG196633 QKA196633:QKC196633 QTW196633:QTY196633 RDS196633:RDU196633 RNO196633:RNQ196633 RXK196633:RXM196633 SHG196633:SHI196633 SRC196633:SRE196633 TAY196633:TBA196633 TKU196633:TKW196633 TUQ196633:TUS196633 UEM196633:UEO196633 UOI196633:UOK196633 UYE196633:UYG196633 VIA196633:VIC196633 VRW196633:VRY196633 WBS196633:WBU196633 WLO196633:WLQ196633 WVK196633:WVM196633 J262169:L262169 IY262169:JA262169 SU262169:SW262169 ACQ262169:ACS262169 AMM262169:AMO262169 AWI262169:AWK262169 BGE262169:BGG262169 BQA262169:BQC262169 BZW262169:BZY262169 CJS262169:CJU262169 CTO262169:CTQ262169 DDK262169:DDM262169 DNG262169:DNI262169 DXC262169:DXE262169 EGY262169:EHA262169 EQU262169:EQW262169 FAQ262169:FAS262169 FKM262169:FKO262169 FUI262169:FUK262169 GEE262169:GEG262169 GOA262169:GOC262169 GXW262169:GXY262169 HHS262169:HHU262169 HRO262169:HRQ262169 IBK262169:IBM262169 ILG262169:ILI262169 IVC262169:IVE262169 JEY262169:JFA262169 JOU262169:JOW262169 JYQ262169:JYS262169 KIM262169:KIO262169 KSI262169:KSK262169 LCE262169:LCG262169 LMA262169:LMC262169 LVW262169:LVY262169 MFS262169:MFU262169 MPO262169:MPQ262169 MZK262169:MZM262169 NJG262169:NJI262169 NTC262169:NTE262169 OCY262169:ODA262169 OMU262169:OMW262169 OWQ262169:OWS262169 PGM262169:PGO262169 PQI262169:PQK262169 QAE262169:QAG262169 QKA262169:QKC262169 QTW262169:QTY262169 RDS262169:RDU262169 RNO262169:RNQ262169 RXK262169:RXM262169 SHG262169:SHI262169 SRC262169:SRE262169 TAY262169:TBA262169 TKU262169:TKW262169 TUQ262169:TUS262169 UEM262169:UEO262169 UOI262169:UOK262169 UYE262169:UYG262169 VIA262169:VIC262169 VRW262169:VRY262169 WBS262169:WBU262169 WLO262169:WLQ262169 WVK262169:WVM262169 J327705:L327705 IY327705:JA327705 SU327705:SW327705 ACQ327705:ACS327705 AMM327705:AMO327705 AWI327705:AWK327705 BGE327705:BGG327705 BQA327705:BQC327705 BZW327705:BZY327705 CJS327705:CJU327705 CTO327705:CTQ327705 DDK327705:DDM327705 DNG327705:DNI327705 DXC327705:DXE327705 EGY327705:EHA327705 EQU327705:EQW327705 FAQ327705:FAS327705 FKM327705:FKO327705 FUI327705:FUK327705 GEE327705:GEG327705 GOA327705:GOC327705 GXW327705:GXY327705 HHS327705:HHU327705 HRO327705:HRQ327705 IBK327705:IBM327705 ILG327705:ILI327705 IVC327705:IVE327705 JEY327705:JFA327705 JOU327705:JOW327705 JYQ327705:JYS327705 KIM327705:KIO327705 KSI327705:KSK327705 LCE327705:LCG327705 LMA327705:LMC327705 LVW327705:LVY327705 MFS327705:MFU327705 MPO327705:MPQ327705 MZK327705:MZM327705 NJG327705:NJI327705 NTC327705:NTE327705 OCY327705:ODA327705 OMU327705:OMW327705 OWQ327705:OWS327705 PGM327705:PGO327705 PQI327705:PQK327705 QAE327705:QAG327705 QKA327705:QKC327705 QTW327705:QTY327705 RDS327705:RDU327705 RNO327705:RNQ327705 RXK327705:RXM327705 SHG327705:SHI327705 SRC327705:SRE327705 TAY327705:TBA327705 TKU327705:TKW327705 TUQ327705:TUS327705 UEM327705:UEO327705 UOI327705:UOK327705 UYE327705:UYG327705 VIA327705:VIC327705 VRW327705:VRY327705 WBS327705:WBU327705 WLO327705:WLQ327705 WVK327705:WVM327705 J393241:L393241 IY393241:JA393241 SU393241:SW393241 ACQ393241:ACS393241 AMM393241:AMO393241 AWI393241:AWK393241 BGE393241:BGG393241 BQA393241:BQC393241 BZW393241:BZY393241 CJS393241:CJU393241 CTO393241:CTQ393241 DDK393241:DDM393241 DNG393241:DNI393241 DXC393241:DXE393241 EGY393241:EHA393241 EQU393241:EQW393241 FAQ393241:FAS393241 FKM393241:FKO393241 FUI393241:FUK393241 GEE393241:GEG393241 GOA393241:GOC393241 GXW393241:GXY393241 HHS393241:HHU393241 HRO393241:HRQ393241 IBK393241:IBM393241 ILG393241:ILI393241 IVC393241:IVE393241 JEY393241:JFA393241 JOU393241:JOW393241 JYQ393241:JYS393241 KIM393241:KIO393241 KSI393241:KSK393241 LCE393241:LCG393241 LMA393241:LMC393241 LVW393241:LVY393241 MFS393241:MFU393241 MPO393241:MPQ393241 MZK393241:MZM393241 NJG393241:NJI393241 NTC393241:NTE393241 OCY393241:ODA393241 OMU393241:OMW393241 OWQ393241:OWS393241 PGM393241:PGO393241 PQI393241:PQK393241 QAE393241:QAG393241 QKA393241:QKC393241 QTW393241:QTY393241 RDS393241:RDU393241 RNO393241:RNQ393241 RXK393241:RXM393241 SHG393241:SHI393241 SRC393241:SRE393241 TAY393241:TBA393241 TKU393241:TKW393241 TUQ393241:TUS393241 UEM393241:UEO393241 UOI393241:UOK393241 UYE393241:UYG393241 VIA393241:VIC393241 VRW393241:VRY393241 WBS393241:WBU393241 WLO393241:WLQ393241 WVK393241:WVM393241 J458777:L458777 IY458777:JA458777 SU458777:SW458777 ACQ458777:ACS458777 AMM458777:AMO458777 AWI458777:AWK458777 BGE458777:BGG458777 BQA458777:BQC458777 BZW458777:BZY458777 CJS458777:CJU458777 CTO458777:CTQ458777 DDK458777:DDM458777 DNG458777:DNI458777 DXC458777:DXE458777 EGY458777:EHA458777 EQU458777:EQW458777 FAQ458777:FAS458777 FKM458777:FKO458777 FUI458777:FUK458777 GEE458777:GEG458777 GOA458777:GOC458777 GXW458777:GXY458777 HHS458777:HHU458777 HRO458777:HRQ458777 IBK458777:IBM458777 ILG458777:ILI458777 IVC458777:IVE458777 JEY458777:JFA458777 JOU458777:JOW458777 JYQ458777:JYS458777 KIM458777:KIO458777 KSI458777:KSK458777 LCE458777:LCG458777 LMA458777:LMC458777 LVW458777:LVY458777 MFS458777:MFU458777 MPO458777:MPQ458777 MZK458777:MZM458777 NJG458777:NJI458777 NTC458777:NTE458777 OCY458777:ODA458777 OMU458777:OMW458777 OWQ458777:OWS458777 PGM458777:PGO458777 PQI458777:PQK458777 QAE458777:QAG458777 QKA458777:QKC458777 QTW458777:QTY458777 RDS458777:RDU458777 RNO458777:RNQ458777 RXK458777:RXM458777 SHG458777:SHI458777 SRC458777:SRE458777 TAY458777:TBA458777 TKU458777:TKW458777 TUQ458777:TUS458777 UEM458777:UEO458777 UOI458777:UOK458777 UYE458777:UYG458777 VIA458777:VIC458777 VRW458777:VRY458777 WBS458777:WBU458777 WLO458777:WLQ458777 WVK458777:WVM458777 J524313:L524313 IY524313:JA524313 SU524313:SW524313 ACQ524313:ACS524313 AMM524313:AMO524313 AWI524313:AWK524313 BGE524313:BGG524313 BQA524313:BQC524313 BZW524313:BZY524313 CJS524313:CJU524313 CTO524313:CTQ524313 DDK524313:DDM524313 DNG524313:DNI524313 DXC524313:DXE524313 EGY524313:EHA524313 EQU524313:EQW524313 FAQ524313:FAS524313 FKM524313:FKO524313 FUI524313:FUK524313 GEE524313:GEG524313 GOA524313:GOC524313 GXW524313:GXY524313 HHS524313:HHU524313 HRO524313:HRQ524313 IBK524313:IBM524313 ILG524313:ILI524313 IVC524313:IVE524313 JEY524313:JFA524313 JOU524313:JOW524313 JYQ524313:JYS524313 KIM524313:KIO524313 KSI524313:KSK524313 LCE524313:LCG524313 LMA524313:LMC524313 LVW524313:LVY524313 MFS524313:MFU524313 MPO524313:MPQ524313 MZK524313:MZM524313 NJG524313:NJI524313 NTC524313:NTE524313 OCY524313:ODA524313 OMU524313:OMW524313 OWQ524313:OWS524313 PGM524313:PGO524313 PQI524313:PQK524313 QAE524313:QAG524313 QKA524313:QKC524313 QTW524313:QTY524313 RDS524313:RDU524313 RNO524313:RNQ524313 RXK524313:RXM524313 SHG524313:SHI524313 SRC524313:SRE524313 TAY524313:TBA524313 TKU524313:TKW524313 TUQ524313:TUS524313 UEM524313:UEO524313 UOI524313:UOK524313 UYE524313:UYG524313 VIA524313:VIC524313 VRW524313:VRY524313 WBS524313:WBU524313 WLO524313:WLQ524313 WVK524313:WVM524313 J589849:L589849 IY589849:JA589849 SU589849:SW589849 ACQ589849:ACS589849 AMM589849:AMO589849 AWI589849:AWK589849 BGE589849:BGG589849 BQA589849:BQC589849 BZW589849:BZY589849 CJS589849:CJU589849 CTO589849:CTQ589849 DDK589849:DDM589849 DNG589849:DNI589849 DXC589849:DXE589849 EGY589849:EHA589849 EQU589849:EQW589849 FAQ589849:FAS589849 FKM589849:FKO589849 FUI589849:FUK589849 GEE589849:GEG589849 GOA589849:GOC589849 GXW589849:GXY589849 HHS589849:HHU589849 HRO589849:HRQ589849 IBK589849:IBM589849 ILG589849:ILI589849 IVC589849:IVE589849 JEY589849:JFA589849 JOU589849:JOW589849 JYQ589849:JYS589849 KIM589849:KIO589849 KSI589849:KSK589849 LCE589849:LCG589849 LMA589849:LMC589849 LVW589849:LVY589849 MFS589849:MFU589849 MPO589849:MPQ589849 MZK589849:MZM589849 NJG589849:NJI589849 NTC589849:NTE589849 OCY589849:ODA589849 OMU589849:OMW589849 OWQ589849:OWS589849 PGM589849:PGO589849 PQI589849:PQK589849 QAE589849:QAG589849 QKA589849:QKC589849 QTW589849:QTY589849 RDS589849:RDU589849 RNO589849:RNQ589849 RXK589849:RXM589849 SHG589849:SHI589849 SRC589849:SRE589849 TAY589849:TBA589849 TKU589849:TKW589849 TUQ589849:TUS589849 UEM589849:UEO589849 UOI589849:UOK589849 UYE589849:UYG589849 VIA589849:VIC589849 VRW589849:VRY589849 WBS589849:WBU589849 WLO589849:WLQ589849 WVK589849:WVM589849 J655385:L655385 IY655385:JA655385 SU655385:SW655385 ACQ655385:ACS655385 AMM655385:AMO655385 AWI655385:AWK655385 BGE655385:BGG655385 BQA655385:BQC655385 BZW655385:BZY655385 CJS655385:CJU655385 CTO655385:CTQ655385 DDK655385:DDM655385 DNG655385:DNI655385 DXC655385:DXE655385 EGY655385:EHA655385 EQU655385:EQW655385 FAQ655385:FAS655385 FKM655385:FKO655385 FUI655385:FUK655385 GEE655385:GEG655385 GOA655385:GOC655385 GXW655385:GXY655385 HHS655385:HHU655385 HRO655385:HRQ655385 IBK655385:IBM655385 ILG655385:ILI655385 IVC655385:IVE655385 JEY655385:JFA655385 JOU655385:JOW655385 JYQ655385:JYS655385 KIM655385:KIO655385 KSI655385:KSK655385 LCE655385:LCG655385 LMA655385:LMC655385 LVW655385:LVY655385 MFS655385:MFU655385 MPO655385:MPQ655385 MZK655385:MZM655385 NJG655385:NJI655385 NTC655385:NTE655385 OCY655385:ODA655385 OMU655385:OMW655385 OWQ655385:OWS655385 PGM655385:PGO655385 PQI655385:PQK655385 QAE655385:QAG655385 QKA655385:QKC655385 QTW655385:QTY655385 RDS655385:RDU655385 RNO655385:RNQ655385 RXK655385:RXM655385 SHG655385:SHI655385 SRC655385:SRE655385 TAY655385:TBA655385 TKU655385:TKW655385 TUQ655385:TUS655385 UEM655385:UEO655385 UOI655385:UOK655385 UYE655385:UYG655385 VIA655385:VIC655385 VRW655385:VRY655385 WBS655385:WBU655385 WLO655385:WLQ655385 WVK655385:WVM655385 J720921:L720921 IY720921:JA720921 SU720921:SW720921 ACQ720921:ACS720921 AMM720921:AMO720921 AWI720921:AWK720921 BGE720921:BGG720921 BQA720921:BQC720921 BZW720921:BZY720921 CJS720921:CJU720921 CTO720921:CTQ720921 DDK720921:DDM720921 DNG720921:DNI720921 DXC720921:DXE720921 EGY720921:EHA720921 EQU720921:EQW720921 FAQ720921:FAS720921 FKM720921:FKO720921 FUI720921:FUK720921 GEE720921:GEG720921 GOA720921:GOC720921 GXW720921:GXY720921 HHS720921:HHU720921 HRO720921:HRQ720921 IBK720921:IBM720921 ILG720921:ILI720921 IVC720921:IVE720921 JEY720921:JFA720921 JOU720921:JOW720921 JYQ720921:JYS720921 KIM720921:KIO720921 KSI720921:KSK720921 LCE720921:LCG720921 LMA720921:LMC720921 LVW720921:LVY720921 MFS720921:MFU720921 MPO720921:MPQ720921 MZK720921:MZM720921 NJG720921:NJI720921 NTC720921:NTE720921 OCY720921:ODA720921 OMU720921:OMW720921 OWQ720921:OWS720921 PGM720921:PGO720921 PQI720921:PQK720921 QAE720921:QAG720921 QKA720921:QKC720921 QTW720921:QTY720921 RDS720921:RDU720921 RNO720921:RNQ720921 RXK720921:RXM720921 SHG720921:SHI720921 SRC720921:SRE720921 TAY720921:TBA720921 TKU720921:TKW720921 TUQ720921:TUS720921 UEM720921:UEO720921 UOI720921:UOK720921 UYE720921:UYG720921 VIA720921:VIC720921 VRW720921:VRY720921 WBS720921:WBU720921 WLO720921:WLQ720921 WVK720921:WVM720921 J786457:L786457 IY786457:JA786457 SU786457:SW786457 ACQ786457:ACS786457 AMM786457:AMO786457 AWI786457:AWK786457 BGE786457:BGG786457 BQA786457:BQC786457 BZW786457:BZY786457 CJS786457:CJU786457 CTO786457:CTQ786457 DDK786457:DDM786457 DNG786457:DNI786457 DXC786457:DXE786457 EGY786457:EHA786457 EQU786457:EQW786457 FAQ786457:FAS786457 FKM786457:FKO786457 FUI786457:FUK786457 GEE786457:GEG786457 GOA786457:GOC786457 GXW786457:GXY786457 HHS786457:HHU786457 HRO786457:HRQ786457 IBK786457:IBM786457 ILG786457:ILI786457 IVC786457:IVE786457 JEY786457:JFA786457 JOU786457:JOW786457 JYQ786457:JYS786457 KIM786457:KIO786457 KSI786457:KSK786457 LCE786457:LCG786457 LMA786457:LMC786457 LVW786457:LVY786457 MFS786457:MFU786457 MPO786457:MPQ786457 MZK786457:MZM786457 NJG786457:NJI786457 NTC786457:NTE786457 OCY786457:ODA786457 OMU786457:OMW786457 OWQ786457:OWS786457 PGM786457:PGO786457 PQI786457:PQK786457 QAE786457:QAG786457 QKA786457:QKC786457 QTW786457:QTY786457 RDS786457:RDU786457 RNO786457:RNQ786457 RXK786457:RXM786457 SHG786457:SHI786457 SRC786457:SRE786457 TAY786457:TBA786457 TKU786457:TKW786457 TUQ786457:TUS786457 UEM786457:UEO786457 UOI786457:UOK786457 UYE786457:UYG786457 VIA786457:VIC786457 VRW786457:VRY786457 WBS786457:WBU786457 WLO786457:WLQ786457 WVK786457:WVM786457 J851993:L851993 IY851993:JA851993 SU851993:SW851993 ACQ851993:ACS851993 AMM851993:AMO851993 AWI851993:AWK851993 BGE851993:BGG851993 BQA851993:BQC851993 BZW851993:BZY851993 CJS851993:CJU851993 CTO851993:CTQ851993 DDK851993:DDM851993 DNG851993:DNI851993 DXC851993:DXE851993 EGY851993:EHA851993 EQU851993:EQW851993 FAQ851993:FAS851993 FKM851993:FKO851993 FUI851993:FUK851993 GEE851993:GEG851993 GOA851993:GOC851993 GXW851993:GXY851993 HHS851993:HHU851993 HRO851993:HRQ851993 IBK851993:IBM851993 ILG851993:ILI851993 IVC851993:IVE851993 JEY851993:JFA851993 JOU851993:JOW851993 JYQ851993:JYS851993 KIM851993:KIO851993 KSI851993:KSK851993 LCE851993:LCG851993 LMA851993:LMC851993 LVW851993:LVY851993 MFS851993:MFU851993 MPO851993:MPQ851993 MZK851993:MZM851993 NJG851993:NJI851993 NTC851993:NTE851993 OCY851993:ODA851993 OMU851993:OMW851993 OWQ851993:OWS851993 PGM851993:PGO851993 PQI851993:PQK851993 QAE851993:QAG851993 QKA851993:QKC851993 QTW851993:QTY851993 RDS851993:RDU851993 RNO851993:RNQ851993 RXK851993:RXM851993 SHG851993:SHI851993 SRC851993:SRE851993 TAY851993:TBA851993 TKU851993:TKW851993 TUQ851993:TUS851993 UEM851993:UEO851993 UOI851993:UOK851993 UYE851993:UYG851993 VIA851993:VIC851993 VRW851993:VRY851993 WBS851993:WBU851993 WLO851993:WLQ851993 WVK851993:WVM851993 J917529:L917529 IY917529:JA917529 SU917529:SW917529 ACQ917529:ACS917529 AMM917529:AMO917529 AWI917529:AWK917529 BGE917529:BGG917529 BQA917529:BQC917529 BZW917529:BZY917529 CJS917529:CJU917529 CTO917529:CTQ917529 DDK917529:DDM917529 DNG917529:DNI917529 DXC917529:DXE917529 EGY917529:EHA917529 EQU917529:EQW917529 FAQ917529:FAS917529 FKM917529:FKO917529 FUI917529:FUK917529 GEE917529:GEG917529 GOA917529:GOC917529 GXW917529:GXY917529 HHS917529:HHU917529 HRO917529:HRQ917529 IBK917529:IBM917529 ILG917529:ILI917529 IVC917529:IVE917529 JEY917529:JFA917529 JOU917529:JOW917529 JYQ917529:JYS917529 KIM917529:KIO917529 KSI917529:KSK917529 LCE917529:LCG917529 LMA917529:LMC917529 LVW917529:LVY917529 MFS917529:MFU917529 MPO917529:MPQ917529 MZK917529:MZM917529 NJG917529:NJI917529 NTC917529:NTE917529 OCY917529:ODA917529 OMU917529:OMW917529 OWQ917529:OWS917529 PGM917529:PGO917529 PQI917529:PQK917529 QAE917529:QAG917529 QKA917529:QKC917529 QTW917529:QTY917529 RDS917529:RDU917529 RNO917529:RNQ917529 RXK917529:RXM917529 SHG917529:SHI917529 SRC917529:SRE917529 TAY917529:TBA917529 TKU917529:TKW917529 TUQ917529:TUS917529 UEM917529:UEO917529 UOI917529:UOK917529 UYE917529:UYG917529 VIA917529:VIC917529 VRW917529:VRY917529 WBS917529:WBU917529 WLO917529:WLQ917529 WVK917529:WVM917529 J983065:L983065 IY983065:JA983065 SU983065:SW983065 ACQ983065:ACS983065 AMM983065:AMO983065 AWI983065:AWK983065 BGE983065:BGG983065 BQA983065:BQC983065 BZW983065:BZY983065 CJS983065:CJU983065 CTO983065:CTQ983065 DDK983065:DDM983065 DNG983065:DNI983065 DXC983065:DXE983065 EGY983065:EHA983065 EQU983065:EQW983065 FAQ983065:FAS983065 FKM983065:FKO983065 FUI983065:FUK983065 GEE983065:GEG983065 GOA983065:GOC983065 GXW983065:GXY983065 HHS983065:HHU983065 HRO983065:HRQ983065 IBK983065:IBM983065 ILG983065:ILI983065 IVC983065:IVE983065 JEY983065:JFA983065 JOU983065:JOW983065 JYQ983065:JYS983065 KIM983065:KIO983065 KSI983065:KSK983065 LCE983065:LCG983065 LMA983065:LMC983065 LVW983065:LVY983065 MFS983065:MFU983065 MPO983065:MPQ983065 MZK983065:MZM983065 NJG983065:NJI983065 NTC983065:NTE983065 OCY983065:ODA983065 OMU983065:OMW983065 OWQ983065:OWS983065 PGM983065:PGO983065 PQI983065:PQK983065 QAE983065:QAG983065 QKA983065:QKC983065 QTW983065:QTY983065 RDS983065:RDU983065 RNO983065:RNQ983065 RXK983065:RXM983065 SHG983065:SHI983065 SRC983065:SRE983065 TAY983065:TBA983065 TKU983065:TKW983065 TUQ983065:TUS983065 UEM983065:UEO983065 UOI983065:UOK983065 UYE983065:UYG983065 VIA983065:VIC983065 VRW983065:VRY983065 WBS983065:WBU983065 WLO983065:WLQ983065 WVK983065:WVM983065 F30:H30 IU30:IW30 SQ30:SS30 ACM30:ACO30 AMI30:AMK30 AWE30:AWG30 BGA30:BGC30 BPW30:BPY30 BZS30:BZU30 CJO30:CJQ30 CTK30:CTM30 DDG30:DDI30 DNC30:DNE30 DWY30:DXA30 EGU30:EGW30 EQQ30:EQS30 FAM30:FAO30 FKI30:FKK30 FUE30:FUG30 GEA30:GEC30 GNW30:GNY30 GXS30:GXU30 HHO30:HHQ30 HRK30:HRM30 IBG30:IBI30 ILC30:ILE30 IUY30:IVA30 JEU30:JEW30 JOQ30:JOS30 JYM30:JYO30 KII30:KIK30 KSE30:KSG30 LCA30:LCC30 LLW30:LLY30 LVS30:LVU30 MFO30:MFQ30 MPK30:MPM30 MZG30:MZI30 NJC30:NJE30 NSY30:NTA30 OCU30:OCW30 OMQ30:OMS30 OWM30:OWO30 PGI30:PGK30 PQE30:PQG30 QAA30:QAC30 QJW30:QJY30 QTS30:QTU30 RDO30:RDQ30 RNK30:RNM30 RXG30:RXI30 SHC30:SHE30 SQY30:SRA30 TAU30:TAW30 TKQ30:TKS30 TUM30:TUO30 UEI30:UEK30 UOE30:UOG30 UYA30:UYC30 VHW30:VHY30 VRS30:VRU30 WBO30:WBQ30 WLK30:WLM30 WVG30:WVI30 F65561:H65561 IU65561:IW65561 SQ65561:SS65561 ACM65561:ACO65561 AMI65561:AMK65561 AWE65561:AWG65561 BGA65561:BGC65561 BPW65561:BPY65561 BZS65561:BZU65561 CJO65561:CJQ65561 CTK65561:CTM65561 DDG65561:DDI65561 DNC65561:DNE65561 DWY65561:DXA65561 EGU65561:EGW65561 EQQ65561:EQS65561 FAM65561:FAO65561 FKI65561:FKK65561 FUE65561:FUG65561 GEA65561:GEC65561 GNW65561:GNY65561 GXS65561:GXU65561 HHO65561:HHQ65561 HRK65561:HRM65561 IBG65561:IBI65561 ILC65561:ILE65561 IUY65561:IVA65561 JEU65561:JEW65561 JOQ65561:JOS65561 JYM65561:JYO65561 KII65561:KIK65561 KSE65561:KSG65561 LCA65561:LCC65561 LLW65561:LLY65561 LVS65561:LVU65561 MFO65561:MFQ65561 MPK65561:MPM65561 MZG65561:MZI65561 NJC65561:NJE65561 NSY65561:NTA65561 OCU65561:OCW65561 OMQ65561:OMS65561 OWM65561:OWO65561 PGI65561:PGK65561 PQE65561:PQG65561 QAA65561:QAC65561 QJW65561:QJY65561 QTS65561:QTU65561 RDO65561:RDQ65561 RNK65561:RNM65561 RXG65561:RXI65561 SHC65561:SHE65561 SQY65561:SRA65561 TAU65561:TAW65561 TKQ65561:TKS65561 TUM65561:TUO65561 UEI65561:UEK65561 UOE65561:UOG65561 UYA65561:UYC65561 VHW65561:VHY65561 VRS65561:VRU65561 WBO65561:WBQ65561 WLK65561:WLM65561 WVG65561:WVI65561 F131097:H131097 IU131097:IW131097 SQ131097:SS131097 ACM131097:ACO131097 AMI131097:AMK131097 AWE131097:AWG131097 BGA131097:BGC131097 BPW131097:BPY131097 BZS131097:BZU131097 CJO131097:CJQ131097 CTK131097:CTM131097 DDG131097:DDI131097 DNC131097:DNE131097 DWY131097:DXA131097 EGU131097:EGW131097 EQQ131097:EQS131097 FAM131097:FAO131097 FKI131097:FKK131097 FUE131097:FUG131097 GEA131097:GEC131097 GNW131097:GNY131097 GXS131097:GXU131097 HHO131097:HHQ131097 HRK131097:HRM131097 IBG131097:IBI131097 ILC131097:ILE131097 IUY131097:IVA131097 JEU131097:JEW131097 JOQ131097:JOS131097 JYM131097:JYO131097 KII131097:KIK131097 KSE131097:KSG131097 LCA131097:LCC131097 LLW131097:LLY131097 LVS131097:LVU131097 MFO131097:MFQ131097 MPK131097:MPM131097 MZG131097:MZI131097 NJC131097:NJE131097 NSY131097:NTA131097 OCU131097:OCW131097 OMQ131097:OMS131097 OWM131097:OWO131097 PGI131097:PGK131097 PQE131097:PQG131097 QAA131097:QAC131097 QJW131097:QJY131097 QTS131097:QTU131097 RDO131097:RDQ131097 RNK131097:RNM131097 RXG131097:RXI131097 SHC131097:SHE131097 SQY131097:SRA131097 TAU131097:TAW131097 TKQ131097:TKS131097 TUM131097:TUO131097 UEI131097:UEK131097 UOE131097:UOG131097 UYA131097:UYC131097 VHW131097:VHY131097 VRS131097:VRU131097 WBO131097:WBQ131097 WLK131097:WLM131097 WVG131097:WVI131097 F196633:H196633 IU196633:IW196633 SQ196633:SS196633 ACM196633:ACO196633 AMI196633:AMK196633 AWE196633:AWG196633 BGA196633:BGC196633 BPW196633:BPY196633 BZS196633:BZU196633 CJO196633:CJQ196633 CTK196633:CTM196633 DDG196633:DDI196633 DNC196633:DNE196633 DWY196633:DXA196633 EGU196633:EGW196633 EQQ196633:EQS196633 FAM196633:FAO196633 FKI196633:FKK196633 FUE196633:FUG196633 GEA196633:GEC196633 GNW196633:GNY196633 GXS196633:GXU196633 HHO196633:HHQ196633 HRK196633:HRM196633 IBG196633:IBI196633 ILC196633:ILE196633 IUY196633:IVA196633 JEU196633:JEW196633 JOQ196633:JOS196633 JYM196633:JYO196633 KII196633:KIK196633 KSE196633:KSG196633 LCA196633:LCC196633 LLW196633:LLY196633 LVS196633:LVU196633 MFO196633:MFQ196633 MPK196633:MPM196633 MZG196633:MZI196633 NJC196633:NJE196633 NSY196633:NTA196633 OCU196633:OCW196633 OMQ196633:OMS196633 OWM196633:OWO196633 PGI196633:PGK196633 PQE196633:PQG196633 QAA196633:QAC196633 QJW196633:QJY196633 QTS196633:QTU196633 RDO196633:RDQ196633 RNK196633:RNM196633 RXG196633:RXI196633 SHC196633:SHE196633 SQY196633:SRA196633 TAU196633:TAW196633 TKQ196633:TKS196633 TUM196633:TUO196633 UEI196633:UEK196633 UOE196633:UOG196633 UYA196633:UYC196633 VHW196633:VHY196633 VRS196633:VRU196633 WBO196633:WBQ196633 WLK196633:WLM196633 WVG196633:WVI196633 F262169:H262169 IU262169:IW262169 SQ262169:SS262169 ACM262169:ACO262169 AMI262169:AMK262169 AWE262169:AWG262169 BGA262169:BGC262169 BPW262169:BPY262169 BZS262169:BZU262169 CJO262169:CJQ262169 CTK262169:CTM262169 DDG262169:DDI262169 DNC262169:DNE262169 DWY262169:DXA262169 EGU262169:EGW262169 EQQ262169:EQS262169 FAM262169:FAO262169 FKI262169:FKK262169 FUE262169:FUG262169 GEA262169:GEC262169 GNW262169:GNY262169 GXS262169:GXU262169 HHO262169:HHQ262169 HRK262169:HRM262169 IBG262169:IBI262169 ILC262169:ILE262169 IUY262169:IVA262169 JEU262169:JEW262169 JOQ262169:JOS262169 JYM262169:JYO262169 KII262169:KIK262169 KSE262169:KSG262169 LCA262169:LCC262169 LLW262169:LLY262169 LVS262169:LVU262169 MFO262169:MFQ262169 MPK262169:MPM262169 MZG262169:MZI262169 NJC262169:NJE262169 NSY262169:NTA262169 OCU262169:OCW262169 OMQ262169:OMS262169 OWM262169:OWO262169 PGI262169:PGK262169 PQE262169:PQG262169 QAA262169:QAC262169 QJW262169:QJY262169 QTS262169:QTU262169 RDO262169:RDQ262169 RNK262169:RNM262169 RXG262169:RXI262169 SHC262169:SHE262169 SQY262169:SRA262169 TAU262169:TAW262169 TKQ262169:TKS262169 TUM262169:TUO262169 UEI262169:UEK262169 UOE262169:UOG262169 UYA262169:UYC262169 VHW262169:VHY262169 VRS262169:VRU262169 WBO262169:WBQ262169 WLK262169:WLM262169 WVG262169:WVI262169 F327705:H327705 IU327705:IW327705 SQ327705:SS327705 ACM327705:ACO327705 AMI327705:AMK327705 AWE327705:AWG327705 BGA327705:BGC327705 BPW327705:BPY327705 BZS327705:BZU327705 CJO327705:CJQ327705 CTK327705:CTM327705 DDG327705:DDI327705 DNC327705:DNE327705 DWY327705:DXA327705 EGU327705:EGW327705 EQQ327705:EQS327705 FAM327705:FAO327705 FKI327705:FKK327705 FUE327705:FUG327705 GEA327705:GEC327705 GNW327705:GNY327705 GXS327705:GXU327705 HHO327705:HHQ327705 HRK327705:HRM327705 IBG327705:IBI327705 ILC327705:ILE327705 IUY327705:IVA327705 JEU327705:JEW327705 JOQ327705:JOS327705 JYM327705:JYO327705 KII327705:KIK327705 KSE327705:KSG327705 LCA327705:LCC327705 LLW327705:LLY327705 LVS327705:LVU327705 MFO327705:MFQ327705 MPK327705:MPM327705 MZG327705:MZI327705 NJC327705:NJE327705 NSY327705:NTA327705 OCU327705:OCW327705 OMQ327705:OMS327705 OWM327705:OWO327705 PGI327705:PGK327705 PQE327705:PQG327705 QAA327705:QAC327705 QJW327705:QJY327705 QTS327705:QTU327705 RDO327705:RDQ327705 RNK327705:RNM327705 RXG327705:RXI327705 SHC327705:SHE327705 SQY327705:SRA327705 TAU327705:TAW327705 TKQ327705:TKS327705 TUM327705:TUO327705 UEI327705:UEK327705 UOE327705:UOG327705 UYA327705:UYC327705 VHW327705:VHY327705 VRS327705:VRU327705 WBO327705:WBQ327705 WLK327705:WLM327705 WVG327705:WVI327705 F393241:H393241 IU393241:IW393241 SQ393241:SS393241 ACM393241:ACO393241 AMI393241:AMK393241 AWE393241:AWG393241 BGA393241:BGC393241 BPW393241:BPY393241 BZS393241:BZU393241 CJO393241:CJQ393241 CTK393241:CTM393241 DDG393241:DDI393241 DNC393241:DNE393241 DWY393241:DXA393241 EGU393241:EGW393241 EQQ393241:EQS393241 FAM393241:FAO393241 FKI393241:FKK393241 FUE393241:FUG393241 GEA393241:GEC393241 GNW393241:GNY393241 GXS393241:GXU393241 HHO393241:HHQ393241 HRK393241:HRM393241 IBG393241:IBI393241 ILC393241:ILE393241 IUY393241:IVA393241 JEU393241:JEW393241 JOQ393241:JOS393241 JYM393241:JYO393241 KII393241:KIK393241 KSE393241:KSG393241 LCA393241:LCC393241 LLW393241:LLY393241 LVS393241:LVU393241 MFO393241:MFQ393241 MPK393241:MPM393241 MZG393241:MZI393241 NJC393241:NJE393241 NSY393241:NTA393241 OCU393241:OCW393241 OMQ393241:OMS393241 OWM393241:OWO393241 PGI393241:PGK393241 PQE393241:PQG393241 QAA393241:QAC393241 QJW393241:QJY393241 QTS393241:QTU393241 RDO393241:RDQ393241 RNK393241:RNM393241 RXG393241:RXI393241 SHC393241:SHE393241 SQY393241:SRA393241 TAU393241:TAW393241 TKQ393241:TKS393241 TUM393241:TUO393241 UEI393241:UEK393241 UOE393241:UOG393241 UYA393241:UYC393241 VHW393241:VHY393241 VRS393241:VRU393241 WBO393241:WBQ393241 WLK393241:WLM393241 WVG393241:WVI393241 F458777:H458777 IU458777:IW458777 SQ458777:SS458777 ACM458777:ACO458777 AMI458777:AMK458777 AWE458777:AWG458777 BGA458777:BGC458777 BPW458777:BPY458777 BZS458777:BZU458777 CJO458777:CJQ458777 CTK458777:CTM458777 DDG458777:DDI458777 DNC458777:DNE458777 DWY458777:DXA458777 EGU458777:EGW458777 EQQ458777:EQS458777 FAM458777:FAO458777 FKI458777:FKK458777 FUE458777:FUG458777 GEA458777:GEC458777 GNW458777:GNY458777 GXS458777:GXU458777 HHO458777:HHQ458777 HRK458777:HRM458777 IBG458777:IBI458777 ILC458777:ILE458777 IUY458777:IVA458777 JEU458777:JEW458777 JOQ458777:JOS458777 JYM458777:JYO458777 KII458777:KIK458777 KSE458777:KSG458777 LCA458777:LCC458777 LLW458777:LLY458777 LVS458777:LVU458777 MFO458777:MFQ458777 MPK458777:MPM458777 MZG458777:MZI458777 NJC458777:NJE458777 NSY458777:NTA458777 OCU458777:OCW458777 OMQ458777:OMS458777 OWM458777:OWO458777 PGI458777:PGK458777 PQE458777:PQG458777 QAA458777:QAC458777 QJW458777:QJY458777 QTS458777:QTU458777 RDO458777:RDQ458777 RNK458777:RNM458777 RXG458777:RXI458777 SHC458777:SHE458777 SQY458777:SRA458777 TAU458777:TAW458777 TKQ458777:TKS458777 TUM458777:TUO458777 UEI458777:UEK458777 UOE458777:UOG458777 UYA458777:UYC458777 VHW458777:VHY458777 VRS458777:VRU458777 WBO458777:WBQ458777 WLK458777:WLM458777 WVG458777:WVI458777 F524313:H524313 IU524313:IW524313 SQ524313:SS524313 ACM524313:ACO524313 AMI524313:AMK524313 AWE524313:AWG524313 BGA524313:BGC524313 BPW524313:BPY524313 BZS524313:BZU524313 CJO524313:CJQ524313 CTK524313:CTM524313 DDG524313:DDI524313 DNC524313:DNE524313 DWY524313:DXA524313 EGU524313:EGW524313 EQQ524313:EQS524313 FAM524313:FAO524313 FKI524313:FKK524313 FUE524313:FUG524313 GEA524313:GEC524313 GNW524313:GNY524313 GXS524313:GXU524313 HHO524313:HHQ524313 HRK524313:HRM524313 IBG524313:IBI524313 ILC524313:ILE524313 IUY524313:IVA524313 JEU524313:JEW524313 JOQ524313:JOS524313 JYM524313:JYO524313 KII524313:KIK524313 KSE524313:KSG524313 LCA524313:LCC524313 LLW524313:LLY524313 LVS524313:LVU524313 MFO524313:MFQ524313 MPK524313:MPM524313 MZG524313:MZI524313 NJC524313:NJE524313 NSY524313:NTA524313 OCU524313:OCW524313 OMQ524313:OMS524313 OWM524313:OWO524313 PGI524313:PGK524313 PQE524313:PQG524313 QAA524313:QAC524313 QJW524313:QJY524313 QTS524313:QTU524313 RDO524313:RDQ524313 RNK524313:RNM524313 RXG524313:RXI524313 SHC524313:SHE524313 SQY524313:SRA524313 TAU524313:TAW524313 TKQ524313:TKS524313 TUM524313:TUO524313 UEI524313:UEK524313 UOE524313:UOG524313 UYA524313:UYC524313 VHW524313:VHY524313 VRS524313:VRU524313 WBO524313:WBQ524313 WLK524313:WLM524313 WVG524313:WVI524313 F589849:H589849 IU589849:IW589849 SQ589849:SS589849 ACM589849:ACO589849 AMI589849:AMK589849 AWE589849:AWG589849 BGA589849:BGC589849 BPW589849:BPY589849 BZS589849:BZU589849 CJO589849:CJQ589849 CTK589849:CTM589849 DDG589849:DDI589849 DNC589849:DNE589849 DWY589849:DXA589849 EGU589849:EGW589849 EQQ589849:EQS589849 FAM589849:FAO589849 FKI589849:FKK589849 FUE589849:FUG589849 GEA589849:GEC589849 GNW589849:GNY589849 GXS589849:GXU589849 HHO589849:HHQ589849 HRK589849:HRM589849 IBG589849:IBI589849 ILC589849:ILE589849 IUY589849:IVA589849 JEU589849:JEW589849 JOQ589849:JOS589849 JYM589849:JYO589849 KII589849:KIK589849 KSE589849:KSG589849 LCA589849:LCC589849 LLW589849:LLY589849 LVS589849:LVU589849 MFO589849:MFQ589849 MPK589849:MPM589849 MZG589849:MZI589849 NJC589849:NJE589849 NSY589849:NTA589849 OCU589849:OCW589849 OMQ589849:OMS589849 OWM589849:OWO589849 PGI589849:PGK589849 PQE589849:PQG589849 QAA589849:QAC589849 QJW589849:QJY589849 QTS589849:QTU589849 RDO589849:RDQ589849 RNK589849:RNM589849 RXG589849:RXI589849 SHC589849:SHE589849 SQY589849:SRA589849 TAU589849:TAW589849 TKQ589849:TKS589849 TUM589849:TUO589849 UEI589849:UEK589849 UOE589849:UOG589849 UYA589849:UYC589849 VHW589849:VHY589849 VRS589849:VRU589849 WBO589849:WBQ589849 WLK589849:WLM589849 WVG589849:WVI589849 F655385:H655385 IU655385:IW655385 SQ655385:SS655385 ACM655385:ACO655385 AMI655385:AMK655385 AWE655385:AWG655385 BGA655385:BGC655385 BPW655385:BPY655385 BZS655385:BZU655385 CJO655385:CJQ655385 CTK655385:CTM655385 DDG655385:DDI655385 DNC655385:DNE655385 DWY655385:DXA655385 EGU655385:EGW655385 EQQ655385:EQS655385 FAM655385:FAO655385 FKI655385:FKK655385 FUE655385:FUG655385 GEA655385:GEC655385 GNW655385:GNY655385 GXS655385:GXU655385 HHO655385:HHQ655385 HRK655385:HRM655385 IBG655385:IBI655385 ILC655385:ILE655385 IUY655385:IVA655385 JEU655385:JEW655385 JOQ655385:JOS655385 JYM655385:JYO655385 KII655385:KIK655385 KSE655385:KSG655385 LCA655385:LCC655385 LLW655385:LLY655385 LVS655385:LVU655385 MFO655385:MFQ655385 MPK655385:MPM655385 MZG655385:MZI655385 NJC655385:NJE655385 NSY655385:NTA655385 OCU655385:OCW655385 OMQ655385:OMS655385 OWM655385:OWO655385 PGI655385:PGK655385 PQE655385:PQG655385 QAA655385:QAC655385 QJW655385:QJY655385 QTS655385:QTU655385 RDO655385:RDQ655385 RNK655385:RNM655385 RXG655385:RXI655385 SHC655385:SHE655385 SQY655385:SRA655385 TAU655385:TAW655385 TKQ655385:TKS655385 TUM655385:TUO655385 UEI655385:UEK655385 UOE655385:UOG655385 UYA655385:UYC655385 VHW655385:VHY655385 VRS655385:VRU655385 WBO655385:WBQ655385 WLK655385:WLM655385 WVG655385:WVI655385 F720921:H720921 IU720921:IW720921 SQ720921:SS720921 ACM720921:ACO720921 AMI720921:AMK720921 AWE720921:AWG720921 BGA720921:BGC720921 BPW720921:BPY720921 BZS720921:BZU720921 CJO720921:CJQ720921 CTK720921:CTM720921 DDG720921:DDI720921 DNC720921:DNE720921 DWY720921:DXA720921 EGU720921:EGW720921 EQQ720921:EQS720921 FAM720921:FAO720921 FKI720921:FKK720921 FUE720921:FUG720921 GEA720921:GEC720921 GNW720921:GNY720921 GXS720921:GXU720921 HHO720921:HHQ720921 HRK720921:HRM720921 IBG720921:IBI720921 ILC720921:ILE720921 IUY720921:IVA720921 JEU720921:JEW720921 JOQ720921:JOS720921 JYM720921:JYO720921 KII720921:KIK720921 KSE720921:KSG720921 LCA720921:LCC720921 LLW720921:LLY720921 LVS720921:LVU720921 MFO720921:MFQ720921 MPK720921:MPM720921 MZG720921:MZI720921 NJC720921:NJE720921 NSY720921:NTA720921 OCU720921:OCW720921 OMQ720921:OMS720921 OWM720921:OWO720921 PGI720921:PGK720921 PQE720921:PQG720921 QAA720921:QAC720921 QJW720921:QJY720921 QTS720921:QTU720921 RDO720921:RDQ720921 RNK720921:RNM720921 RXG720921:RXI720921 SHC720921:SHE720921 SQY720921:SRA720921 TAU720921:TAW720921 TKQ720921:TKS720921 TUM720921:TUO720921 UEI720921:UEK720921 UOE720921:UOG720921 UYA720921:UYC720921 VHW720921:VHY720921 VRS720921:VRU720921 WBO720921:WBQ720921 WLK720921:WLM720921 WVG720921:WVI720921 F786457:H786457 IU786457:IW786457 SQ786457:SS786457 ACM786457:ACO786457 AMI786457:AMK786457 AWE786457:AWG786457 BGA786457:BGC786457 BPW786457:BPY786457 BZS786457:BZU786457 CJO786457:CJQ786457 CTK786457:CTM786457 DDG786457:DDI786457 DNC786457:DNE786457 DWY786457:DXA786457 EGU786457:EGW786457 EQQ786457:EQS786457 FAM786457:FAO786457 FKI786457:FKK786457 FUE786457:FUG786457 GEA786457:GEC786457 GNW786457:GNY786457 GXS786457:GXU786457 HHO786457:HHQ786457 HRK786457:HRM786457 IBG786457:IBI786457 ILC786457:ILE786457 IUY786457:IVA786457 JEU786457:JEW786457 JOQ786457:JOS786457 JYM786457:JYO786457 KII786457:KIK786457 KSE786457:KSG786457 LCA786457:LCC786457 LLW786457:LLY786457 LVS786457:LVU786457 MFO786457:MFQ786457 MPK786457:MPM786457 MZG786457:MZI786457 NJC786457:NJE786457 NSY786457:NTA786457 OCU786457:OCW786457 OMQ786457:OMS786457 OWM786457:OWO786457 PGI786457:PGK786457 PQE786457:PQG786457 QAA786457:QAC786457 QJW786457:QJY786457 QTS786457:QTU786457 RDO786457:RDQ786457 RNK786457:RNM786457 RXG786457:RXI786457 SHC786457:SHE786457 SQY786457:SRA786457 TAU786457:TAW786457 TKQ786457:TKS786457 TUM786457:TUO786457 UEI786457:UEK786457 UOE786457:UOG786457 UYA786457:UYC786457 VHW786457:VHY786457 VRS786457:VRU786457 WBO786457:WBQ786457 WLK786457:WLM786457 WVG786457:WVI786457 F851993:H851993 IU851993:IW851993 SQ851993:SS851993 ACM851993:ACO851993 AMI851993:AMK851993 AWE851993:AWG851993 BGA851993:BGC851993 BPW851993:BPY851993 BZS851993:BZU851993 CJO851993:CJQ851993 CTK851993:CTM851993 DDG851993:DDI851993 DNC851993:DNE851993 DWY851993:DXA851993 EGU851993:EGW851993 EQQ851993:EQS851993 FAM851993:FAO851993 FKI851993:FKK851993 FUE851993:FUG851993 GEA851993:GEC851993 GNW851993:GNY851993 GXS851993:GXU851993 HHO851993:HHQ851993 HRK851993:HRM851993 IBG851993:IBI851993 ILC851993:ILE851993 IUY851993:IVA851993 JEU851993:JEW851993 JOQ851993:JOS851993 JYM851993:JYO851993 KII851993:KIK851993 KSE851993:KSG851993 LCA851993:LCC851993 LLW851993:LLY851993 LVS851993:LVU851993 MFO851993:MFQ851993 MPK851993:MPM851993 MZG851993:MZI851993 NJC851993:NJE851993 NSY851993:NTA851993 OCU851993:OCW851993 OMQ851993:OMS851993 OWM851993:OWO851993 PGI851993:PGK851993 PQE851993:PQG851993 QAA851993:QAC851993 QJW851993:QJY851993 QTS851993:QTU851993 RDO851993:RDQ851993 RNK851993:RNM851993 RXG851993:RXI851993 SHC851993:SHE851993 SQY851993:SRA851993 TAU851993:TAW851993 TKQ851993:TKS851993 TUM851993:TUO851993 UEI851993:UEK851993 UOE851993:UOG851993 UYA851993:UYC851993 VHW851993:VHY851993 VRS851993:VRU851993 WBO851993:WBQ851993 WLK851993:WLM851993 WVG851993:WVI851993 F917529:H917529 IU917529:IW917529 SQ917529:SS917529 ACM917529:ACO917529 AMI917529:AMK917529 AWE917529:AWG917529 BGA917529:BGC917529 BPW917529:BPY917529 BZS917529:BZU917529 CJO917529:CJQ917529 CTK917529:CTM917529 DDG917529:DDI917529 DNC917529:DNE917529 DWY917529:DXA917529 EGU917529:EGW917529 EQQ917529:EQS917529 FAM917529:FAO917529 FKI917529:FKK917529 FUE917529:FUG917529 GEA917529:GEC917529 GNW917529:GNY917529 GXS917529:GXU917529 HHO917529:HHQ917529 HRK917529:HRM917529 IBG917529:IBI917529 ILC917529:ILE917529 IUY917529:IVA917529 JEU917529:JEW917529 JOQ917529:JOS917529 JYM917529:JYO917529 KII917529:KIK917529 KSE917529:KSG917529 LCA917529:LCC917529 LLW917529:LLY917529 LVS917529:LVU917529 MFO917529:MFQ917529 MPK917529:MPM917529 MZG917529:MZI917529 NJC917529:NJE917529 NSY917529:NTA917529 OCU917529:OCW917529 OMQ917529:OMS917529 OWM917529:OWO917529 PGI917529:PGK917529 PQE917529:PQG917529 QAA917529:QAC917529 QJW917529:QJY917529 QTS917529:QTU917529 RDO917529:RDQ917529 RNK917529:RNM917529 RXG917529:RXI917529 SHC917529:SHE917529 SQY917529:SRA917529 TAU917529:TAW917529 TKQ917529:TKS917529 TUM917529:TUO917529 UEI917529:UEK917529 UOE917529:UOG917529 UYA917529:UYC917529 VHW917529:VHY917529 VRS917529:VRU917529 WBO917529:WBQ917529 WLK917529:WLM917529 WVG917529:WVI917529 F983065:H983065 IU983065:IW983065 SQ983065:SS983065 ACM983065:ACO983065 AMI983065:AMK983065 AWE983065:AWG983065 BGA983065:BGC983065 BPW983065:BPY983065 BZS983065:BZU983065 CJO983065:CJQ983065 CTK983065:CTM983065 DDG983065:DDI983065 DNC983065:DNE983065 DWY983065:DXA983065 EGU983065:EGW983065 EQQ983065:EQS983065 FAM983065:FAO983065 FKI983065:FKK983065 FUE983065:FUG983065 GEA983065:GEC983065 GNW983065:GNY983065 GXS983065:GXU983065 HHO983065:HHQ983065 HRK983065:HRM983065 IBG983065:IBI983065 ILC983065:ILE983065 IUY983065:IVA983065 JEU983065:JEW983065 JOQ983065:JOS983065 JYM983065:JYO983065 KII983065:KIK983065 KSE983065:KSG983065 LCA983065:LCC983065 LLW983065:LLY983065 LVS983065:LVU983065 MFO983065:MFQ983065 MPK983065:MPM983065 MZG983065:MZI983065 NJC983065:NJE983065 NSY983065:NTA983065 OCU983065:OCW983065 OMQ983065:OMS983065 OWM983065:OWO983065 PGI983065:PGK983065 PQE983065:PQG983065 QAA983065:QAC983065 QJW983065:QJY983065 QTS983065:QTU983065 RDO983065:RDQ983065 RNK983065:RNM983065 RXG983065:RXI983065 SHC983065:SHE983065 SQY983065:SRA983065 TAU983065:TAW983065 TKQ983065:TKS983065 TUM983065:TUO983065 UEI983065:UEK983065 UOE983065:UOG983065 UYA983065:UYC983065 VHW983065:VHY983065 VRS983065:VRU983065 WBO983065:WBQ983065 WLK983065:WLM983065 WVG983065:WVI983065 O31:P31 JE31:JF31 TA31:TB31 ACW31:ACX31 AMS31:AMT31 AWO31:AWP31 BGK31:BGL31 BQG31:BQH31 CAC31:CAD31 CJY31:CJZ31 CTU31:CTV31 DDQ31:DDR31 DNM31:DNN31 DXI31:DXJ31 EHE31:EHF31 ERA31:ERB31 FAW31:FAX31 FKS31:FKT31 FUO31:FUP31 GEK31:GEL31 GOG31:GOH31 GYC31:GYD31 HHY31:HHZ31 HRU31:HRV31 IBQ31:IBR31 ILM31:ILN31 IVI31:IVJ31 JFE31:JFF31 JPA31:JPB31 JYW31:JYX31 KIS31:KIT31 KSO31:KSP31 LCK31:LCL31 LMG31:LMH31 LWC31:LWD31 MFY31:MFZ31 MPU31:MPV31 MZQ31:MZR31 NJM31:NJN31 NTI31:NTJ31 ODE31:ODF31 ONA31:ONB31 OWW31:OWX31 PGS31:PGT31 PQO31:PQP31 QAK31:QAL31 QKG31:QKH31 QUC31:QUD31 RDY31:RDZ31 RNU31:RNV31 RXQ31:RXR31 SHM31:SHN31 SRI31:SRJ31 TBE31:TBF31 TLA31:TLB31 TUW31:TUX31 UES31:UET31 UOO31:UOP31 UYK31:UYL31 VIG31:VIH31 VSC31:VSD31 WBY31:WBZ31 WLU31:WLV31 WVQ31:WVR31 O65562:P65562 JE65562:JF65562 TA65562:TB65562 ACW65562:ACX65562 AMS65562:AMT65562 AWO65562:AWP65562 BGK65562:BGL65562 BQG65562:BQH65562 CAC65562:CAD65562 CJY65562:CJZ65562 CTU65562:CTV65562 DDQ65562:DDR65562 DNM65562:DNN65562 DXI65562:DXJ65562 EHE65562:EHF65562 ERA65562:ERB65562 FAW65562:FAX65562 FKS65562:FKT65562 FUO65562:FUP65562 GEK65562:GEL65562 GOG65562:GOH65562 GYC65562:GYD65562 HHY65562:HHZ65562 HRU65562:HRV65562 IBQ65562:IBR65562 ILM65562:ILN65562 IVI65562:IVJ65562 JFE65562:JFF65562 JPA65562:JPB65562 JYW65562:JYX65562 KIS65562:KIT65562 KSO65562:KSP65562 LCK65562:LCL65562 LMG65562:LMH65562 LWC65562:LWD65562 MFY65562:MFZ65562 MPU65562:MPV65562 MZQ65562:MZR65562 NJM65562:NJN65562 NTI65562:NTJ65562 ODE65562:ODF65562 ONA65562:ONB65562 OWW65562:OWX65562 PGS65562:PGT65562 PQO65562:PQP65562 QAK65562:QAL65562 QKG65562:QKH65562 QUC65562:QUD65562 RDY65562:RDZ65562 RNU65562:RNV65562 RXQ65562:RXR65562 SHM65562:SHN65562 SRI65562:SRJ65562 TBE65562:TBF65562 TLA65562:TLB65562 TUW65562:TUX65562 UES65562:UET65562 UOO65562:UOP65562 UYK65562:UYL65562 VIG65562:VIH65562 VSC65562:VSD65562 WBY65562:WBZ65562 WLU65562:WLV65562 WVQ65562:WVR65562 O131098:P131098 JE131098:JF131098 TA131098:TB131098 ACW131098:ACX131098 AMS131098:AMT131098 AWO131098:AWP131098 BGK131098:BGL131098 BQG131098:BQH131098 CAC131098:CAD131098 CJY131098:CJZ131098 CTU131098:CTV131098 DDQ131098:DDR131098 DNM131098:DNN131098 DXI131098:DXJ131098 EHE131098:EHF131098 ERA131098:ERB131098 FAW131098:FAX131098 FKS131098:FKT131098 FUO131098:FUP131098 GEK131098:GEL131098 GOG131098:GOH131098 GYC131098:GYD131098 HHY131098:HHZ131098 HRU131098:HRV131098 IBQ131098:IBR131098 ILM131098:ILN131098 IVI131098:IVJ131098 JFE131098:JFF131098 JPA131098:JPB131098 JYW131098:JYX131098 KIS131098:KIT131098 KSO131098:KSP131098 LCK131098:LCL131098 LMG131098:LMH131098 LWC131098:LWD131098 MFY131098:MFZ131098 MPU131098:MPV131098 MZQ131098:MZR131098 NJM131098:NJN131098 NTI131098:NTJ131098 ODE131098:ODF131098 ONA131098:ONB131098 OWW131098:OWX131098 PGS131098:PGT131098 PQO131098:PQP131098 QAK131098:QAL131098 QKG131098:QKH131098 QUC131098:QUD131098 RDY131098:RDZ131098 RNU131098:RNV131098 RXQ131098:RXR131098 SHM131098:SHN131098 SRI131098:SRJ131098 TBE131098:TBF131098 TLA131098:TLB131098 TUW131098:TUX131098 UES131098:UET131098 UOO131098:UOP131098 UYK131098:UYL131098 VIG131098:VIH131098 VSC131098:VSD131098 WBY131098:WBZ131098 WLU131098:WLV131098 WVQ131098:WVR131098 O196634:P196634 JE196634:JF196634 TA196634:TB196634 ACW196634:ACX196634 AMS196634:AMT196634 AWO196634:AWP196634 BGK196634:BGL196634 BQG196634:BQH196634 CAC196634:CAD196634 CJY196634:CJZ196634 CTU196634:CTV196634 DDQ196634:DDR196634 DNM196634:DNN196634 DXI196634:DXJ196634 EHE196634:EHF196634 ERA196634:ERB196634 FAW196634:FAX196634 FKS196634:FKT196634 FUO196634:FUP196634 GEK196634:GEL196634 GOG196634:GOH196634 GYC196634:GYD196634 HHY196634:HHZ196634 HRU196634:HRV196634 IBQ196634:IBR196634 ILM196634:ILN196634 IVI196634:IVJ196634 JFE196634:JFF196634 JPA196634:JPB196634 JYW196634:JYX196634 KIS196634:KIT196634 KSO196634:KSP196634 LCK196634:LCL196634 LMG196634:LMH196634 LWC196634:LWD196634 MFY196634:MFZ196634 MPU196634:MPV196634 MZQ196634:MZR196634 NJM196634:NJN196634 NTI196634:NTJ196634 ODE196634:ODF196634 ONA196634:ONB196634 OWW196634:OWX196634 PGS196634:PGT196634 PQO196634:PQP196634 QAK196634:QAL196634 QKG196634:QKH196634 QUC196634:QUD196634 RDY196634:RDZ196634 RNU196634:RNV196634 RXQ196634:RXR196634 SHM196634:SHN196634 SRI196634:SRJ196634 TBE196634:TBF196634 TLA196634:TLB196634 TUW196634:TUX196634 UES196634:UET196634 UOO196634:UOP196634 UYK196634:UYL196634 VIG196634:VIH196634 VSC196634:VSD196634 WBY196634:WBZ196634 WLU196634:WLV196634 WVQ196634:WVR196634 O262170:P262170 JE262170:JF262170 TA262170:TB262170 ACW262170:ACX262170 AMS262170:AMT262170 AWO262170:AWP262170 BGK262170:BGL262170 BQG262170:BQH262170 CAC262170:CAD262170 CJY262170:CJZ262170 CTU262170:CTV262170 DDQ262170:DDR262170 DNM262170:DNN262170 DXI262170:DXJ262170 EHE262170:EHF262170 ERA262170:ERB262170 FAW262170:FAX262170 FKS262170:FKT262170 FUO262170:FUP262170 GEK262170:GEL262170 GOG262170:GOH262170 GYC262170:GYD262170 HHY262170:HHZ262170 HRU262170:HRV262170 IBQ262170:IBR262170 ILM262170:ILN262170 IVI262170:IVJ262170 JFE262170:JFF262170 JPA262170:JPB262170 JYW262170:JYX262170 KIS262170:KIT262170 KSO262170:KSP262170 LCK262170:LCL262170 LMG262170:LMH262170 LWC262170:LWD262170 MFY262170:MFZ262170 MPU262170:MPV262170 MZQ262170:MZR262170 NJM262170:NJN262170 NTI262170:NTJ262170 ODE262170:ODF262170 ONA262170:ONB262170 OWW262170:OWX262170 PGS262170:PGT262170 PQO262170:PQP262170 QAK262170:QAL262170 QKG262170:QKH262170 QUC262170:QUD262170 RDY262170:RDZ262170 RNU262170:RNV262170 RXQ262170:RXR262170 SHM262170:SHN262170 SRI262170:SRJ262170 TBE262170:TBF262170 TLA262170:TLB262170 TUW262170:TUX262170 UES262170:UET262170 UOO262170:UOP262170 UYK262170:UYL262170 VIG262170:VIH262170 VSC262170:VSD262170 WBY262170:WBZ262170 WLU262170:WLV262170 WVQ262170:WVR262170 O327706:P327706 JE327706:JF327706 TA327706:TB327706 ACW327706:ACX327706 AMS327706:AMT327706 AWO327706:AWP327706 BGK327706:BGL327706 BQG327706:BQH327706 CAC327706:CAD327706 CJY327706:CJZ327706 CTU327706:CTV327706 DDQ327706:DDR327706 DNM327706:DNN327706 DXI327706:DXJ327706 EHE327706:EHF327706 ERA327706:ERB327706 FAW327706:FAX327706 FKS327706:FKT327706 FUO327706:FUP327706 GEK327706:GEL327706 GOG327706:GOH327706 GYC327706:GYD327706 HHY327706:HHZ327706 HRU327706:HRV327706 IBQ327706:IBR327706 ILM327706:ILN327706 IVI327706:IVJ327706 JFE327706:JFF327706 JPA327706:JPB327706 JYW327706:JYX327706 KIS327706:KIT327706 KSO327706:KSP327706 LCK327706:LCL327706 LMG327706:LMH327706 LWC327706:LWD327706 MFY327706:MFZ327706 MPU327706:MPV327706 MZQ327706:MZR327706 NJM327706:NJN327706 NTI327706:NTJ327706 ODE327706:ODF327706 ONA327706:ONB327706 OWW327706:OWX327706 PGS327706:PGT327706 PQO327706:PQP327706 QAK327706:QAL327706 QKG327706:QKH327706 QUC327706:QUD327706 RDY327706:RDZ327706 RNU327706:RNV327706 RXQ327706:RXR327706 SHM327706:SHN327706 SRI327706:SRJ327706 TBE327706:TBF327706 TLA327706:TLB327706 TUW327706:TUX327706 UES327706:UET327706 UOO327706:UOP327706 UYK327706:UYL327706 VIG327706:VIH327706 VSC327706:VSD327706 WBY327706:WBZ327706 WLU327706:WLV327706 WVQ327706:WVR327706 O393242:P393242 JE393242:JF393242 TA393242:TB393242 ACW393242:ACX393242 AMS393242:AMT393242 AWO393242:AWP393242 BGK393242:BGL393242 BQG393242:BQH393242 CAC393242:CAD393242 CJY393242:CJZ393242 CTU393242:CTV393242 DDQ393242:DDR393242 DNM393242:DNN393242 DXI393242:DXJ393242 EHE393242:EHF393242 ERA393242:ERB393242 FAW393242:FAX393242 FKS393242:FKT393242 FUO393242:FUP393242 GEK393242:GEL393242 GOG393242:GOH393242 GYC393242:GYD393242 HHY393242:HHZ393242 HRU393242:HRV393242 IBQ393242:IBR393242 ILM393242:ILN393242 IVI393242:IVJ393242 JFE393242:JFF393242 JPA393242:JPB393242 JYW393242:JYX393242 KIS393242:KIT393242 KSO393242:KSP393242 LCK393242:LCL393242 LMG393242:LMH393242 LWC393242:LWD393242 MFY393242:MFZ393242 MPU393242:MPV393242 MZQ393242:MZR393242 NJM393242:NJN393242 NTI393242:NTJ393242 ODE393242:ODF393242 ONA393242:ONB393242 OWW393242:OWX393242 PGS393242:PGT393242 PQO393242:PQP393242 QAK393242:QAL393242 QKG393242:QKH393242 QUC393242:QUD393242 RDY393242:RDZ393242 RNU393242:RNV393242 RXQ393242:RXR393242 SHM393242:SHN393242 SRI393242:SRJ393242 TBE393242:TBF393242 TLA393242:TLB393242 TUW393242:TUX393242 UES393242:UET393242 UOO393242:UOP393242 UYK393242:UYL393242 VIG393242:VIH393242 VSC393242:VSD393242 WBY393242:WBZ393242 WLU393242:WLV393242 WVQ393242:WVR393242 O458778:P458778 JE458778:JF458778 TA458778:TB458778 ACW458778:ACX458778 AMS458778:AMT458778 AWO458778:AWP458778 BGK458778:BGL458778 BQG458778:BQH458778 CAC458778:CAD458778 CJY458778:CJZ458778 CTU458778:CTV458778 DDQ458778:DDR458778 DNM458778:DNN458778 DXI458778:DXJ458778 EHE458778:EHF458778 ERA458778:ERB458778 FAW458778:FAX458778 FKS458778:FKT458778 FUO458778:FUP458778 GEK458778:GEL458778 GOG458778:GOH458778 GYC458778:GYD458778 HHY458778:HHZ458778 HRU458778:HRV458778 IBQ458778:IBR458778 ILM458778:ILN458778 IVI458778:IVJ458778 JFE458778:JFF458778 JPA458778:JPB458778 JYW458778:JYX458778 KIS458778:KIT458778 KSO458778:KSP458778 LCK458778:LCL458778 LMG458778:LMH458778 LWC458778:LWD458778 MFY458778:MFZ458778 MPU458778:MPV458778 MZQ458778:MZR458778 NJM458778:NJN458778 NTI458778:NTJ458778 ODE458778:ODF458778 ONA458778:ONB458778 OWW458778:OWX458778 PGS458778:PGT458778 PQO458778:PQP458778 QAK458778:QAL458778 QKG458778:QKH458778 QUC458778:QUD458778 RDY458778:RDZ458778 RNU458778:RNV458778 RXQ458778:RXR458778 SHM458778:SHN458778 SRI458778:SRJ458778 TBE458778:TBF458778 TLA458778:TLB458778 TUW458778:TUX458778 UES458778:UET458778 UOO458778:UOP458778 UYK458778:UYL458778 VIG458778:VIH458778 VSC458778:VSD458778 WBY458778:WBZ458778 WLU458778:WLV458778 WVQ458778:WVR458778 O524314:P524314 JE524314:JF524314 TA524314:TB524314 ACW524314:ACX524314 AMS524314:AMT524314 AWO524314:AWP524314 BGK524314:BGL524314 BQG524314:BQH524314 CAC524314:CAD524314 CJY524314:CJZ524314 CTU524314:CTV524314 DDQ524314:DDR524314 DNM524314:DNN524314 DXI524314:DXJ524314 EHE524314:EHF524314 ERA524314:ERB524314 FAW524314:FAX524314 FKS524314:FKT524314 FUO524314:FUP524314 GEK524314:GEL524314 GOG524314:GOH524314 GYC524314:GYD524314 HHY524314:HHZ524314 HRU524314:HRV524314 IBQ524314:IBR524314 ILM524314:ILN524314 IVI524314:IVJ524314 JFE524314:JFF524314 JPA524314:JPB524314 JYW524314:JYX524314 KIS524314:KIT524314 KSO524314:KSP524314 LCK524314:LCL524314 LMG524314:LMH524314 LWC524314:LWD524314 MFY524314:MFZ524314 MPU524314:MPV524314 MZQ524314:MZR524314 NJM524314:NJN524314 NTI524314:NTJ524314 ODE524314:ODF524314 ONA524314:ONB524314 OWW524314:OWX524314 PGS524314:PGT524314 PQO524314:PQP524314 QAK524314:QAL524314 QKG524314:QKH524314 QUC524314:QUD524314 RDY524314:RDZ524314 RNU524314:RNV524314 RXQ524314:RXR524314 SHM524314:SHN524314 SRI524314:SRJ524314 TBE524314:TBF524314 TLA524314:TLB524314 TUW524314:TUX524314 UES524314:UET524314 UOO524314:UOP524314 UYK524314:UYL524314 VIG524314:VIH524314 VSC524314:VSD524314 WBY524314:WBZ524314 WLU524314:WLV524314 WVQ524314:WVR524314 O589850:P589850 JE589850:JF589850 TA589850:TB589850 ACW589850:ACX589850 AMS589850:AMT589850 AWO589850:AWP589850 BGK589850:BGL589850 BQG589850:BQH589850 CAC589850:CAD589850 CJY589850:CJZ589850 CTU589850:CTV589850 DDQ589850:DDR589850 DNM589850:DNN589850 DXI589850:DXJ589850 EHE589850:EHF589850 ERA589850:ERB589850 FAW589850:FAX589850 FKS589850:FKT589850 FUO589850:FUP589850 GEK589850:GEL589850 GOG589850:GOH589850 GYC589850:GYD589850 HHY589850:HHZ589850 HRU589850:HRV589850 IBQ589850:IBR589850 ILM589850:ILN589850 IVI589850:IVJ589850 JFE589850:JFF589850 JPA589850:JPB589850 JYW589850:JYX589850 KIS589850:KIT589850 KSO589850:KSP589850 LCK589850:LCL589850 LMG589850:LMH589850 LWC589850:LWD589850 MFY589850:MFZ589850 MPU589850:MPV589850 MZQ589850:MZR589850 NJM589850:NJN589850 NTI589850:NTJ589850 ODE589850:ODF589850 ONA589850:ONB589850 OWW589850:OWX589850 PGS589850:PGT589850 PQO589850:PQP589850 QAK589850:QAL589850 QKG589850:QKH589850 QUC589850:QUD589850 RDY589850:RDZ589850 RNU589850:RNV589850 RXQ589850:RXR589850 SHM589850:SHN589850 SRI589850:SRJ589850 TBE589850:TBF589850 TLA589850:TLB589850 TUW589850:TUX589850 UES589850:UET589850 UOO589850:UOP589850 UYK589850:UYL589850 VIG589850:VIH589850 VSC589850:VSD589850 WBY589850:WBZ589850 WLU589850:WLV589850 WVQ589850:WVR589850 O655386:P655386 JE655386:JF655386 TA655386:TB655386 ACW655386:ACX655386 AMS655386:AMT655386 AWO655386:AWP655386 BGK655386:BGL655386 BQG655386:BQH655386 CAC655386:CAD655386 CJY655386:CJZ655386 CTU655386:CTV655386 DDQ655386:DDR655386 DNM655386:DNN655386 DXI655386:DXJ655386 EHE655386:EHF655386 ERA655386:ERB655386 FAW655386:FAX655386 FKS655386:FKT655386 FUO655386:FUP655386 GEK655386:GEL655386 GOG655386:GOH655386 GYC655386:GYD655386 HHY655386:HHZ655386 HRU655386:HRV655386 IBQ655386:IBR655386 ILM655386:ILN655386 IVI655386:IVJ655386 JFE655386:JFF655386 JPA655386:JPB655386 JYW655386:JYX655386 KIS655386:KIT655386 KSO655386:KSP655386 LCK655386:LCL655386 LMG655386:LMH655386 LWC655386:LWD655386 MFY655386:MFZ655386 MPU655386:MPV655386 MZQ655386:MZR655386 NJM655386:NJN655386 NTI655386:NTJ655386 ODE655386:ODF655386 ONA655386:ONB655386 OWW655386:OWX655386 PGS655386:PGT655386 PQO655386:PQP655386 QAK655386:QAL655386 QKG655386:QKH655386 QUC655386:QUD655386 RDY655386:RDZ655386 RNU655386:RNV655386 RXQ655386:RXR655386 SHM655386:SHN655386 SRI655386:SRJ655386 TBE655386:TBF655386 TLA655386:TLB655386 TUW655386:TUX655386 UES655386:UET655386 UOO655386:UOP655386 UYK655386:UYL655386 VIG655386:VIH655386 VSC655386:VSD655386 WBY655386:WBZ655386 WLU655386:WLV655386 WVQ655386:WVR655386 O720922:P720922 JE720922:JF720922 TA720922:TB720922 ACW720922:ACX720922 AMS720922:AMT720922 AWO720922:AWP720922 BGK720922:BGL720922 BQG720922:BQH720922 CAC720922:CAD720922 CJY720922:CJZ720922 CTU720922:CTV720922 DDQ720922:DDR720922 DNM720922:DNN720922 DXI720922:DXJ720922 EHE720922:EHF720922 ERA720922:ERB720922 FAW720922:FAX720922 FKS720922:FKT720922 FUO720922:FUP720922 GEK720922:GEL720922 GOG720922:GOH720922 GYC720922:GYD720922 HHY720922:HHZ720922 HRU720922:HRV720922 IBQ720922:IBR720922 ILM720922:ILN720922 IVI720922:IVJ720922 JFE720922:JFF720922 JPA720922:JPB720922 JYW720922:JYX720922 KIS720922:KIT720922 KSO720922:KSP720922 LCK720922:LCL720922 LMG720922:LMH720922 LWC720922:LWD720922 MFY720922:MFZ720922 MPU720922:MPV720922 MZQ720922:MZR720922 NJM720922:NJN720922 NTI720922:NTJ720922 ODE720922:ODF720922 ONA720922:ONB720922 OWW720922:OWX720922 PGS720922:PGT720922 PQO720922:PQP720922 QAK720922:QAL720922 QKG720922:QKH720922 QUC720922:QUD720922 RDY720922:RDZ720922 RNU720922:RNV720922 RXQ720922:RXR720922 SHM720922:SHN720922 SRI720922:SRJ720922 TBE720922:TBF720922 TLA720922:TLB720922 TUW720922:TUX720922 UES720922:UET720922 UOO720922:UOP720922 UYK720922:UYL720922 VIG720922:VIH720922 VSC720922:VSD720922 WBY720922:WBZ720922 WLU720922:WLV720922 WVQ720922:WVR720922 O786458:P786458 JE786458:JF786458 TA786458:TB786458 ACW786458:ACX786458 AMS786458:AMT786458 AWO786458:AWP786458 BGK786458:BGL786458 BQG786458:BQH786458 CAC786458:CAD786458 CJY786458:CJZ786458 CTU786458:CTV786458 DDQ786458:DDR786458 DNM786458:DNN786458 DXI786458:DXJ786458 EHE786458:EHF786458 ERA786458:ERB786458 FAW786458:FAX786458 FKS786458:FKT786458 FUO786458:FUP786458 GEK786458:GEL786458 GOG786458:GOH786458 GYC786458:GYD786458 HHY786458:HHZ786458 HRU786458:HRV786458 IBQ786458:IBR786458 ILM786458:ILN786458 IVI786458:IVJ786458 JFE786458:JFF786458 JPA786458:JPB786458 JYW786458:JYX786458 KIS786458:KIT786458 KSO786458:KSP786458 LCK786458:LCL786458 LMG786458:LMH786458 LWC786458:LWD786458 MFY786458:MFZ786458 MPU786458:MPV786458 MZQ786458:MZR786458 NJM786458:NJN786458 NTI786458:NTJ786458 ODE786458:ODF786458 ONA786458:ONB786458 OWW786458:OWX786458 PGS786458:PGT786458 PQO786458:PQP786458 QAK786458:QAL786458 QKG786458:QKH786458 QUC786458:QUD786458 RDY786458:RDZ786458 RNU786458:RNV786458 RXQ786458:RXR786458 SHM786458:SHN786458 SRI786458:SRJ786458 TBE786458:TBF786458 TLA786458:TLB786458 TUW786458:TUX786458 UES786458:UET786458 UOO786458:UOP786458 UYK786458:UYL786458 VIG786458:VIH786458 VSC786458:VSD786458 WBY786458:WBZ786458 WLU786458:WLV786458 WVQ786458:WVR786458 O851994:P851994 JE851994:JF851994 TA851994:TB851994 ACW851994:ACX851994 AMS851994:AMT851994 AWO851994:AWP851994 BGK851994:BGL851994 BQG851994:BQH851994 CAC851994:CAD851994 CJY851994:CJZ851994 CTU851994:CTV851994 DDQ851994:DDR851994 DNM851994:DNN851994 DXI851994:DXJ851994 EHE851994:EHF851994 ERA851994:ERB851994 FAW851994:FAX851994 FKS851994:FKT851994 FUO851994:FUP851994 GEK851994:GEL851994 GOG851994:GOH851994 GYC851994:GYD851994 HHY851994:HHZ851994 HRU851994:HRV851994 IBQ851994:IBR851994 ILM851994:ILN851994 IVI851994:IVJ851994 JFE851994:JFF851994 JPA851994:JPB851994 JYW851994:JYX851994 KIS851994:KIT851994 KSO851994:KSP851994 LCK851994:LCL851994 LMG851994:LMH851994 LWC851994:LWD851994 MFY851994:MFZ851994 MPU851994:MPV851994 MZQ851994:MZR851994 NJM851994:NJN851994 NTI851994:NTJ851994 ODE851994:ODF851994 ONA851994:ONB851994 OWW851994:OWX851994 PGS851994:PGT851994 PQO851994:PQP851994 QAK851994:QAL851994 QKG851994:QKH851994 QUC851994:QUD851994 RDY851994:RDZ851994 RNU851994:RNV851994 RXQ851994:RXR851994 SHM851994:SHN851994 SRI851994:SRJ851994 TBE851994:TBF851994 TLA851994:TLB851994 TUW851994:TUX851994 UES851994:UET851994 UOO851994:UOP851994 UYK851994:UYL851994 VIG851994:VIH851994 VSC851994:VSD851994 WBY851994:WBZ851994 WLU851994:WLV851994 WVQ851994:WVR851994 O917530:P917530 JE917530:JF917530 TA917530:TB917530 ACW917530:ACX917530 AMS917530:AMT917530 AWO917530:AWP917530 BGK917530:BGL917530 BQG917530:BQH917530 CAC917530:CAD917530 CJY917530:CJZ917530 CTU917530:CTV917530 DDQ917530:DDR917530 DNM917530:DNN917530 DXI917530:DXJ917530 EHE917530:EHF917530 ERA917530:ERB917530 FAW917530:FAX917530 FKS917530:FKT917530 FUO917530:FUP917530 GEK917530:GEL917530 GOG917530:GOH917530 GYC917530:GYD917530 HHY917530:HHZ917530 HRU917530:HRV917530 IBQ917530:IBR917530 ILM917530:ILN917530 IVI917530:IVJ917530 JFE917530:JFF917530 JPA917530:JPB917530 JYW917530:JYX917530 KIS917530:KIT917530 KSO917530:KSP917530 LCK917530:LCL917530 LMG917530:LMH917530 LWC917530:LWD917530 MFY917530:MFZ917530 MPU917530:MPV917530 MZQ917530:MZR917530 NJM917530:NJN917530 NTI917530:NTJ917530 ODE917530:ODF917530 ONA917530:ONB917530 OWW917530:OWX917530 PGS917530:PGT917530 PQO917530:PQP917530 QAK917530:QAL917530 QKG917530:QKH917530 QUC917530:QUD917530 RDY917530:RDZ917530 RNU917530:RNV917530 RXQ917530:RXR917530 SHM917530:SHN917530 SRI917530:SRJ917530 TBE917530:TBF917530 TLA917530:TLB917530 TUW917530:TUX917530 UES917530:UET917530 UOO917530:UOP917530 UYK917530:UYL917530 VIG917530:VIH917530 VSC917530:VSD917530 WBY917530:WBZ917530 WLU917530:WLV917530 WVQ917530:WVR917530 O983066:P983066 JE983066:JF983066 TA983066:TB983066 ACW983066:ACX983066 AMS983066:AMT983066 AWO983066:AWP983066 BGK983066:BGL983066 BQG983066:BQH983066 CAC983066:CAD983066 CJY983066:CJZ983066 CTU983066:CTV983066 DDQ983066:DDR983066 DNM983066:DNN983066 DXI983066:DXJ983066 EHE983066:EHF983066 ERA983066:ERB983066 FAW983066:FAX983066 FKS983066:FKT983066 FUO983066:FUP983066 GEK983066:GEL983066 GOG983066:GOH983066 GYC983066:GYD983066 HHY983066:HHZ983066 HRU983066:HRV983066 IBQ983066:IBR983066 ILM983066:ILN983066 IVI983066:IVJ983066 JFE983066:JFF983066 JPA983066:JPB983066 JYW983066:JYX983066 KIS983066:KIT983066 KSO983066:KSP983066 LCK983066:LCL983066 LMG983066:LMH983066 LWC983066:LWD983066 MFY983066:MFZ983066 MPU983066:MPV983066 MZQ983066:MZR983066 NJM983066:NJN983066 NTI983066:NTJ983066 ODE983066:ODF983066 ONA983066:ONB983066 OWW983066:OWX983066 PGS983066:PGT983066 PQO983066:PQP983066 QAK983066:QAL983066 QKG983066:QKH983066 QUC983066:QUD983066 RDY983066:RDZ983066 RNU983066:RNV983066 RXQ983066:RXR983066 SHM983066:SHN983066 SRI983066:SRJ983066 TBE983066:TBF983066 TLA983066:TLB983066 TUW983066:TUX983066 UES983066:UET983066 UOO983066:UOP983066 UYK983066:UYL983066 VIG983066:VIH983066 VSC983066:VSD983066 WBY983066:WBZ983066 WLU983066:WLV983066 WVQ983066:WVR983066 JC30:JF30 SY30:TB30 ACU30:ACX30 AMQ30:AMT30 AWM30:AWP30 BGI30:BGL30 BQE30:BQH30 CAA30:CAD30 CJW30:CJZ30 CTS30:CTV30 DDO30:DDR30 DNK30:DNN30 DXG30:DXJ30 EHC30:EHF30 EQY30:ERB30 FAU30:FAX30 FKQ30:FKT30 FUM30:FUP30 GEI30:GEL30 GOE30:GOH30 GYA30:GYD30 HHW30:HHZ30 HRS30:HRV30 IBO30:IBR30 ILK30:ILN30 IVG30:IVJ30 JFC30:JFF30 JOY30:JPB30 JYU30:JYX30 KIQ30:KIT30 KSM30:KSP30 LCI30:LCL30 LME30:LMH30 LWA30:LWD30 MFW30:MFZ30 MPS30:MPV30 MZO30:MZR30 NJK30:NJN30 NTG30:NTJ30 ODC30:ODF30 OMY30:ONB30 OWU30:OWX30 PGQ30:PGT30 PQM30:PQP30 QAI30:QAL30 QKE30:QKH30 QUA30:QUD30 RDW30:RDZ30 RNS30:RNV30 RXO30:RXR30 SHK30:SHN30 SRG30:SRJ30 TBC30:TBF30 TKY30:TLB30 TUU30:TUX30 UEQ30:UET30 UOM30:UOP30 UYI30:UYL30 VIE30:VIH30 VSA30:VSD30 WBW30:WBZ30 WLS30:WLV30 WVO30:WVR30 JC65561:JF65561 SY65561:TB65561 ACU65561:ACX65561 AMQ65561:AMT65561 AWM65561:AWP65561 BGI65561:BGL65561 BQE65561:BQH65561 CAA65561:CAD65561 CJW65561:CJZ65561 CTS65561:CTV65561 DDO65561:DDR65561 DNK65561:DNN65561 DXG65561:DXJ65561 EHC65561:EHF65561 EQY65561:ERB65561 FAU65561:FAX65561 FKQ65561:FKT65561 FUM65561:FUP65561 GEI65561:GEL65561 GOE65561:GOH65561 GYA65561:GYD65561 HHW65561:HHZ65561 HRS65561:HRV65561 IBO65561:IBR65561 ILK65561:ILN65561 IVG65561:IVJ65561 JFC65561:JFF65561 JOY65561:JPB65561 JYU65561:JYX65561 KIQ65561:KIT65561 KSM65561:KSP65561 LCI65561:LCL65561 LME65561:LMH65561 LWA65561:LWD65561 MFW65561:MFZ65561 MPS65561:MPV65561 MZO65561:MZR65561 NJK65561:NJN65561 NTG65561:NTJ65561 ODC65561:ODF65561 OMY65561:ONB65561 OWU65561:OWX65561 PGQ65561:PGT65561 PQM65561:PQP65561 QAI65561:QAL65561 QKE65561:QKH65561 QUA65561:QUD65561 RDW65561:RDZ65561 RNS65561:RNV65561 RXO65561:RXR65561 SHK65561:SHN65561 SRG65561:SRJ65561 TBC65561:TBF65561 TKY65561:TLB65561 TUU65561:TUX65561 UEQ65561:UET65561 UOM65561:UOP65561 UYI65561:UYL65561 VIE65561:VIH65561 VSA65561:VSD65561 WBW65561:WBZ65561 WLS65561:WLV65561 WVO65561:WVR65561 JC131097:JF131097 SY131097:TB131097 ACU131097:ACX131097 AMQ131097:AMT131097 AWM131097:AWP131097 BGI131097:BGL131097 BQE131097:BQH131097 CAA131097:CAD131097 CJW131097:CJZ131097 CTS131097:CTV131097 DDO131097:DDR131097 DNK131097:DNN131097 DXG131097:DXJ131097 EHC131097:EHF131097 EQY131097:ERB131097 FAU131097:FAX131097 FKQ131097:FKT131097 FUM131097:FUP131097 GEI131097:GEL131097 GOE131097:GOH131097 GYA131097:GYD131097 HHW131097:HHZ131097 HRS131097:HRV131097 IBO131097:IBR131097 ILK131097:ILN131097 IVG131097:IVJ131097 JFC131097:JFF131097 JOY131097:JPB131097 JYU131097:JYX131097 KIQ131097:KIT131097 KSM131097:KSP131097 LCI131097:LCL131097 LME131097:LMH131097 LWA131097:LWD131097 MFW131097:MFZ131097 MPS131097:MPV131097 MZO131097:MZR131097 NJK131097:NJN131097 NTG131097:NTJ131097 ODC131097:ODF131097 OMY131097:ONB131097 OWU131097:OWX131097 PGQ131097:PGT131097 PQM131097:PQP131097 QAI131097:QAL131097 QKE131097:QKH131097 QUA131097:QUD131097 RDW131097:RDZ131097 RNS131097:RNV131097 RXO131097:RXR131097 SHK131097:SHN131097 SRG131097:SRJ131097 TBC131097:TBF131097 TKY131097:TLB131097 TUU131097:TUX131097 UEQ131097:UET131097 UOM131097:UOP131097 UYI131097:UYL131097 VIE131097:VIH131097 VSA131097:VSD131097 WBW131097:WBZ131097 WLS131097:WLV131097 WVO131097:WVR131097 JC196633:JF196633 SY196633:TB196633 ACU196633:ACX196633 AMQ196633:AMT196633 AWM196633:AWP196633 BGI196633:BGL196633 BQE196633:BQH196633 CAA196633:CAD196633 CJW196633:CJZ196633 CTS196633:CTV196633 DDO196633:DDR196633 DNK196633:DNN196633 DXG196633:DXJ196633 EHC196633:EHF196633 EQY196633:ERB196633 FAU196633:FAX196633 FKQ196633:FKT196633 FUM196633:FUP196633 GEI196633:GEL196633 GOE196633:GOH196633 GYA196633:GYD196633 HHW196633:HHZ196633 HRS196633:HRV196633 IBO196633:IBR196633 ILK196633:ILN196633 IVG196633:IVJ196633 JFC196633:JFF196633 JOY196633:JPB196633 JYU196633:JYX196633 KIQ196633:KIT196633 KSM196633:KSP196633 LCI196633:LCL196633 LME196633:LMH196633 LWA196633:LWD196633 MFW196633:MFZ196633 MPS196633:MPV196633 MZO196633:MZR196633 NJK196633:NJN196633 NTG196633:NTJ196633 ODC196633:ODF196633 OMY196633:ONB196633 OWU196633:OWX196633 PGQ196633:PGT196633 PQM196633:PQP196633 QAI196633:QAL196633 QKE196633:QKH196633 QUA196633:QUD196633 RDW196633:RDZ196633 RNS196633:RNV196633 RXO196633:RXR196633 SHK196633:SHN196633 SRG196633:SRJ196633 TBC196633:TBF196633 TKY196633:TLB196633 TUU196633:TUX196633 UEQ196633:UET196633 UOM196633:UOP196633 UYI196633:UYL196633 VIE196633:VIH196633 VSA196633:VSD196633 WBW196633:WBZ196633 WLS196633:WLV196633 WVO196633:WVR196633 JC262169:JF262169 SY262169:TB262169 ACU262169:ACX262169 AMQ262169:AMT262169 AWM262169:AWP262169 BGI262169:BGL262169 BQE262169:BQH262169 CAA262169:CAD262169 CJW262169:CJZ262169 CTS262169:CTV262169 DDO262169:DDR262169 DNK262169:DNN262169 DXG262169:DXJ262169 EHC262169:EHF262169 EQY262169:ERB262169 FAU262169:FAX262169 FKQ262169:FKT262169 FUM262169:FUP262169 GEI262169:GEL262169 GOE262169:GOH262169 GYA262169:GYD262169 HHW262169:HHZ262169 HRS262169:HRV262169 IBO262169:IBR262169 ILK262169:ILN262169 IVG262169:IVJ262169 JFC262169:JFF262169 JOY262169:JPB262169 JYU262169:JYX262169 KIQ262169:KIT262169 KSM262169:KSP262169 LCI262169:LCL262169 LME262169:LMH262169 LWA262169:LWD262169 MFW262169:MFZ262169 MPS262169:MPV262169 MZO262169:MZR262169 NJK262169:NJN262169 NTG262169:NTJ262169 ODC262169:ODF262169 OMY262169:ONB262169 OWU262169:OWX262169 PGQ262169:PGT262169 PQM262169:PQP262169 QAI262169:QAL262169 QKE262169:QKH262169 QUA262169:QUD262169 RDW262169:RDZ262169 RNS262169:RNV262169 RXO262169:RXR262169 SHK262169:SHN262169 SRG262169:SRJ262169 TBC262169:TBF262169 TKY262169:TLB262169 TUU262169:TUX262169 UEQ262169:UET262169 UOM262169:UOP262169 UYI262169:UYL262169 VIE262169:VIH262169 VSA262169:VSD262169 WBW262169:WBZ262169 WLS262169:WLV262169 WVO262169:WVR262169 JC327705:JF327705 SY327705:TB327705 ACU327705:ACX327705 AMQ327705:AMT327705 AWM327705:AWP327705 BGI327705:BGL327705 BQE327705:BQH327705 CAA327705:CAD327705 CJW327705:CJZ327705 CTS327705:CTV327705 DDO327705:DDR327705 DNK327705:DNN327705 DXG327705:DXJ327705 EHC327705:EHF327705 EQY327705:ERB327705 FAU327705:FAX327705 FKQ327705:FKT327705 FUM327705:FUP327705 GEI327705:GEL327705 GOE327705:GOH327705 GYA327705:GYD327705 HHW327705:HHZ327705 HRS327705:HRV327705 IBO327705:IBR327705 ILK327705:ILN327705 IVG327705:IVJ327705 JFC327705:JFF327705 JOY327705:JPB327705 JYU327705:JYX327705 KIQ327705:KIT327705 KSM327705:KSP327705 LCI327705:LCL327705 LME327705:LMH327705 LWA327705:LWD327705 MFW327705:MFZ327705 MPS327705:MPV327705 MZO327705:MZR327705 NJK327705:NJN327705 NTG327705:NTJ327705 ODC327705:ODF327705 OMY327705:ONB327705 OWU327705:OWX327705 PGQ327705:PGT327705 PQM327705:PQP327705 QAI327705:QAL327705 QKE327705:QKH327705 QUA327705:QUD327705 RDW327705:RDZ327705 RNS327705:RNV327705 RXO327705:RXR327705 SHK327705:SHN327705 SRG327705:SRJ327705 TBC327705:TBF327705 TKY327705:TLB327705 TUU327705:TUX327705 UEQ327705:UET327705 UOM327705:UOP327705 UYI327705:UYL327705 VIE327705:VIH327705 VSA327705:VSD327705 WBW327705:WBZ327705 WLS327705:WLV327705 WVO327705:WVR327705 JC393241:JF393241 SY393241:TB393241 ACU393241:ACX393241 AMQ393241:AMT393241 AWM393241:AWP393241 BGI393241:BGL393241 BQE393241:BQH393241 CAA393241:CAD393241 CJW393241:CJZ393241 CTS393241:CTV393241 DDO393241:DDR393241 DNK393241:DNN393241 DXG393241:DXJ393241 EHC393241:EHF393241 EQY393241:ERB393241 FAU393241:FAX393241 FKQ393241:FKT393241 FUM393241:FUP393241 GEI393241:GEL393241 GOE393241:GOH393241 GYA393241:GYD393241 HHW393241:HHZ393241 HRS393241:HRV393241 IBO393241:IBR393241 ILK393241:ILN393241 IVG393241:IVJ393241 JFC393241:JFF393241 JOY393241:JPB393241 JYU393241:JYX393241 KIQ393241:KIT393241 KSM393241:KSP393241 LCI393241:LCL393241 LME393241:LMH393241 LWA393241:LWD393241 MFW393241:MFZ393241 MPS393241:MPV393241 MZO393241:MZR393241 NJK393241:NJN393241 NTG393241:NTJ393241 ODC393241:ODF393241 OMY393241:ONB393241 OWU393241:OWX393241 PGQ393241:PGT393241 PQM393241:PQP393241 QAI393241:QAL393241 QKE393241:QKH393241 QUA393241:QUD393241 RDW393241:RDZ393241 RNS393241:RNV393241 RXO393241:RXR393241 SHK393241:SHN393241 SRG393241:SRJ393241 TBC393241:TBF393241 TKY393241:TLB393241 TUU393241:TUX393241 UEQ393241:UET393241 UOM393241:UOP393241 UYI393241:UYL393241 VIE393241:VIH393241 VSA393241:VSD393241 WBW393241:WBZ393241 WLS393241:WLV393241 WVO393241:WVR393241 JC458777:JF458777 SY458777:TB458777 ACU458777:ACX458777 AMQ458777:AMT458777 AWM458777:AWP458777 BGI458777:BGL458777 BQE458777:BQH458777 CAA458777:CAD458777 CJW458777:CJZ458777 CTS458777:CTV458777 DDO458777:DDR458777 DNK458777:DNN458777 DXG458777:DXJ458777 EHC458777:EHF458777 EQY458777:ERB458777 FAU458777:FAX458777 FKQ458777:FKT458777 FUM458777:FUP458777 GEI458777:GEL458777 GOE458777:GOH458777 GYA458777:GYD458777 HHW458777:HHZ458777 HRS458777:HRV458777 IBO458777:IBR458777 ILK458777:ILN458777 IVG458777:IVJ458777 JFC458777:JFF458777 JOY458777:JPB458777 JYU458777:JYX458777 KIQ458777:KIT458777 KSM458777:KSP458777 LCI458777:LCL458777 LME458777:LMH458777 LWA458777:LWD458777 MFW458777:MFZ458777 MPS458777:MPV458777 MZO458777:MZR458777 NJK458777:NJN458777 NTG458777:NTJ458777 ODC458777:ODF458777 OMY458777:ONB458777 OWU458777:OWX458777 PGQ458777:PGT458777 PQM458777:PQP458777 QAI458777:QAL458777 QKE458777:QKH458777 QUA458777:QUD458777 RDW458777:RDZ458777 RNS458777:RNV458777 RXO458777:RXR458777 SHK458777:SHN458777 SRG458777:SRJ458777 TBC458777:TBF458777 TKY458777:TLB458777 TUU458777:TUX458777 UEQ458777:UET458777 UOM458777:UOP458777 UYI458777:UYL458777 VIE458777:VIH458777 VSA458777:VSD458777 WBW458777:WBZ458777 WLS458777:WLV458777 WVO458777:WVR458777 JC524313:JF524313 SY524313:TB524313 ACU524313:ACX524313 AMQ524313:AMT524313 AWM524313:AWP524313 BGI524313:BGL524313 BQE524313:BQH524313 CAA524313:CAD524313 CJW524313:CJZ524313 CTS524313:CTV524313 DDO524313:DDR524313 DNK524313:DNN524313 DXG524313:DXJ524313 EHC524313:EHF524313 EQY524313:ERB524313 FAU524313:FAX524313 FKQ524313:FKT524313 FUM524313:FUP524313 GEI524313:GEL524313 GOE524313:GOH524313 GYA524313:GYD524313 HHW524313:HHZ524313 HRS524313:HRV524313 IBO524313:IBR524313 ILK524313:ILN524313 IVG524313:IVJ524313 JFC524313:JFF524313 JOY524313:JPB524313 JYU524313:JYX524313 KIQ524313:KIT524313 KSM524313:KSP524313 LCI524313:LCL524313 LME524313:LMH524313 LWA524313:LWD524313 MFW524313:MFZ524313 MPS524313:MPV524313 MZO524313:MZR524313 NJK524313:NJN524313 NTG524313:NTJ524313 ODC524313:ODF524313 OMY524313:ONB524313 OWU524313:OWX524313 PGQ524313:PGT524313 PQM524313:PQP524313 QAI524313:QAL524313 QKE524313:QKH524313 QUA524313:QUD524313 RDW524313:RDZ524313 RNS524313:RNV524313 RXO524313:RXR524313 SHK524313:SHN524313 SRG524313:SRJ524313 TBC524313:TBF524313 TKY524313:TLB524313 TUU524313:TUX524313 UEQ524313:UET524313 UOM524313:UOP524313 UYI524313:UYL524313 VIE524313:VIH524313 VSA524313:VSD524313 WBW524313:WBZ524313 WLS524313:WLV524313 WVO524313:WVR524313 JC589849:JF589849 SY589849:TB589849 ACU589849:ACX589849 AMQ589849:AMT589849 AWM589849:AWP589849 BGI589849:BGL589849 BQE589849:BQH589849 CAA589849:CAD589849 CJW589849:CJZ589849 CTS589849:CTV589849 DDO589849:DDR589849 DNK589849:DNN589849 DXG589849:DXJ589849 EHC589849:EHF589849 EQY589849:ERB589849 FAU589849:FAX589849 FKQ589849:FKT589849 FUM589849:FUP589849 GEI589849:GEL589849 GOE589849:GOH589849 GYA589849:GYD589849 HHW589849:HHZ589849 HRS589849:HRV589849 IBO589849:IBR589849 ILK589849:ILN589849 IVG589849:IVJ589849 JFC589849:JFF589849 JOY589849:JPB589849 JYU589849:JYX589849 KIQ589849:KIT589849 KSM589849:KSP589849 LCI589849:LCL589849 LME589849:LMH589849 LWA589849:LWD589849 MFW589849:MFZ589849 MPS589849:MPV589849 MZO589849:MZR589849 NJK589849:NJN589849 NTG589849:NTJ589849 ODC589849:ODF589849 OMY589849:ONB589849 OWU589849:OWX589849 PGQ589849:PGT589849 PQM589849:PQP589849 QAI589849:QAL589849 QKE589849:QKH589849 QUA589849:QUD589849 RDW589849:RDZ589849 RNS589849:RNV589849 RXO589849:RXR589849 SHK589849:SHN589849 SRG589849:SRJ589849 TBC589849:TBF589849 TKY589849:TLB589849 TUU589849:TUX589849 UEQ589849:UET589849 UOM589849:UOP589849 UYI589849:UYL589849 VIE589849:VIH589849 VSA589849:VSD589849 WBW589849:WBZ589849 WLS589849:WLV589849 WVO589849:WVR589849 JC655385:JF655385 SY655385:TB655385 ACU655385:ACX655385 AMQ655385:AMT655385 AWM655385:AWP655385 BGI655385:BGL655385 BQE655385:BQH655385 CAA655385:CAD655385 CJW655385:CJZ655385 CTS655385:CTV655385 DDO655385:DDR655385 DNK655385:DNN655385 DXG655385:DXJ655385 EHC655385:EHF655385 EQY655385:ERB655385 FAU655385:FAX655385 FKQ655385:FKT655385 FUM655385:FUP655385 GEI655385:GEL655385 GOE655385:GOH655385 GYA655385:GYD655385 HHW655385:HHZ655385 HRS655385:HRV655385 IBO655385:IBR655385 ILK655385:ILN655385 IVG655385:IVJ655385 JFC655385:JFF655385 JOY655385:JPB655385 JYU655385:JYX655385 KIQ655385:KIT655385 KSM655385:KSP655385 LCI655385:LCL655385 LME655385:LMH655385 LWA655385:LWD655385 MFW655385:MFZ655385 MPS655385:MPV655385 MZO655385:MZR655385 NJK655385:NJN655385 NTG655385:NTJ655385 ODC655385:ODF655385 OMY655385:ONB655385 OWU655385:OWX655385 PGQ655385:PGT655385 PQM655385:PQP655385 QAI655385:QAL655385 QKE655385:QKH655385 QUA655385:QUD655385 RDW655385:RDZ655385 RNS655385:RNV655385 RXO655385:RXR655385 SHK655385:SHN655385 SRG655385:SRJ655385 TBC655385:TBF655385 TKY655385:TLB655385 TUU655385:TUX655385 UEQ655385:UET655385 UOM655385:UOP655385 UYI655385:UYL655385 VIE655385:VIH655385 VSA655385:VSD655385 WBW655385:WBZ655385 WLS655385:WLV655385 WVO655385:WVR655385 JC720921:JF720921 SY720921:TB720921 ACU720921:ACX720921 AMQ720921:AMT720921 AWM720921:AWP720921 BGI720921:BGL720921 BQE720921:BQH720921 CAA720921:CAD720921 CJW720921:CJZ720921 CTS720921:CTV720921 DDO720921:DDR720921 DNK720921:DNN720921 DXG720921:DXJ720921 EHC720921:EHF720921 EQY720921:ERB720921 FAU720921:FAX720921 FKQ720921:FKT720921 FUM720921:FUP720921 GEI720921:GEL720921 GOE720921:GOH720921 GYA720921:GYD720921 HHW720921:HHZ720921 HRS720921:HRV720921 IBO720921:IBR720921 ILK720921:ILN720921 IVG720921:IVJ720921 JFC720921:JFF720921 JOY720921:JPB720921 JYU720921:JYX720921 KIQ720921:KIT720921 KSM720921:KSP720921 LCI720921:LCL720921 LME720921:LMH720921 LWA720921:LWD720921 MFW720921:MFZ720921 MPS720921:MPV720921 MZO720921:MZR720921 NJK720921:NJN720921 NTG720921:NTJ720921 ODC720921:ODF720921 OMY720921:ONB720921 OWU720921:OWX720921 PGQ720921:PGT720921 PQM720921:PQP720921 QAI720921:QAL720921 QKE720921:QKH720921 QUA720921:QUD720921 RDW720921:RDZ720921 RNS720921:RNV720921 RXO720921:RXR720921 SHK720921:SHN720921 SRG720921:SRJ720921 TBC720921:TBF720921 TKY720921:TLB720921 TUU720921:TUX720921 UEQ720921:UET720921 UOM720921:UOP720921 UYI720921:UYL720921 VIE720921:VIH720921 VSA720921:VSD720921 WBW720921:WBZ720921 WLS720921:WLV720921 WVO720921:WVR720921 JC786457:JF786457 SY786457:TB786457 ACU786457:ACX786457 AMQ786457:AMT786457 AWM786457:AWP786457 BGI786457:BGL786457 BQE786457:BQH786457 CAA786457:CAD786457 CJW786457:CJZ786457 CTS786457:CTV786457 DDO786457:DDR786457 DNK786457:DNN786457 DXG786457:DXJ786457 EHC786457:EHF786457 EQY786457:ERB786457 FAU786457:FAX786457 FKQ786457:FKT786457 FUM786457:FUP786457 GEI786457:GEL786457 GOE786457:GOH786457 GYA786457:GYD786457 HHW786457:HHZ786457 HRS786457:HRV786457 IBO786457:IBR786457 ILK786457:ILN786457 IVG786457:IVJ786457 JFC786457:JFF786457 JOY786457:JPB786457 JYU786457:JYX786457 KIQ786457:KIT786457 KSM786457:KSP786457 LCI786457:LCL786457 LME786457:LMH786457 LWA786457:LWD786457 MFW786457:MFZ786457 MPS786457:MPV786457 MZO786457:MZR786457 NJK786457:NJN786457 NTG786457:NTJ786457 ODC786457:ODF786457 OMY786457:ONB786457 OWU786457:OWX786457 PGQ786457:PGT786457 PQM786457:PQP786457 QAI786457:QAL786457 QKE786457:QKH786457 QUA786457:QUD786457 RDW786457:RDZ786457 RNS786457:RNV786457 RXO786457:RXR786457 SHK786457:SHN786457 SRG786457:SRJ786457 TBC786457:TBF786457 TKY786457:TLB786457 TUU786457:TUX786457 UEQ786457:UET786457 UOM786457:UOP786457 UYI786457:UYL786457 VIE786457:VIH786457 VSA786457:VSD786457 WBW786457:WBZ786457 WLS786457:WLV786457 WVO786457:WVR786457 JC851993:JF851993 SY851993:TB851993 ACU851993:ACX851993 AMQ851993:AMT851993 AWM851993:AWP851993 BGI851993:BGL851993 BQE851993:BQH851993 CAA851993:CAD851993 CJW851993:CJZ851993 CTS851993:CTV851993 DDO851993:DDR851993 DNK851993:DNN851993 DXG851993:DXJ851993 EHC851993:EHF851993 EQY851993:ERB851993 FAU851993:FAX851993 FKQ851993:FKT851993 FUM851993:FUP851993 GEI851993:GEL851993 GOE851993:GOH851993 GYA851993:GYD851993 HHW851993:HHZ851993 HRS851993:HRV851993 IBO851993:IBR851993 ILK851993:ILN851993 IVG851993:IVJ851993 JFC851993:JFF851993 JOY851993:JPB851993 JYU851993:JYX851993 KIQ851993:KIT851993 KSM851993:KSP851993 LCI851993:LCL851993 LME851993:LMH851993 LWA851993:LWD851993 MFW851993:MFZ851993 MPS851993:MPV851993 MZO851993:MZR851993 NJK851993:NJN851993 NTG851993:NTJ851993 ODC851993:ODF851993 OMY851993:ONB851993 OWU851993:OWX851993 PGQ851993:PGT851993 PQM851993:PQP851993 QAI851993:QAL851993 QKE851993:QKH851993 QUA851993:QUD851993 RDW851993:RDZ851993 RNS851993:RNV851993 RXO851993:RXR851993 SHK851993:SHN851993 SRG851993:SRJ851993 TBC851993:TBF851993 TKY851993:TLB851993 TUU851993:TUX851993 UEQ851993:UET851993 UOM851993:UOP851993 UYI851993:UYL851993 VIE851993:VIH851993 VSA851993:VSD851993 WBW851993:WBZ851993 WLS851993:WLV851993 WVO851993:WVR851993 JC917529:JF917529 SY917529:TB917529 ACU917529:ACX917529 AMQ917529:AMT917529 AWM917529:AWP917529 BGI917529:BGL917529 BQE917529:BQH917529 CAA917529:CAD917529 CJW917529:CJZ917529 CTS917529:CTV917529 DDO917529:DDR917529 DNK917529:DNN917529 DXG917529:DXJ917529 EHC917529:EHF917529 EQY917529:ERB917529 FAU917529:FAX917529 FKQ917529:FKT917529 FUM917529:FUP917529 GEI917529:GEL917529 GOE917529:GOH917529 GYA917529:GYD917529 HHW917529:HHZ917529 HRS917529:HRV917529 IBO917529:IBR917529 ILK917529:ILN917529 IVG917529:IVJ917529 JFC917529:JFF917529 JOY917529:JPB917529 JYU917529:JYX917529 KIQ917529:KIT917529 KSM917529:KSP917529 LCI917529:LCL917529 LME917529:LMH917529 LWA917529:LWD917529 MFW917529:MFZ917529 MPS917529:MPV917529 MZO917529:MZR917529 NJK917529:NJN917529 NTG917529:NTJ917529 ODC917529:ODF917529 OMY917529:ONB917529 OWU917529:OWX917529 PGQ917529:PGT917529 PQM917529:PQP917529 QAI917529:QAL917529 QKE917529:QKH917529 QUA917529:QUD917529 RDW917529:RDZ917529 RNS917529:RNV917529 RXO917529:RXR917529 SHK917529:SHN917529 SRG917529:SRJ917529 TBC917529:TBF917529 TKY917529:TLB917529 TUU917529:TUX917529 UEQ917529:UET917529 UOM917529:UOP917529 UYI917529:UYL917529 VIE917529:VIH917529 VSA917529:VSD917529 WBW917529:WBZ917529 WLS917529:WLV917529 WVO917529:WVR917529 JC983065:JF983065 SY983065:TB983065 ACU983065:ACX983065 AMQ983065:AMT983065 AWM983065:AWP983065 BGI983065:BGL983065 BQE983065:BQH983065 CAA983065:CAD983065 CJW983065:CJZ983065 CTS983065:CTV983065 DDO983065:DDR983065 DNK983065:DNN983065 DXG983065:DXJ983065 EHC983065:EHF983065 EQY983065:ERB983065 FAU983065:FAX983065 FKQ983065:FKT983065 FUM983065:FUP983065 GEI983065:GEL983065 GOE983065:GOH983065 GYA983065:GYD983065 HHW983065:HHZ983065 HRS983065:HRV983065 IBO983065:IBR983065 ILK983065:ILN983065 IVG983065:IVJ983065 JFC983065:JFF983065 JOY983065:JPB983065 JYU983065:JYX983065 KIQ983065:KIT983065 KSM983065:KSP983065 LCI983065:LCL983065 LME983065:LMH983065 LWA983065:LWD983065 MFW983065:MFZ983065 MPS983065:MPV983065 MZO983065:MZR983065 NJK983065:NJN983065 NTG983065:NTJ983065 ODC983065:ODF983065 OMY983065:ONB983065 OWU983065:OWX983065 PGQ983065:PGT983065 PQM983065:PQP983065 QAI983065:QAL983065 QKE983065:QKH983065 QUA983065:QUD983065 RDW983065:RDZ983065 RNS983065:RNV983065 RXO983065:RXR983065 SHK983065:SHN983065 SRG983065:SRJ983065 TBC983065:TBF983065 TKY983065:TLB983065 TUU983065:TUX983065 UEQ983065:UET983065 UOM983065:UOP983065 UYI983065:UYL983065 VIE983065:VIH983065 VSA983065:VSD983065 WBW983065:WBZ983065 WLS983065:WLV983065 WVO983065:WVR983065 JC32:JF33 SY32:TB33 ACU32:ACX33 AMQ32:AMT33 AWM32:AWP33 BGI32:BGL33 BQE32:BQH33 CAA32:CAD33 CJW32:CJZ33 CTS32:CTV33 DDO32:DDR33 DNK32:DNN33 DXG32:DXJ33 EHC32:EHF33 EQY32:ERB33 FAU32:FAX33 FKQ32:FKT33 FUM32:FUP33 GEI32:GEL33 GOE32:GOH33 GYA32:GYD33 HHW32:HHZ33 HRS32:HRV33 IBO32:IBR33 ILK32:ILN33 IVG32:IVJ33 JFC32:JFF33 JOY32:JPB33 JYU32:JYX33 KIQ32:KIT33 KSM32:KSP33 LCI32:LCL33 LME32:LMH33 LWA32:LWD33 MFW32:MFZ33 MPS32:MPV33 MZO32:MZR33 NJK32:NJN33 NTG32:NTJ33 ODC32:ODF33 OMY32:ONB33 OWU32:OWX33 PGQ32:PGT33 PQM32:PQP33 QAI32:QAL33 QKE32:QKH33 QUA32:QUD33 RDW32:RDZ33 RNS32:RNV33 RXO32:RXR33 SHK32:SHN33 SRG32:SRJ33 TBC32:TBF33 TKY32:TLB33 TUU32:TUX33 UEQ32:UET33 UOM32:UOP33 UYI32:UYL33 VIE32:VIH33 VSA32:VSD33 WBW32:WBZ33 WLS32:WLV33 WVO32:WVR33 JC65563:JF65564 SY65563:TB65564 ACU65563:ACX65564 AMQ65563:AMT65564 AWM65563:AWP65564 BGI65563:BGL65564 BQE65563:BQH65564 CAA65563:CAD65564 CJW65563:CJZ65564 CTS65563:CTV65564 DDO65563:DDR65564 DNK65563:DNN65564 DXG65563:DXJ65564 EHC65563:EHF65564 EQY65563:ERB65564 FAU65563:FAX65564 FKQ65563:FKT65564 FUM65563:FUP65564 GEI65563:GEL65564 GOE65563:GOH65564 GYA65563:GYD65564 HHW65563:HHZ65564 HRS65563:HRV65564 IBO65563:IBR65564 ILK65563:ILN65564 IVG65563:IVJ65564 JFC65563:JFF65564 JOY65563:JPB65564 JYU65563:JYX65564 KIQ65563:KIT65564 KSM65563:KSP65564 LCI65563:LCL65564 LME65563:LMH65564 LWA65563:LWD65564 MFW65563:MFZ65564 MPS65563:MPV65564 MZO65563:MZR65564 NJK65563:NJN65564 NTG65563:NTJ65564 ODC65563:ODF65564 OMY65563:ONB65564 OWU65563:OWX65564 PGQ65563:PGT65564 PQM65563:PQP65564 QAI65563:QAL65564 QKE65563:QKH65564 QUA65563:QUD65564 RDW65563:RDZ65564 RNS65563:RNV65564 RXO65563:RXR65564 SHK65563:SHN65564 SRG65563:SRJ65564 TBC65563:TBF65564 TKY65563:TLB65564 TUU65563:TUX65564 UEQ65563:UET65564 UOM65563:UOP65564 UYI65563:UYL65564 VIE65563:VIH65564 VSA65563:VSD65564 WBW65563:WBZ65564 WLS65563:WLV65564 WVO65563:WVR65564 JC131099:JF131100 SY131099:TB131100 ACU131099:ACX131100 AMQ131099:AMT131100 AWM131099:AWP131100 BGI131099:BGL131100 BQE131099:BQH131100 CAA131099:CAD131100 CJW131099:CJZ131100 CTS131099:CTV131100 DDO131099:DDR131100 DNK131099:DNN131100 DXG131099:DXJ131100 EHC131099:EHF131100 EQY131099:ERB131100 FAU131099:FAX131100 FKQ131099:FKT131100 FUM131099:FUP131100 GEI131099:GEL131100 GOE131099:GOH131100 GYA131099:GYD131100 HHW131099:HHZ131100 HRS131099:HRV131100 IBO131099:IBR131100 ILK131099:ILN131100 IVG131099:IVJ131100 JFC131099:JFF131100 JOY131099:JPB131100 JYU131099:JYX131100 KIQ131099:KIT131100 KSM131099:KSP131100 LCI131099:LCL131100 LME131099:LMH131100 LWA131099:LWD131100 MFW131099:MFZ131100 MPS131099:MPV131100 MZO131099:MZR131100 NJK131099:NJN131100 NTG131099:NTJ131100 ODC131099:ODF131100 OMY131099:ONB131100 OWU131099:OWX131100 PGQ131099:PGT131100 PQM131099:PQP131100 QAI131099:QAL131100 QKE131099:QKH131100 QUA131099:QUD131100 RDW131099:RDZ131100 RNS131099:RNV131100 RXO131099:RXR131100 SHK131099:SHN131100 SRG131099:SRJ131100 TBC131099:TBF131100 TKY131099:TLB131100 TUU131099:TUX131100 UEQ131099:UET131100 UOM131099:UOP131100 UYI131099:UYL131100 VIE131099:VIH131100 VSA131099:VSD131100 WBW131099:WBZ131100 WLS131099:WLV131100 WVO131099:WVR131100 JC196635:JF196636 SY196635:TB196636 ACU196635:ACX196636 AMQ196635:AMT196636 AWM196635:AWP196636 BGI196635:BGL196636 BQE196635:BQH196636 CAA196635:CAD196636 CJW196635:CJZ196636 CTS196635:CTV196636 DDO196635:DDR196636 DNK196635:DNN196636 DXG196635:DXJ196636 EHC196635:EHF196636 EQY196635:ERB196636 FAU196635:FAX196636 FKQ196635:FKT196636 FUM196635:FUP196636 GEI196635:GEL196636 GOE196635:GOH196636 GYA196635:GYD196636 HHW196635:HHZ196636 HRS196635:HRV196636 IBO196635:IBR196636 ILK196635:ILN196636 IVG196635:IVJ196636 JFC196635:JFF196636 JOY196635:JPB196636 JYU196635:JYX196636 KIQ196635:KIT196636 KSM196635:KSP196636 LCI196635:LCL196636 LME196635:LMH196636 LWA196635:LWD196636 MFW196635:MFZ196636 MPS196635:MPV196636 MZO196635:MZR196636 NJK196635:NJN196636 NTG196635:NTJ196636 ODC196635:ODF196636 OMY196635:ONB196636 OWU196635:OWX196636 PGQ196635:PGT196636 PQM196635:PQP196636 QAI196635:QAL196636 QKE196635:QKH196636 QUA196635:QUD196636 RDW196635:RDZ196636 RNS196635:RNV196636 RXO196635:RXR196636 SHK196635:SHN196636 SRG196635:SRJ196636 TBC196635:TBF196636 TKY196635:TLB196636 TUU196635:TUX196636 UEQ196635:UET196636 UOM196635:UOP196636 UYI196635:UYL196636 VIE196635:VIH196636 VSA196635:VSD196636 WBW196635:WBZ196636 WLS196635:WLV196636 WVO196635:WVR196636 JC262171:JF262172 SY262171:TB262172 ACU262171:ACX262172 AMQ262171:AMT262172 AWM262171:AWP262172 BGI262171:BGL262172 BQE262171:BQH262172 CAA262171:CAD262172 CJW262171:CJZ262172 CTS262171:CTV262172 DDO262171:DDR262172 DNK262171:DNN262172 DXG262171:DXJ262172 EHC262171:EHF262172 EQY262171:ERB262172 FAU262171:FAX262172 FKQ262171:FKT262172 FUM262171:FUP262172 GEI262171:GEL262172 GOE262171:GOH262172 GYA262171:GYD262172 HHW262171:HHZ262172 HRS262171:HRV262172 IBO262171:IBR262172 ILK262171:ILN262172 IVG262171:IVJ262172 JFC262171:JFF262172 JOY262171:JPB262172 JYU262171:JYX262172 KIQ262171:KIT262172 KSM262171:KSP262172 LCI262171:LCL262172 LME262171:LMH262172 LWA262171:LWD262172 MFW262171:MFZ262172 MPS262171:MPV262172 MZO262171:MZR262172 NJK262171:NJN262172 NTG262171:NTJ262172 ODC262171:ODF262172 OMY262171:ONB262172 OWU262171:OWX262172 PGQ262171:PGT262172 PQM262171:PQP262172 QAI262171:QAL262172 QKE262171:QKH262172 QUA262171:QUD262172 RDW262171:RDZ262172 RNS262171:RNV262172 RXO262171:RXR262172 SHK262171:SHN262172 SRG262171:SRJ262172 TBC262171:TBF262172 TKY262171:TLB262172 TUU262171:TUX262172 UEQ262171:UET262172 UOM262171:UOP262172 UYI262171:UYL262172 VIE262171:VIH262172 VSA262171:VSD262172 WBW262171:WBZ262172 WLS262171:WLV262172 WVO262171:WVR262172 JC327707:JF327708 SY327707:TB327708 ACU327707:ACX327708 AMQ327707:AMT327708 AWM327707:AWP327708 BGI327707:BGL327708 BQE327707:BQH327708 CAA327707:CAD327708 CJW327707:CJZ327708 CTS327707:CTV327708 DDO327707:DDR327708 DNK327707:DNN327708 DXG327707:DXJ327708 EHC327707:EHF327708 EQY327707:ERB327708 FAU327707:FAX327708 FKQ327707:FKT327708 FUM327707:FUP327708 GEI327707:GEL327708 GOE327707:GOH327708 GYA327707:GYD327708 HHW327707:HHZ327708 HRS327707:HRV327708 IBO327707:IBR327708 ILK327707:ILN327708 IVG327707:IVJ327708 JFC327707:JFF327708 JOY327707:JPB327708 JYU327707:JYX327708 KIQ327707:KIT327708 KSM327707:KSP327708 LCI327707:LCL327708 LME327707:LMH327708 LWA327707:LWD327708 MFW327707:MFZ327708 MPS327707:MPV327708 MZO327707:MZR327708 NJK327707:NJN327708 NTG327707:NTJ327708 ODC327707:ODF327708 OMY327707:ONB327708 OWU327707:OWX327708 PGQ327707:PGT327708 PQM327707:PQP327708 QAI327707:QAL327708 QKE327707:QKH327708 QUA327707:QUD327708 RDW327707:RDZ327708 RNS327707:RNV327708 RXO327707:RXR327708 SHK327707:SHN327708 SRG327707:SRJ327708 TBC327707:TBF327708 TKY327707:TLB327708 TUU327707:TUX327708 UEQ327707:UET327708 UOM327707:UOP327708 UYI327707:UYL327708 VIE327707:VIH327708 VSA327707:VSD327708 WBW327707:WBZ327708 WLS327707:WLV327708 WVO327707:WVR327708 JC393243:JF393244 SY393243:TB393244 ACU393243:ACX393244 AMQ393243:AMT393244 AWM393243:AWP393244 BGI393243:BGL393244 BQE393243:BQH393244 CAA393243:CAD393244 CJW393243:CJZ393244 CTS393243:CTV393244 DDO393243:DDR393244 DNK393243:DNN393244 DXG393243:DXJ393244 EHC393243:EHF393244 EQY393243:ERB393244 FAU393243:FAX393244 FKQ393243:FKT393244 FUM393243:FUP393244 GEI393243:GEL393244 GOE393243:GOH393244 GYA393243:GYD393244 HHW393243:HHZ393244 HRS393243:HRV393244 IBO393243:IBR393244 ILK393243:ILN393244 IVG393243:IVJ393244 JFC393243:JFF393244 JOY393243:JPB393244 JYU393243:JYX393244 KIQ393243:KIT393244 KSM393243:KSP393244 LCI393243:LCL393244 LME393243:LMH393244 LWA393243:LWD393244 MFW393243:MFZ393244 MPS393243:MPV393244 MZO393243:MZR393244 NJK393243:NJN393244 NTG393243:NTJ393244 ODC393243:ODF393244 OMY393243:ONB393244 OWU393243:OWX393244 PGQ393243:PGT393244 PQM393243:PQP393244 QAI393243:QAL393244 QKE393243:QKH393244 QUA393243:QUD393244 RDW393243:RDZ393244 RNS393243:RNV393244 RXO393243:RXR393244 SHK393243:SHN393244 SRG393243:SRJ393244 TBC393243:TBF393244 TKY393243:TLB393244 TUU393243:TUX393244 UEQ393243:UET393244 UOM393243:UOP393244 UYI393243:UYL393244 VIE393243:VIH393244 VSA393243:VSD393244 WBW393243:WBZ393244 WLS393243:WLV393244 WVO393243:WVR393244 JC458779:JF458780 SY458779:TB458780 ACU458779:ACX458780 AMQ458779:AMT458780 AWM458779:AWP458780 BGI458779:BGL458780 BQE458779:BQH458780 CAA458779:CAD458780 CJW458779:CJZ458780 CTS458779:CTV458780 DDO458779:DDR458780 DNK458779:DNN458780 DXG458779:DXJ458780 EHC458779:EHF458780 EQY458779:ERB458780 FAU458779:FAX458780 FKQ458779:FKT458780 FUM458779:FUP458780 GEI458779:GEL458780 GOE458779:GOH458780 GYA458779:GYD458780 HHW458779:HHZ458780 HRS458779:HRV458780 IBO458779:IBR458780 ILK458779:ILN458780 IVG458779:IVJ458780 JFC458779:JFF458780 JOY458779:JPB458780 JYU458779:JYX458780 KIQ458779:KIT458780 KSM458779:KSP458780 LCI458779:LCL458780 LME458779:LMH458780 LWA458779:LWD458780 MFW458779:MFZ458780 MPS458779:MPV458780 MZO458779:MZR458780 NJK458779:NJN458780 NTG458779:NTJ458780 ODC458779:ODF458780 OMY458779:ONB458780 OWU458779:OWX458780 PGQ458779:PGT458780 PQM458779:PQP458780 QAI458779:QAL458780 QKE458779:QKH458780 QUA458779:QUD458780 RDW458779:RDZ458780 RNS458779:RNV458780 RXO458779:RXR458780 SHK458779:SHN458780 SRG458779:SRJ458780 TBC458779:TBF458780 TKY458779:TLB458780 TUU458779:TUX458780 UEQ458779:UET458780 UOM458779:UOP458780 UYI458779:UYL458780 VIE458779:VIH458780 VSA458779:VSD458780 WBW458779:WBZ458780 WLS458779:WLV458780 WVO458779:WVR458780 JC524315:JF524316 SY524315:TB524316 ACU524315:ACX524316 AMQ524315:AMT524316 AWM524315:AWP524316 BGI524315:BGL524316 BQE524315:BQH524316 CAA524315:CAD524316 CJW524315:CJZ524316 CTS524315:CTV524316 DDO524315:DDR524316 DNK524315:DNN524316 DXG524315:DXJ524316 EHC524315:EHF524316 EQY524315:ERB524316 FAU524315:FAX524316 FKQ524315:FKT524316 FUM524315:FUP524316 GEI524315:GEL524316 GOE524315:GOH524316 GYA524315:GYD524316 HHW524315:HHZ524316 HRS524315:HRV524316 IBO524315:IBR524316 ILK524315:ILN524316 IVG524315:IVJ524316 JFC524315:JFF524316 JOY524315:JPB524316 JYU524315:JYX524316 KIQ524315:KIT524316 KSM524315:KSP524316 LCI524315:LCL524316 LME524315:LMH524316 LWA524315:LWD524316 MFW524315:MFZ524316 MPS524315:MPV524316 MZO524315:MZR524316 NJK524315:NJN524316 NTG524315:NTJ524316 ODC524315:ODF524316 OMY524315:ONB524316 OWU524315:OWX524316 PGQ524315:PGT524316 PQM524315:PQP524316 QAI524315:QAL524316 QKE524315:QKH524316 QUA524315:QUD524316 RDW524315:RDZ524316 RNS524315:RNV524316 RXO524315:RXR524316 SHK524315:SHN524316 SRG524315:SRJ524316 TBC524315:TBF524316 TKY524315:TLB524316 TUU524315:TUX524316 UEQ524315:UET524316 UOM524315:UOP524316 UYI524315:UYL524316 VIE524315:VIH524316 VSA524315:VSD524316 WBW524315:WBZ524316 WLS524315:WLV524316 WVO524315:WVR524316 JC589851:JF589852 SY589851:TB589852 ACU589851:ACX589852 AMQ589851:AMT589852 AWM589851:AWP589852 BGI589851:BGL589852 BQE589851:BQH589852 CAA589851:CAD589852 CJW589851:CJZ589852 CTS589851:CTV589852 DDO589851:DDR589852 DNK589851:DNN589852 DXG589851:DXJ589852 EHC589851:EHF589852 EQY589851:ERB589852 FAU589851:FAX589852 FKQ589851:FKT589852 FUM589851:FUP589852 GEI589851:GEL589852 GOE589851:GOH589852 GYA589851:GYD589852 HHW589851:HHZ589852 HRS589851:HRV589852 IBO589851:IBR589852 ILK589851:ILN589852 IVG589851:IVJ589852 JFC589851:JFF589852 JOY589851:JPB589852 JYU589851:JYX589852 KIQ589851:KIT589852 KSM589851:KSP589852 LCI589851:LCL589852 LME589851:LMH589852 LWA589851:LWD589852 MFW589851:MFZ589852 MPS589851:MPV589852 MZO589851:MZR589852 NJK589851:NJN589852 NTG589851:NTJ589852 ODC589851:ODF589852 OMY589851:ONB589852 OWU589851:OWX589852 PGQ589851:PGT589852 PQM589851:PQP589852 QAI589851:QAL589852 QKE589851:QKH589852 QUA589851:QUD589852 RDW589851:RDZ589852 RNS589851:RNV589852 RXO589851:RXR589852 SHK589851:SHN589852 SRG589851:SRJ589852 TBC589851:TBF589852 TKY589851:TLB589852 TUU589851:TUX589852 UEQ589851:UET589852 UOM589851:UOP589852 UYI589851:UYL589852 VIE589851:VIH589852 VSA589851:VSD589852 WBW589851:WBZ589852 WLS589851:WLV589852 WVO589851:WVR589852 JC655387:JF655388 SY655387:TB655388 ACU655387:ACX655388 AMQ655387:AMT655388 AWM655387:AWP655388 BGI655387:BGL655388 BQE655387:BQH655388 CAA655387:CAD655388 CJW655387:CJZ655388 CTS655387:CTV655388 DDO655387:DDR655388 DNK655387:DNN655388 DXG655387:DXJ655388 EHC655387:EHF655388 EQY655387:ERB655388 FAU655387:FAX655388 FKQ655387:FKT655388 FUM655387:FUP655388 GEI655387:GEL655388 GOE655387:GOH655388 GYA655387:GYD655388 HHW655387:HHZ655388 HRS655387:HRV655388 IBO655387:IBR655388 ILK655387:ILN655388 IVG655387:IVJ655388 JFC655387:JFF655388 JOY655387:JPB655388 JYU655387:JYX655388 KIQ655387:KIT655388 KSM655387:KSP655388 LCI655387:LCL655388 LME655387:LMH655388 LWA655387:LWD655388 MFW655387:MFZ655388 MPS655387:MPV655388 MZO655387:MZR655388 NJK655387:NJN655388 NTG655387:NTJ655388 ODC655387:ODF655388 OMY655387:ONB655388 OWU655387:OWX655388 PGQ655387:PGT655388 PQM655387:PQP655388 QAI655387:QAL655388 QKE655387:QKH655388 QUA655387:QUD655388 RDW655387:RDZ655388 RNS655387:RNV655388 RXO655387:RXR655388 SHK655387:SHN655388 SRG655387:SRJ655388 TBC655387:TBF655388 TKY655387:TLB655388 TUU655387:TUX655388 UEQ655387:UET655388 UOM655387:UOP655388 UYI655387:UYL655388 VIE655387:VIH655388 VSA655387:VSD655388 WBW655387:WBZ655388 WLS655387:WLV655388 WVO655387:WVR655388 JC720923:JF720924 SY720923:TB720924 ACU720923:ACX720924 AMQ720923:AMT720924 AWM720923:AWP720924 BGI720923:BGL720924 BQE720923:BQH720924 CAA720923:CAD720924 CJW720923:CJZ720924 CTS720923:CTV720924 DDO720923:DDR720924 DNK720923:DNN720924 DXG720923:DXJ720924 EHC720923:EHF720924 EQY720923:ERB720924 FAU720923:FAX720924 FKQ720923:FKT720924 FUM720923:FUP720924 GEI720923:GEL720924 GOE720923:GOH720924 GYA720923:GYD720924 HHW720923:HHZ720924 HRS720923:HRV720924 IBO720923:IBR720924 ILK720923:ILN720924 IVG720923:IVJ720924 JFC720923:JFF720924 JOY720923:JPB720924 JYU720923:JYX720924 KIQ720923:KIT720924 KSM720923:KSP720924 LCI720923:LCL720924 LME720923:LMH720924 LWA720923:LWD720924 MFW720923:MFZ720924 MPS720923:MPV720924 MZO720923:MZR720924 NJK720923:NJN720924 NTG720923:NTJ720924 ODC720923:ODF720924 OMY720923:ONB720924 OWU720923:OWX720924 PGQ720923:PGT720924 PQM720923:PQP720924 QAI720923:QAL720924 QKE720923:QKH720924 QUA720923:QUD720924 RDW720923:RDZ720924 RNS720923:RNV720924 RXO720923:RXR720924 SHK720923:SHN720924 SRG720923:SRJ720924 TBC720923:TBF720924 TKY720923:TLB720924 TUU720923:TUX720924 UEQ720923:UET720924 UOM720923:UOP720924 UYI720923:UYL720924 VIE720923:VIH720924 VSA720923:VSD720924 WBW720923:WBZ720924 WLS720923:WLV720924 WVO720923:WVR720924 JC786459:JF786460 SY786459:TB786460 ACU786459:ACX786460 AMQ786459:AMT786460 AWM786459:AWP786460 BGI786459:BGL786460 BQE786459:BQH786460 CAA786459:CAD786460 CJW786459:CJZ786460 CTS786459:CTV786460 DDO786459:DDR786460 DNK786459:DNN786460 DXG786459:DXJ786460 EHC786459:EHF786460 EQY786459:ERB786460 FAU786459:FAX786460 FKQ786459:FKT786460 FUM786459:FUP786460 GEI786459:GEL786460 GOE786459:GOH786460 GYA786459:GYD786460 HHW786459:HHZ786460 HRS786459:HRV786460 IBO786459:IBR786460 ILK786459:ILN786460 IVG786459:IVJ786460 JFC786459:JFF786460 JOY786459:JPB786460 JYU786459:JYX786460 KIQ786459:KIT786460 KSM786459:KSP786460 LCI786459:LCL786460 LME786459:LMH786460 LWA786459:LWD786460 MFW786459:MFZ786460 MPS786459:MPV786460 MZO786459:MZR786460 NJK786459:NJN786460 NTG786459:NTJ786460 ODC786459:ODF786460 OMY786459:ONB786460 OWU786459:OWX786460 PGQ786459:PGT786460 PQM786459:PQP786460 QAI786459:QAL786460 QKE786459:QKH786460 QUA786459:QUD786460 RDW786459:RDZ786460 RNS786459:RNV786460 RXO786459:RXR786460 SHK786459:SHN786460 SRG786459:SRJ786460 TBC786459:TBF786460 TKY786459:TLB786460 TUU786459:TUX786460 UEQ786459:UET786460 UOM786459:UOP786460 UYI786459:UYL786460 VIE786459:VIH786460 VSA786459:VSD786460 WBW786459:WBZ786460 WLS786459:WLV786460 WVO786459:WVR786460 JC851995:JF851996 SY851995:TB851996 ACU851995:ACX851996 AMQ851995:AMT851996 AWM851995:AWP851996 BGI851995:BGL851996 BQE851995:BQH851996 CAA851995:CAD851996 CJW851995:CJZ851996 CTS851995:CTV851996 DDO851995:DDR851996 DNK851995:DNN851996 DXG851995:DXJ851996 EHC851995:EHF851996 EQY851995:ERB851996 FAU851995:FAX851996 FKQ851995:FKT851996 FUM851995:FUP851996 GEI851995:GEL851996 GOE851995:GOH851996 GYA851995:GYD851996 HHW851995:HHZ851996 HRS851995:HRV851996 IBO851995:IBR851996 ILK851995:ILN851996 IVG851995:IVJ851996 JFC851995:JFF851996 JOY851995:JPB851996 JYU851995:JYX851996 KIQ851995:KIT851996 KSM851995:KSP851996 LCI851995:LCL851996 LME851995:LMH851996 LWA851995:LWD851996 MFW851995:MFZ851996 MPS851995:MPV851996 MZO851995:MZR851996 NJK851995:NJN851996 NTG851995:NTJ851996 ODC851995:ODF851996 OMY851995:ONB851996 OWU851995:OWX851996 PGQ851995:PGT851996 PQM851995:PQP851996 QAI851995:QAL851996 QKE851995:QKH851996 QUA851995:QUD851996 RDW851995:RDZ851996 RNS851995:RNV851996 RXO851995:RXR851996 SHK851995:SHN851996 SRG851995:SRJ851996 TBC851995:TBF851996 TKY851995:TLB851996 TUU851995:TUX851996 UEQ851995:UET851996 UOM851995:UOP851996 UYI851995:UYL851996 VIE851995:VIH851996 VSA851995:VSD851996 WBW851995:WBZ851996 WLS851995:WLV851996 WVO851995:WVR851996 JC917531:JF917532 SY917531:TB917532 ACU917531:ACX917532 AMQ917531:AMT917532 AWM917531:AWP917532 BGI917531:BGL917532 BQE917531:BQH917532 CAA917531:CAD917532 CJW917531:CJZ917532 CTS917531:CTV917532 DDO917531:DDR917532 DNK917531:DNN917532 DXG917531:DXJ917532 EHC917531:EHF917532 EQY917531:ERB917532 FAU917531:FAX917532 FKQ917531:FKT917532 FUM917531:FUP917532 GEI917531:GEL917532 GOE917531:GOH917532 GYA917531:GYD917532 HHW917531:HHZ917532 HRS917531:HRV917532 IBO917531:IBR917532 ILK917531:ILN917532 IVG917531:IVJ917532 JFC917531:JFF917532 JOY917531:JPB917532 JYU917531:JYX917532 KIQ917531:KIT917532 KSM917531:KSP917532 LCI917531:LCL917532 LME917531:LMH917532 LWA917531:LWD917532 MFW917531:MFZ917532 MPS917531:MPV917532 MZO917531:MZR917532 NJK917531:NJN917532 NTG917531:NTJ917532 ODC917531:ODF917532 OMY917531:ONB917532 OWU917531:OWX917532 PGQ917531:PGT917532 PQM917531:PQP917532 QAI917531:QAL917532 QKE917531:QKH917532 QUA917531:QUD917532 RDW917531:RDZ917532 RNS917531:RNV917532 RXO917531:RXR917532 SHK917531:SHN917532 SRG917531:SRJ917532 TBC917531:TBF917532 TKY917531:TLB917532 TUU917531:TUX917532 UEQ917531:UET917532 UOM917531:UOP917532 UYI917531:UYL917532 VIE917531:VIH917532 VSA917531:VSD917532 WBW917531:WBZ917532 WLS917531:WLV917532 WVO917531:WVR917532 JC983067:JF983068 SY983067:TB983068 ACU983067:ACX983068 AMQ983067:AMT983068 AWM983067:AWP983068 BGI983067:BGL983068 BQE983067:BQH983068 CAA983067:CAD983068 CJW983067:CJZ983068 CTS983067:CTV983068 DDO983067:DDR983068 DNK983067:DNN983068 DXG983067:DXJ983068 EHC983067:EHF983068 EQY983067:ERB983068 FAU983067:FAX983068 FKQ983067:FKT983068 FUM983067:FUP983068 GEI983067:GEL983068 GOE983067:GOH983068 GYA983067:GYD983068 HHW983067:HHZ983068 HRS983067:HRV983068 IBO983067:IBR983068 ILK983067:ILN983068 IVG983067:IVJ983068 JFC983067:JFF983068 JOY983067:JPB983068 JYU983067:JYX983068 KIQ983067:KIT983068 KSM983067:KSP983068 LCI983067:LCL983068 LME983067:LMH983068 LWA983067:LWD983068 MFW983067:MFZ983068 MPS983067:MPV983068 MZO983067:MZR983068 NJK983067:NJN983068 NTG983067:NTJ983068 ODC983067:ODF983068 OMY983067:ONB983068 OWU983067:OWX983068 PGQ983067:PGT983068 PQM983067:PQP983068 QAI983067:QAL983068 QKE983067:QKH983068 QUA983067:QUD983068 RDW983067:RDZ983068 RNS983067:RNV983068 RXO983067:RXR983068 SHK983067:SHN983068 SRG983067:SRJ983068 TBC983067:TBF983068 TKY983067:TLB983068 TUU983067:TUX983068 UEQ983067:UET983068 UOM983067:UOP983068 UYI983067:UYL983068 VIE983067:VIH983068 VSA983067:VSD983068 WBW983067:WBZ983068 WLS983067:WLV983068 WVO983067:WVR983068 N983067:P983068 N917531:P917532 N851995:P851996 N786459:P786460 N720923:P720924 N655387:P655388 N589851:P589852 N524315:P524316 N458779:P458780 N393243:P393244 N327707:P327708 N262171:P262172 N196635:P196636 N131099:P131100 N65563:P65564 N32:P33 N983065:P983065 N917529:P917529 N851993:P851993 N786457:P786457 N720921:P720921 N655385:P655385 N589849:P589849 N524313:P524313 N458777:P458777 N393241:P393241 N327705:P327705 N262169:P262169 N196633:P196633 N131097:P131097 N65561:P65561 N30:P30 N983052:O983052 N917516:O917516 N851980:O851980 N786444:O786444 N720908:O720908 N655372:O655372 N589836:O589836 N524300:O524300 N458764:O458764 N393228:O393228 N327692:O327692 N262156:O262156 N196620:O196620 N131084:O131084 N65548:O65548 N16:O16 N983063:O983063 N917527:O917527 N851991:O851991 N786455:O786455 N720919:O720919 N655383:O655383 N589847:O589847 N524311:O524311 N458775:O458775 N393239:O393239 N327703:O327703 N262167:O262167 N196631:O196631 N131095:O131095 N65559:O65559 N28:O28 N983057:O983060 N917521:O917524 N851985:O851988 N786449:O786452 N720913:O720916 N655377:O655380 N589841:O589844 N524305:O524308 N458769:O458772 N393233:O393236 N327697:O327700 N262161:O262164 N196625:O196628 N131089:O131092 N65553:O65556 N10:N12 WVQ10:WVQ15 WLU10:WLU15 WBY10:WBY15 VSC10:VSC15 VIG10:VIG15 UYK10:UYK15 UOO10:UOO15 UES10:UES15 TUW10:TUW15 TLA10:TLA15 TBE10:TBE15 SRI10:SRI15 SHM10:SHM15 RXQ10:RXQ15 RNU10:RNU15 RDY10:RDY15 QUC10:QUC15 QKG10:QKG15 QAK10:QAK15 PQO10:PQO15 PGS10:PGS15 OWW10:OWW15 ONA10:ONA15 ODE10:ODE15 NTI10:NTI15 NJM10:NJM15 MZQ10:MZQ15 MPU10:MPU15 MFY10:MFY15 LWC10:LWC15 LMG10:LMG15 LCK10:LCK15 KSO10:KSO15 KIS10:KIS15 JYW10:JYW15 JPA10:JPA15 JFE10:JFE15 IVI10:IVI15 ILM10:ILM15 IBQ10:IBQ15 HRU10:HRU15 HHY10:HHY15 GYC10:GYC15 GOG10:GOG15 GEK10:GEK15 FUO10:FUO15 FKS10:FKS15 FAW10:FAW15 ERA10:ERA15 EHE10:EHE15 DXI10:DXI15 DNM10:DNM15 DDQ10:DDQ15 CTU10:CTU15 CJY10:CJY15 CAC10:CAC15 BQG10:BQG15 BGK10:BGK15 AWO10:AWO15 AMS10:AMS15 ACW10:ACW15 TA10:TA15 JE10:JE15 O10:O15 WVO10:WVP12 WLS10:WLT12 WBW10:WBX12 VSA10:VSB12 VIE10:VIF12 UYI10:UYJ12 UOM10:UON12 UEQ10:UER12 TUU10:TUV12 TKY10:TKZ12 TBC10:TBD12 SRG10:SRH12 SHK10:SHL12 RXO10:RXP12 RNS10:RNT12 RDW10:RDX12 QUA10:QUB12 QKE10:QKF12 QAI10:QAJ12 PQM10:PQN12 PGQ10:PGR12 OWU10:OWV12 OMY10:OMZ12 ODC10:ODD12 NTG10:NTH12 NJK10:NJL12 MZO10:MZP12 MPS10:MPT12 MFW10:MFX12 LWA10:LWB12 LME10:LMF12 LCI10:LCJ12 KSM10:KSN12 KIQ10:KIR12 JYU10:JYV12 JOY10:JOZ12 JFC10:JFD12 IVG10:IVH12 ILK10:ILL12 IBO10:IBP12 HRS10:HRT12 HHW10:HHX12 GYA10:GYB12 GOE10:GOF12 GEI10:GEJ12 FUM10:FUN12 FKQ10:FKR12 FAU10:FAV12 EQY10:EQZ12 EHC10:EHD12 DXG10:DXH12 DNK10:DNL12 DDO10:DDP12 CTS10:CTT12 CJW10:CJX12 CAA10:CAB12 BQE10:BQF12 BGI10:BGJ12 AWM10:AWN12 AMQ10:AMR12 ACU10:ACV12 SY10:SZ12 WVO21:WVQ25 WLS21:WLU25 WBW21:WBY25 VSA21:VSC25 VIE21:VIG25 UYI21:UYK25 UOM21:UOO25 UEQ21:UES25 TUU21:TUW25 TKY21:TLA25 TBC21:TBE25 SRG21:SRI25 SHK21:SHM25 RXO21:RXQ25 RNS21:RNU25 RDW21:RDY25 QUA21:QUC25 QKE21:QKG25 QAI21:QAK25 PQM21:PQO25 PGQ21:PGS25 OWU21:OWW25 OMY21:ONA25 ODC21:ODE25 NTG21:NTI25 NJK21:NJM25 MZO21:MZQ25 MPS21:MPU25 MFW21:MFY25 LWA21:LWC25 LME21:LMG25 LCI21:LCK25 KSM21:KSO25 KIQ21:KIS25 JYU21:JYW25 JOY21:JPA25 JFC21:JFE25 IVG21:IVI25 ILK21:ILM25 IBO21:IBQ25 HRS21:HRU25 HHW21:HHY25 GYA21:GYC25 GOE21:GOG25 GEI21:GEK25 FUM21:FUO25 FKQ21:FKS25 FAU21:FAW25 EQY21:ERA25 EHC21:EHE25 DXG21:DXI25 DNK21:DNM25 DDO21:DDQ25 CTS21:CTU25 CJW21:CJY25 CAA21:CAC25 BQE21:BQG25 BGI21:BGK25 AWM21:AWO25 AMQ21:AMS25 ACU21:ACW25 SY21:TA25 JC21:JE25 P26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A6880-B7F0-425B-9BA1-DADD0BFF0450}">
  <sheetPr>
    <tabColor theme="0" tint="-0.249977111117893"/>
    <pageSetUpPr fitToPage="1"/>
  </sheetPr>
  <dimension ref="A1:M5020"/>
  <sheetViews>
    <sheetView showGridLines="0" topLeftCell="A15" zoomScaleNormal="100" zoomScaleSheetLayoutView="90" workbookViewId="0">
      <selection activeCell="B4" sqref="B4"/>
    </sheetView>
  </sheetViews>
  <sheetFormatPr defaultColWidth="10" defaultRowHeight="13.5" x14ac:dyDescent="0.15"/>
  <cols>
    <col min="1" max="1" width="5.5" style="36" customWidth="1"/>
    <col min="2" max="2" width="10.625" style="36" customWidth="1"/>
    <col min="3" max="3" width="56" style="36" customWidth="1"/>
    <col min="4" max="6" width="12.875" style="36" customWidth="1"/>
    <col min="7" max="12" width="16" style="36" customWidth="1"/>
    <col min="13" max="13" width="22.625" style="36" customWidth="1"/>
    <col min="14" max="16384" width="10" style="36"/>
  </cols>
  <sheetData>
    <row r="1" spans="1:13" s="35" customFormat="1" ht="17.25" customHeight="1" x14ac:dyDescent="0.15">
      <c r="A1" s="5" t="s">
        <v>24</v>
      </c>
    </row>
    <row r="2" spans="1:13" s="35" customFormat="1" ht="22.5" customHeight="1" thickBot="1" x14ac:dyDescent="0.2">
      <c r="D2" s="237"/>
      <c r="E2" s="237"/>
      <c r="F2" s="237"/>
      <c r="G2" s="238"/>
      <c r="M2" s="239" t="s">
        <v>25</v>
      </c>
    </row>
    <row r="3" spans="1:13" s="35" customFormat="1" ht="14.25" x14ac:dyDescent="0.15">
      <c r="D3" s="237"/>
      <c r="E3" s="237"/>
      <c r="F3" s="237"/>
      <c r="G3" s="423" t="s">
        <v>26</v>
      </c>
      <c r="H3" s="424"/>
      <c r="I3" s="425"/>
      <c r="J3" s="426"/>
      <c r="K3" s="426"/>
      <c r="L3" s="426"/>
      <c r="M3" s="427"/>
    </row>
    <row r="4" spans="1:13" s="35" customFormat="1" ht="14.25" x14ac:dyDescent="0.15">
      <c r="A4" s="240" t="s">
        <v>27</v>
      </c>
      <c r="B4" s="275"/>
      <c r="C4" s="237" t="s">
        <v>77</v>
      </c>
      <c r="D4" s="237"/>
      <c r="E4" s="237"/>
      <c r="F4" s="237"/>
      <c r="G4" s="401" t="s">
        <v>28</v>
      </c>
      <c r="H4" s="402"/>
      <c r="I4" s="428"/>
      <c r="J4" s="429"/>
      <c r="K4" s="429"/>
      <c r="L4" s="429"/>
      <c r="M4" s="430"/>
    </row>
    <row r="5" spans="1:13" s="35" customFormat="1" ht="14.25" x14ac:dyDescent="0.15">
      <c r="B5" s="241"/>
      <c r="C5" s="242"/>
      <c r="D5" s="237"/>
      <c r="E5" s="237"/>
      <c r="F5" s="237"/>
      <c r="G5" s="408" t="s">
        <v>29</v>
      </c>
      <c r="H5" s="409"/>
      <c r="I5" s="414"/>
      <c r="J5" s="415"/>
      <c r="K5" s="415"/>
      <c r="L5" s="415"/>
      <c r="M5" s="416"/>
    </row>
    <row r="6" spans="1:13" s="35" customFormat="1" ht="14.25" x14ac:dyDescent="0.15">
      <c r="B6" s="241"/>
      <c r="C6" s="242"/>
      <c r="D6" s="237"/>
      <c r="E6" s="237"/>
      <c r="F6" s="237"/>
      <c r="G6" s="431"/>
      <c r="H6" s="432"/>
      <c r="I6" s="433"/>
      <c r="J6" s="434"/>
      <c r="K6" s="434"/>
      <c r="L6" s="434"/>
      <c r="M6" s="435"/>
    </row>
    <row r="7" spans="1:13" s="35" customFormat="1" ht="14.25" x14ac:dyDescent="0.15">
      <c r="B7" s="241"/>
      <c r="C7" s="242"/>
      <c r="D7" s="237"/>
      <c r="E7" s="237"/>
      <c r="F7" s="237"/>
      <c r="G7" s="401" t="s">
        <v>30</v>
      </c>
      <c r="H7" s="402"/>
      <c r="I7" s="403"/>
      <c r="J7" s="404"/>
      <c r="K7" s="404"/>
      <c r="L7" s="404"/>
      <c r="M7" s="405"/>
    </row>
    <row r="8" spans="1:13" s="35" customFormat="1" x14ac:dyDescent="0.15">
      <c r="B8" s="243"/>
      <c r="C8" s="244"/>
      <c r="D8" s="244"/>
      <c r="E8" s="244"/>
      <c r="F8" s="244"/>
      <c r="G8" s="406" t="s">
        <v>31</v>
      </c>
      <c r="H8" s="407"/>
      <c r="I8" s="403"/>
      <c r="J8" s="404"/>
      <c r="K8" s="404"/>
      <c r="L8" s="404"/>
      <c r="M8" s="405"/>
    </row>
    <row r="9" spans="1:13" s="35" customFormat="1" ht="14.25" x14ac:dyDescent="0.15">
      <c r="B9" s="237"/>
      <c r="C9" s="237"/>
      <c r="D9" s="237"/>
      <c r="E9" s="237"/>
      <c r="F9" s="237"/>
      <c r="G9" s="408" t="s">
        <v>32</v>
      </c>
      <c r="H9" s="409"/>
      <c r="I9" s="414"/>
      <c r="J9" s="415"/>
      <c r="K9" s="415"/>
      <c r="L9" s="415"/>
      <c r="M9" s="416"/>
    </row>
    <row r="10" spans="1:13" s="35" customFormat="1" ht="27.75" customHeight="1" x14ac:dyDescent="0.15">
      <c r="B10" s="245"/>
      <c r="C10" s="244"/>
      <c r="D10" s="244"/>
      <c r="E10" s="246"/>
      <c r="F10" s="247"/>
      <c r="G10" s="410"/>
      <c r="H10" s="411"/>
      <c r="I10" s="417"/>
      <c r="J10" s="418"/>
      <c r="K10" s="418"/>
      <c r="L10" s="418"/>
      <c r="M10" s="419"/>
    </row>
    <row r="11" spans="1:13" s="35" customFormat="1" ht="14.25" thickBot="1" x14ac:dyDescent="0.2">
      <c r="B11" s="245"/>
      <c r="C11" s="244"/>
      <c r="D11" s="244"/>
      <c r="E11" s="246"/>
      <c r="F11" s="247"/>
      <c r="G11" s="412"/>
      <c r="H11" s="413"/>
      <c r="I11" s="420"/>
      <c r="J11" s="421"/>
      <c r="K11" s="421"/>
      <c r="L11" s="421"/>
      <c r="M11" s="422"/>
    </row>
    <row r="12" spans="1:13" s="35" customFormat="1" ht="14.25" customHeight="1" thickBot="1" x14ac:dyDescent="0.2">
      <c r="B12" s="245"/>
      <c r="C12" s="244"/>
      <c r="D12" s="244"/>
      <c r="E12" s="246"/>
      <c r="F12" s="247"/>
      <c r="G12" s="246"/>
      <c r="H12" s="246"/>
      <c r="I12" s="248"/>
      <c r="J12" s="248"/>
      <c r="K12" s="248"/>
      <c r="L12" s="248"/>
      <c r="M12" s="248"/>
    </row>
    <row r="13" spans="1:13" s="5" customFormat="1" ht="20.100000000000001" customHeight="1" x14ac:dyDescent="0.15">
      <c r="B13" s="397" t="s">
        <v>83</v>
      </c>
      <c r="C13" s="398"/>
      <c r="D13" s="249">
        <f>D5017</f>
        <v>0</v>
      </c>
      <c r="E13" s="249">
        <f t="shared" ref="E13:J13" si="0">E5017</f>
        <v>0</v>
      </c>
      <c r="F13" s="249">
        <f t="shared" si="0"/>
        <v>0</v>
      </c>
      <c r="G13" s="249">
        <f t="shared" si="0"/>
        <v>0</v>
      </c>
      <c r="H13" s="249">
        <f t="shared" si="0"/>
        <v>0</v>
      </c>
      <c r="I13" s="249">
        <f t="shared" si="0"/>
        <v>0</v>
      </c>
      <c r="J13" s="249">
        <f t="shared" si="0"/>
        <v>0</v>
      </c>
      <c r="K13" s="250" t="s">
        <v>81</v>
      </c>
      <c r="L13" s="250" t="s">
        <v>81</v>
      </c>
      <c r="M13" s="251" t="s">
        <v>81</v>
      </c>
    </row>
    <row r="14" spans="1:13" s="5" customFormat="1" ht="20.100000000000001" customHeight="1" thickBot="1" x14ac:dyDescent="0.2">
      <c r="B14" s="252"/>
      <c r="C14" s="253" t="s">
        <v>82</v>
      </c>
      <c r="D14" s="254">
        <f t="shared" ref="D14:J14" si="1">SUBTOTAL(9,D17:D5016)</f>
        <v>0</v>
      </c>
      <c r="E14" s="254">
        <f t="shared" si="1"/>
        <v>0</v>
      </c>
      <c r="F14" s="255" t="s">
        <v>80</v>
      </c>
      <c r="G14" s="254">
        <f t="shared" si="1"/>
        <v>0</v>
      </c>
      <c r="H14" s="254">
        <f t="shared" si="1"/>
        <v>0</v>
      </c>
      <c r="I14" s="254">
        <f t="shared" si="1"/>
        <v>0</v>
      </c>
      <c r="J14" s="254">
        <f t="shared" si="1"/>
        <v>0</v>
      </c>
      <c r="K14" s="255" t="s">
        <v>80</v>
      </c>
      <c r="L14" s="255" t="s">
        <v>80</v>
      </c>
      <c r="M14" s="256" t="s">
        <v>80</v>
      </c>
    </row>
    <row r="15" spans="1:13" s="35" customFormat="1" ht="21.75" customHeight="1" x14ac:dyDescent="0.15">
      <c r="B15" s="257"/>
      <c r="C15" s="258"/>
      <c r="D15" s="258"/>
      <c r="E15" s="258"/>
      <c r="F15" s="258"/>
      <c r="G15" s="259" t="s">
        <v>38</v>
      </c>
      <c r="H15" s="260"/>
      <c r="I15" s="260"/>
      <c r="J15" s="261"/>
      <c r="K15" s="262" t="s">
        <v>39</v>
      </c>
      <c r="L15" s="262"/>
      <c r="M15" s="263"/>
    </row>
    <row r="16" spans="1:13" s="35" customFormat="1" ht="28.5" customHeight="1" x14ac:dyDescent="0.15">
      <c r="A16" s="264" t="s">
        <v>79</v>
      </c>
      <c r="B16" s="265" t="s">
        <v>33</v>
      </c>
      <c r="C16" s="266" t="s">
        <v>34</v>
      </c>
      <c r="D16" s="266" t="s">
        <v>35</v>
      </c>
      <c r="E16" s="266" t="s">
        <v>36</v>
      </c>
      <c r="F16" s="266" t="s">
        <v>37</v>
      </c>
      <c r="G16" s="267" t="s">
        <v>40</v>
      </c>
      <c r="H16" s="267" t="s">
        <v>41</v>
      </c>
      <c r="I16" s="267" t="s">
        <v>78</v>
      </c>
      <c r="J16" s="267" t="s">
        <v>42</v>
      </c>
      <c r="K16" s="267" t="s">
        <v>43</v>
      </c>
      <c r="L16" s="267" t="s">
        <v>44</v>
      </c>
      <c r="M16" s="268" t="s">
        <v>45</v>
      </c>
    </row>
    <row r="17" spans="1:13" s="35" customFormat="1" x14ac:dyDescent="0.15">
      <c r="A17" s="35">
        <v>1</v>
      </c>
      <c r="B17" s="25"/>
      <c r="C17" s="7"/>
      <c r="D17" s="11"/>
      <c r="E17" s="269">
        <f t="shared" ref="E17:E80" si="2">SUM(G17:J17)</f>
        <v>0</v>
      </c>
      <c r="F17" s="269">
        <f t="shared" ref="F17" si="3">D17-E17</f>
        <v>0</v>
      </c>
      <c r="G17" s="11"/>
      <c r="H17" s="11"/>
      <c r="I17" s="11"/>
      <c r="J17" s="11"/>
      <c r="K17" s="62"/>
      <c r="L17" s="7"/>
      <c r="M17" s="26"/>
    </row>
    <row r="18" spans="1:13" s="35" customFormat="1" x14ac:dyDescent="0.15">
      <c r="A18" s="35">
        <v>2</v>
      </c>
      <c r="B18" s="24"/>
      <c r="C18" s="8"/>
      <c r="D18" s="9"/>
      <c r="E18" s="270">
        <f t="shared" si="2"/>
        <v>0</v>
      </c>
      <c r="F18" s="270">
        <f>F17+D18-E18</f>
        <v>0</v>
      </c>
      <c r="G18" s="9"/>
      <c r="H18" s="9"/>
      <c r="I18" s="9"/>
      <c r="J18" s="9"/>
      <c r="K18" s="63"/>
      <c r="L18" s="8"/>
      <c r="M18" s="12"/>
    </row>
    <row r="19" spans="1:13" s="35" customFormat="1" x14ac:dyDescent="0.15">
      <c r="A19" s="35">
        <v>3</v>
      </c>
      <c r="B19" s="24"/>
      <c r="C19" s="8"/>
      <c r="D19" s="9"/>
      <c r="E19" s="270">
        <f t="shared" si="2"/>
        <v>0</v>
      </c>
      <c r="F19" s="270">
        <f t="shared" ref="F19:F82" si="4">F18+D19-E19</f>
        <v>0</v>
      </c>
      <c r="G19" s="9"/>
      <c r="H19" s="9"/>
      <c r="I19" s="9"/>
      <c r="J19" s="9"/>
      <c r="K19" s="63"/>
      <c r="L19" s="8"/>
      <c r="M19" s="12"/>
    </row>
    <row r="20" spans="1:13" s="35" customFormat="1" x14ac:dyDescent="0.15">
      <c r="A20" s="35">
        <v>4</v>
      </c>
      <c r="B20" s="24"/>
      <c r="C20" s="8"/>
      <c r="D20" s="9"/>
      <c r="E20" s="270">
        <f t="shared" si="2"/>
        <v>0</v>
      </c>
      <c r="F20" s="270">
        <f t="shared" si="4"/>
        <v>0</v>
      </c>
      <c r="G20" s="9"/>
      <c r="H20" s="9"/>
      <c r="I20" s="9"/>
      <c r="J20" s="9"/>
      <c r="K20" s="63"/>
      <c r="L20" s="8"/>
      <c r="M20" s="12"/>
    </row>
    <row r="21" spans="1:13" s="35" customFormat="1" x14ac:dyDescent="0.15">
      <c r="A21" s="35">
        <v>5</v>
      </c>
      <c r="B21" s="24"/>
      <c r="C21" s="8"/>
      <c r="D21" s="9"/>
      <c r="E21" s="270">
        <f t="shared" si="2"/>
        <v>0</v>
      </c>
      <c r="F21" s="270">
        <f t="shared" si="4"/>
        <v>0</v>
      </c>
      <c r="G21" s="9"/>
      <c r="H21" s="9"/>
      <c r="I21" s="9"/>
      <c r="J21" s="9"/>
      <c r="K21" s="63"/>
      <c r="L21" s="8"/>
      <c r="M21" s="12"/>
    </row>
    <row r="22" spans="1:13" s="35" customFormat="1" x14ac:dyDescent="0.15">
      <c r="A22" s="35">
        <v>6</v>
      </c>
      <c r="B22" s="24"/>
      <c r="C22" s="8"/>
      <c r="D22" s="9"/>
      <c r="E22" s="270">
        <f t="shared" si="2"/>
        <v>0</v>
      </c>
      <c r="F22" s="270">
        <f t="shared" si="4"/>
        <v>0</v>
      </c>
      <c r="G22" s="9"/>
      <c r="H22" s="9"/>
      <c r="I22" s="9"/>
      <c r="J22" s="9"/>
      <c r="K22" s="63"/>
      <c r="L22" s="8"/>
      <c r="M22" s="12"/>
    </row>
    <row r="23" spans="1:13" s="35" customFormat="1" x14ac:dyDescent="0.15">
      <c r="A23" s="35">
        <v>7</v>
      </c>
      <c r="B23" s="24"/>
      <c r="C23" s="8"/>
      <c r="D23" s="9"/>
      <c r="E23" s="270">
        <f t="shared" si="2"/>
        <v>0</v>
      </c>
      <c r="F23" s="270">
        <f t="shared" si="4"/>
        <v>0</v>
      </c>
      <c r="G23" s="9"/>
      <c r="H23" s="9"/>
      <c r="I23" s="9"/>
      <c r="J23" s="9"/>
      <c r="K23" s="63"/>
      <c r="L23" s="8"/>
      <c r="M23" s="12"/>
    </row>
    <row r="24" spans="1:13" s="35" customFormat="1" x14ac:dyDescent="0.15">
      <c r="A24" s="35">
        <v>8</v>
      </c>
      <c r="B24" s="24"/>
      <c r="C24" s="8"/>
      <c r="D24" s="9"/>
      <c r="E24" s="270">
        <f t="shared" si="2"/>
        <v>0</v>
      </c>
      <c r="F24" s="270">
        <f t="shared" si="4"/>
        <v>0</v>
      </c>
      <c r="G24" s="9"/>
      <c r="H24" s="9"/>
      <c r="I24" s="9"/>
      <c r="J24" s="9"/>
      <c r="K24" s="63"/>
      <c r="L24" s="8"/>
      <c r="M24" s="12"/>
    </row>
    <row r="25" spans="1:13" s="35" customFormat="1" x14ac:dyDescent="0.15">
      <c r="A25" s="35">
        <v>9</v>
      </c>
      <c r="B25" s="24"/>
      <c r="C25" s="8"/>
      <c r="D25" s="9"/>
      <c r="E25" s="270">
        <f t="shared" si="2"/>
        <v>0</v>
      </c>
      <c r="F25" s="270">
        <f t="shared" si="4"/>
        <v>0</v>
      </c>
      <c r="G25" s="9"/>
      <c r="H25" s="9"/>
      <c r="I25" s="9"/>
      <c r="J25" s="9"/>
      <c r="K25" s="63"/>
      <c r="L25" s="8"/>
      <c r="M25" s="12"/>
    </row>
    <row r="26" spans="1:13" s="35" customFormat="1" x14ac:dyDescent="0.15">
      <c r="A26" s="35">
        <v>10</v>
      </c>
      <c r="B26" s="24"/>
      <c r="C26" s="10"/>
      <c r="D26" s="9"/>
      <c r="E26" s="270">
        <f t="shared" si="2"/>
        <v>0</v>
      </c>
      <c r="F26" s="270">
        <f t="shared" si="4"/>
        <v>0</v>
      </c>
      <c r="G26" s="9"/>
      <c r="H26" s="9"/>
      <c r="I26" s="9"/>
      <c r="J26" s="9"/>
      <c r="K26" s="63"/>
      <c r="L26" s="8"/>
      <c r="M26" s="12"/>
    </row>
    <row r="27" spans="1:13" s="35" customFormat="1" x14ac:dyDescent="0.15">
      <c r="A27" s="35">
        <v>11</v>
      </c>
      <c r="B27" s="24"/>
      <c r="C27" s="10"/>
      <c r="D27" s="9"/>
      <c r="E27" s="270">
        <f t="shared" si="2"/>
        <v>0</v>
      </c>
      <c r="F27" s="270">
        <f t="shared" si="4"/>
        <v>0</v>
      </c>
      <c r="G27" s="9"/>
      <c r="H27" s="9"/>
      <c r="I27" s="9"/>
      <c r="J27" s="9"/>
      <c r="K27" s="63"/>
      <c r="L27" s="8"/>
      <c r="M27" s="12"/>
    </row>
    <row r="28" spans="1:13" s="35" customFormat="1" x14ac:dyDescent="0.15">
      <c r="A28" s="35">
        <v>12</v>
      </c>
      <c r="B28" s="24"/>
      <c r="C28" s="8"/>
      <c r="D28" s="9"/>
      <c r="E28" s="270">
        <f t="shared" si="2"/>
        <v>0</v>
      </c>
      <c r="F28" s="270">
        <f t="shared" si="4"/>
        <v>0</v>
      </c>
      <c r="G28" s="9"/>
      <c r="H28" s="9"/>
      <c r="I28" s="9"/>
      <c r="J28" s="9"/>
      <c r="K28" s="63"/>
      <c r="L28" s="8"/>
      <c r="M28" s="12"/>
    </row>
    <row r="29" spans="1:13" s="35" customFormat="1" x14ac:dyDescent="0.15">
      <c r="A29" s="35">
        <v>13</v>
      </c>
      <c r="B29" s="24"/>
      <c r="C29" s="8"/>
      <c r="D29" s="9"/>
      <c r="E29" s="270">
        <f t="shared" si="2"/>
        <v>0</v>
      </c>
      <c r="F29" s="270">
        <f t="shared" si="4"/>
        <v>0</v>
      </c>
      <c r="G29" s="9"/>
      <c r="H29" s="9"/>
      <c r="I29" s="9"/>
      <c r="J29" s="9"/>
      <c r="K29" s="63"/>
      <c r="L29" s="8"/>
      <c r="M29" s="12"/>
    </row>
    <row r="30" spans="1:13" s="35" customFormat="1" x14ac:dyDescent="0.15">
      <c r="A30" s="35">
        <v>14</v>
      </c>
      <c r="B30" s="21"/>
      <c r="C30" s="8"/>
      <c r="D30" s="9"/>
      <c r="E30" s="270">
        <f t="shared" si="2"/>
        <v>0</v>
      </c>
      <c r="F30" s="270">
        <f t="shared" si="4"/>
        <v>0</v>
      </c>
      <c r="G30" s="9"/>
      <c r="H30" s="9"/>
      <c r="I30" s="9"/>
      <c r="J30" s="9"/>
      <c r="K30" s="63"/>
      <c r="L30" s="8"/>
      <c r="M30" s="12"/>
    </row>
    <row r="31" spans="1:13" s="35" customFormat="1" x14ac:dyDescent="0.15">
      <c r="A31" s="35">
        <v>15</v>
      </c>
      <c r="B31" s="21"/>
      <c r="C31" s="8"/>
      <c r="D31" s="9"/>
      <c r="E31" s="270">
        <f t="shared" si="2"/>
        <v>0</v>
      </c>
      <c r="F31" s="270">
        <f t="shared" si="4"/>
        <v>0</v>
      </c>
      <c r="G31" s="9"/>
      <c r="H31" s="9"/>
      <c r="I31" s="9"/>
      <c r="J31" s="9"/>
      <c r="K31" s="63"/>
      <c r="L31" s="8"/>
      <c r="M31" s="12"/>
    </row>
    <row r="32" spans="1:13" s="5" customFormat="1" x14ac:dyDescent="0.15">
      <c r="A32" s="35">
        <v>16</v>
      </c>
      <c r="B32" s="22"/>
      <c r="C32" s="14"/>
      <c r="D32" s="27"/>
      <c r="E32" s="270">
        <f t="shared" si="2"/>
        <v>0</v>
      </c>
      <c r="F32" s="270">
        <f t="shared" si="4"/>
        <v>0</v>
      </c>
      <c r="G32" s="9"/>
      <c r="H32" s="9"/>
      <c r="I32" s="9"/>
      <c r="J32" s="9"/>
      <c r="K32" s="63"/>
      <c r="L32" s="8"/>
      <c r="M32" s="12"/>
    </row>
    <row r="33" spans="1:13" s="5" customFormat="1" x14ac:dyDescent="0.15">
      <c r="A33" s="35">
        <v>17</v>
      </c>
      <c r="B33" s="22"/>
      <c r="C33" s="14"/>
      <c r="D33" s="15"/>
      <c r="E33" s="270">
        <f t="shared" si="2"/>
        <v>0</v>
      </c>
      <c r="F33" s="270">
        <f t="shared" si="4"/>
        <v>0</v>
      </c>
      <c r="G33" s="9"/>
      <c r="H33" s="9"/>
      <c r="I33" s="9"/>
      <c r="J33" s="9"/>
      <c r="K33" s="63"/>
      <c r="L33" s="8"/>
      <c r="M33" s="12"/>
    </row>
    <row r="34" spans="1:13" s="5" customFormat="1" x14ac:dyDescent="0.15">
      <c r="A34" s="35">
        <v>18</v>
      </c>
      <c r="B34" s="22"/>
      <c r="C34" s="14"/>
      <c r="D34" s="15"/>
      <c r="E34" s="270">
        <f t="shared" si="2"/>
        <v>0</v>
      </c>
      <c r="F34" s="270">
        <f t="shared" si="4"/>
        <v>0</v>
      </c>
      <c r="G34" s="9"/>
      <c r="H34" s="9"/>
      <c r="I34" s="9"/>
      <c r="J34" s="9"/>
      <c r="K34" s="63"/>
      <c r="L34" s="8"/>
      <c r="M34" s="12"/>
    </row>
    <row r="35" spans="1:13" s="5" customFormat="1" x14ac:dyDescent="0.15">
      <c r="A35" s="35">
        <v>19</v>
      </c>
      <c r="B35" s="22"/>
      <c r="C35" s="14"/>
      <c r="D35" s="15"/>
      <c r="E35" s="270">
        <f t="shared" si="2"/>
        <v>0</v>
      </c>
      <c r="F35" s="270">
        <f t="shared" si="4"/>
        <v>0</v>
      </c>
      <c r="G35" s="9"/>
      <c r="H35" s="9"/>
      <c r="I35" s="9"/>
      <c r="J35" s="9"/>
      <c r="K35" s="63"/>
      <c r="L35" s="8"/>
      <c r="M35" s="12"/>
    </row>
    <row r="36" spans="1:13" s="5" customFormat="1" x14ac:dyDescent="0.15">
      <c r="A36" s="35">
        <v>20</v>
      </c>
      <c r="B36" s="22"/>
      <c r="C36" s="14"/>
      <c r="D36" s="15"/>
      <c r="E36" s="270">
        <f t="shared" si="2"/>
        <v>0</v>
      </c>
      <c r="F36" s="270">
        <f t="shared" si="4"/>
        <v>0</v>
      </c>
      <c r="G36" s="9"/>
      <c r="H36" s="9"/>
      <c r="I36" s="9"/>
      <c r="J36" s="9"/>
      <c r="K36" s="63"/>
      <c r="L36" s="8"/>
      <c r="M36" s="12"/>
    </row>
    <row r="37" spans="1:13" s="5" customFormat="1" x14ac:dyDescent="0.15">
      <c r="A37" s="35">
        <v>21</v>
      </c>
      <c r="B37" s="22"/>
      <c r="C37" s="16"/>
      <c r="D37" s="15"/>
      <c r="E37" s="270">
        <f t="shared" si="2"/>
        <v>0</v>
      </c>
      <c r="F37" s="270">
        <f t="shared" si="4"/>
        <v>0</v>
      </c>
      <c r="G37" s="9"/>
      <c r="H37" s="9"/>
      <c r="I37" s="9"/>
      <c r="J37" s="9"/>
      <c r="K37" s="63"/>
      <c r="L37" s="8"/>
      <c r="M37" s="12"/>
    </row>
    <row r="38" spans="1:13" s="5" customFormat="1" x14ac:dyDescent="0.15">
      <c r="A38" s="35">
        <v>22</v>
      </c>
      <c r="B38" s="22"/>
      <c r="C38" s="14"/>
      <c r="D38" s="15"/>
      <c r="E38" s="270">
        <f t="shared" si="2"/>
        <v>0</v>
      </c>
      <c r="F38" s="270">
        <f t="shared" si="4"/>
        <v>0</v>
      </c>
      <c r="G38" s="9"/>
      <c r="H38" s="9"/>
      <c r="I38" s="9"/>
      <c r="J38" s="9"/>
      <c r="K38" s="63"/>
      <c r="L38" s="8"/>
      <c r="M38" s="12"/>
    </row>
    <row r="39" spans="1:13" s="5" customFormat="1" x14ac:dyDescent="0.15">
      <c r="A39" s="35">
        <v>23</v>
      </c>
      <c r="B39" s="22"/>
      <c r="C39" s="14"/>
      <c r="D39" s="15"/>
      <c r="E39" s="270">
        <f t="shared" si="2"/>
        <v>0</v>
      </c>
      <c r="F39" s="270">
        <f t="shared" si="4"/>
        <v>0</v>
      </c>
      <c r="G39" s="9"/>
      <c r="H39" s="9"/>
      <c r="I39" s="9"/>
      <c r="J39" s="9"/>
      <c r="K39" s="63"/>
      <c r="L39" s="8"/>
      <c r="M39" s="12"/>
    </row>
    <row r="40" spans="1:13" s="5" customFormat="1" x14ac:dyDescent="0.15">
      <c r="A40" s="35">
        <v>24</v>
      </c>
      <c r="B40" s="22"/>
      <c r="C40" s="14"/>
      <c r="D40" s="15"/>
      <c r="E40" s="270">
        <f t="shared" si="2"/>
        <v>0</v>
      </c>
      <c r="F40" s="270">
        <f t="shared" si="4"/>
        <v>0</v>
      </c>
      <c r="G40" s="9"/>
      <c r="H40" s="9"/>
      <c r="I40" s="9"/>
      <c r="J40" s="9"/>
      <c r="K40" s="63"/>
      <c r="L40" s="8"/>
      <c r="M40" s="12"/>
    </row>
    <row r="41" spans="1:13" s="5" customFormat="1" x14ac:dyDescent="0.15">
      <c r="A41" s="35">
        <v>25</v>
      </c>
      <c r="B41" s="22"/>
      <c r="C41" s="14"/>
      <c r="D41" s="15"/>
      <c r="E41" s="270">
        <f t="shared" si="2"/>
        <v>0</v>
      </c>
      <c r="F41" s="270">
        <f t="shared" si="4"/>
        <v>0</v>
      </c>
      <c r="G41" s="9"/>
      <c r="H41" s="9"/>
      <c r="I41" s="9"/>
      <c r="J41" s="9"/>
      <c r="K41" s="63"/>
      <c r="L41" s="8"/>
      <c r="M41" s="12"/>
    </row>
    <row r="42" spans="1:13" s="5" customFormat="1" x14ac:dyDescent="0.15">
      <c r="A42" s="35">
        <v>26</v>
      </c>
      <c r="B42" s="22"/>
      <c r="C42" s="14"/>
      <c r="D42" s="15"/>
      <c r="E42" s="270">
        <f t="shared" si="2"/>
        <v>0</v>
      </c>
      <c r="F42" s="270">
        <f t="shared" si="4"/>
        <v>0</v>
      </c>
      <c r="G42" s="9"/>
      <c r="H42" s="9"/>
      <c r="I42" s="9"/>
      <c r="J42" s="9"/>
      <c r="K42" s="63"/>
      <c r="L42" s="8"/>
      <c r="M42" s="12"/>
    </row>
    <row r="43" spans="1:13" s="5" customFormat="1" x14ac:dyDescent="0.15">
      <c r="A43" s="35">
        <v>27</v>
      </c>
      <c r="B43" s="22"/>
      <c r="C43" s="14"/>
      <c r="D43" s="15"/>
      <c r="E43" s="270">
        <f t="shared" si="2"/>
        <v>0</v>
      </c>
      <c r="F43" s="270">
        <f t="shared" si="4"/>
        <v>0</v>
      </c>
      <c r="G43" s="9"/>
      <c r="H43" s="9"/>
      <c r="I43" s="9"/>
      <c r="J43" s="9"/>
      <c r="K43" s="63"/>
      <c r="L43" s="8"/>
      <c r="M43" s="12"/>
    </row>
    <row r="44" spans="1:13" s="5" customFormat="1" x14ac:dyDescent="0.15">
      <c r="A44" s="35">
        <v>28</v>
      </c>
      <c r="B44" s="22"/>
      <c r="C44" s="14"/>
      <c r="D44" s="15"/>
      <c r="E44" s="270">
        <f t="shared" si="2"/>
        <v>0</v>
      </c>
      <c r="F44" s="270">
        <f t="shared" si="4"/>
        <v>0</v>
      </c>
      <c r="G44" s="9"/>
      <c r="H44" s="9"/>
      <c r="I44" s="9"/>
      <c r="J44" s="9"/>
      <c r="K44" s="63"/>
      <c r="L44" s="8"/>
      <c r="M44" s="12"/>
    </row>
    <row r="45" spans="1:13" s="5" customFormat="1" x14ac:dyDescent="0.15">
      <c r="A45" s="35">
        <v>29</v>
      </c>
      <c r="B45" s="22"/>
      <c r="C45" s="14"/>
      <c r="D45" s="15"/>
      <c r="E45" s="270">
        <f t="shared" si="2"/>
        <v>0</v>
      </c>
      <c r="F45" s="270">
        <f t="shared" si="4"/>
        <v>0</v>
      </c>
      <c r="G45" s="9"/>
      <c r="H45" s="9"/>
      <c r="I45" s="9"/>
      <c r="J45" s="9"/>
      <c r="K45" s="63"/>
      <c r="L45" s="8"/>
      <c r="M45" s="12"/>
    </row>
    <row r="46" spans="1:13" s="5" customFormat="1" x14ac:dyDescent="0.15">
      <c r="A46" s="35">
        <v>30</v>
      </c>
      <c r="B46" s="22"/>
      <c r="C46" s="14"/>
      <c r="D46" s="15"/>
      <c r="E46" s="270">
        <f t="shared" si="2"/>
        <v>0</v>
      </c>
      <c r="F46" s="270">
        <f t="shared" si="4"/>
        <v>0</v>
      </c>
      <c r="G46" s="9"/>
      <c r="H46" s="9"/>
      <c r="I46" s="9"/>
      <c r="J46" s="9"/>
      <c r="K46" s="63"/>
      <c r="L46" s="8"/>
      <c r="M46" s="12"/>
    </row>
    <row r="47" spans="1:13" s="5" customFormat="1" x14ac:dyDescent="0.15">
      <c r="A47" s="35">
        <v>31</v>
      </c>
      <c r="B47" s="22"/>
      <c r="C47" s="14"/>
      <c r="D47" s="15"/>
      <c r="E47" s="270">
        <f t="shared" si="2"/>
        <v>0</v>
      </c>
      <c r="F47" s="270">
        <f t="shared" si="4"/>
        <v>0</v>
      </c>
      <c r="G47" s="9"/>
      <c r="H47" s="9"/>
      <c r="I47" s="9"/>
      <c r="J47" s="9"/>
      <c r="K47" s="63"/>
      <c r="L47" s="8"/>
      <c r="M47" s="12"/>
    </row>
    <row r="48" spans="1:13" s="5" customFormat="1" x14ac:dyDescent="0.15">
      <c r="A48" s="35">
        <v>32</v>
      </c>
      <c r="B48" s="22"/>
      <c r="C48" s="14"/>
      <c r="D48" s="15"/>
      <c r="E48" s="270">
        <f t="shared" si="2"/>
        <v>0</v>
      </c>
      <c r="F48" s="270">
        <f t="shared" si="4"/>
        <v>0</v>
      </c>
      <c r="G48" s="9"/>
      <c r="H48" s="9"/>
      <c r="I48" s="9"/>
      <c r="J48" s="9"/>
      <c r="K48" s="63"/>
      <c r="L48" s="8"/>
      <c r="M48" s="12"/>
    </row>
    <row r="49" spans="1:13" s="5" customFormat="1" x14ac:dyDescent="0.15">
      <c r="A49" s="35">
        <v>33</v>
      </c>
      <c r="B49" s="22"/>
      <c r="C49" s="14"/>
      <c r="D49" s="15"/>
      <c r="E49" s="270">
        <f t="shared" si="2"/>
        <v>0</v>
      </c>
      <c r="F49" s="270">
        <f t="shared" si="4"/>
        <v>0</v>
      </c>
      <c r="G49" s="9"/>
      <c r="H49" s="9"/>
      <c r="I49" s="9"/>
      <c r="J49" s="9"/>
      <c r="K49" s="63"/>
      <c r="L49" s="8"/>
      <c r="M49" s="12"/>
    </row>
    <row r="50" spans="1:13" s="5" customFormat="1" x14ac:dyDescent="0.15">
      <c r="A50" s="35">
        <v>34</v>
      </c>
      <c r="B50" s="22"/>
      <c r="C50" s="14"/>
      <c r="D50" s="15"/>
      <c r="E50" s="270">
        <f t="shared" si="2"/>
        <v>0</v>
      </c>
      <c r="F50" s="270">
        <f t="shared" si="4"/>
        <v>0</v>
      </c>
      <c r="G50" s="9"/>
      <c r="H50" s="9"/>
      <c r="I50" s="9"/>
      <c r="J50" s="9"/>
      <c r="K50" s="63"/>
      <c r="L50" s="8"/>
      <c r="M50" s="12"/>
    </row>
    <row r="51" spans="1:13" s="5" customFormat="1" x14ac:dyDescent="0.15">
      <c r="A51" s="35">
        <v>35</v>
      </c>
      <c r="B51" s="22"/>
      <c r="C51" s="14"/>
      <c r="D51" s="15"/>
      <c r="E51" s="270">
        <f t="shared" si="2"/>
        <v>0</v>
      </c>
      <c r="F51" s="270">
        <f t="shared" si="4"/>
        <v>0</v>
      </c>
      <c r="G51" s="9"/>
      <c r="H51" s="9"/>
      <c r="I51" s="9"/>
      <c r="J51" s="9"/>
      <c r="K51" s="63"/>
      <c r="L51" s="8"/>
      <c r="M51" s="12"/>
    </row>
    <row r="52" spans="1:13" s="5" customFormat="1" x14ac:dyDescent="0.15">
      <c r="A52" s="35">
        <v>36</v>
      </c>
      <c r="B52" s="22"/>
      <c r="C52" s="14"/>
      <c r="D52" s="15"/>
      <c r="E52" s="270">
        <f t="shared" si="2"/>
        <v>0</v>
      </c>
      <c r="F52" s="270">
        <f t="shared" si="4"/>
        <v>0</v>
      </c>
      <c r="G52" s="9"/>
      <c r="H52" s="9"/>
      <c r="I52" s="9"/>
      <c r="J52" s="9"/>
      <c r="K52" s="63"/>
      <c r="L52" s="8"/>
      <c r="M52" s="12"/>
    </row>
    <row r="53" spans="1:13" s="5" customFormat="1" x14ac:dyDescent="0.15">
      <c r="A53" s="35">
        <v>37</v>
      </c>
      <c r="B53" s="22"/>
      <c r="C53" s="14"/>
      <c r="D53" s="15"/>
      <c r="E53" s="270">
        <f t="shared" si="2"/>
        <v>0</v>
      </c>
      <c r="F53" s="270">
        <f t="shared" si="4"/>
        <v>0</v>
      </c>
      <c r="G53" s="9"/>
      <c r="H53" s="9"/>
      <c r="I53" s="9"/>
      <c r="J53" s="9"/>
      <c r="K53" s="63"/>
      <c r="L53" s="10"/>
      <c r="M53" s="12"/>
    </row>
    <row r="54" spans="1:13" s="5" customFormat="1" x14ac:dyDescent="0.15">
      <c r="A54" s="35">
        <v>38</v>
      </c>
      <c r="B54" s="22"/>
      <c r="C54" s="14"/>
      <c r="D54" s="15"/>
      <c r="E54" s="270">
        <f t="shared" si="2"/>
        <v>0</v>
      </c>
      <c r="F54" s="270">
        <f t="shared" si="4"/>
        <v>0</v>
      </c>
      <c r="G54" s="9"/>
      <c r="H54" s="9"/>
      <c r="I54" s="9"/>
      <c r="J54" s="9"/>
      <c r="K54" s="63"/>
      <c r="L54" s="8"/>
      <c r="M54" s="12"/>
    </row>
    <row r="55" spans="1:13" s="5" customFormat="1" x14ac:dyDescent="0.15">
      <c r="A55" s="35">
        <v>39</v>
      </c>
      <c r="B55" s="22"/>
      <c r="C55" s="14"/>
      <c r="D55" s="15"/>
      <c r="E55" s="270">
        <f t="shared" si="2"/>
        <v>0</v>
      </c>
      <c r="F55" s="270">
        <f t="shared" si="4"/>
        <v>0</v>
      </c>
      <c r="G55" s="9"/>
      <c r="H55" s="9"/>
      <c r="I55" s="9"/>
      <c r="J55" s="9"/>
      <c r="K55" s="63"/>
      <c r="L55" s="8"/>
      <c r="M55" s="12"/>
    </row>
    <row r="56" spans="1:13" s="5" customFormat="1" x14ac:dyDescent="0.15">
      <c r="A56" s="35">
        <v>40</v>
      </c>
      <c r="B56" s="22"/>
      <c r="C56" s="14"/>
      <c r="D56" s="15"/>
      <c r="E56" s="270">
        <f t="shared" si="2"/>
        <v>0</v>
      </c>
      <c r="F56" s="270">
        <f t="shared" si="4"/>
        <v>0</v>
      </c>
      <c r="G56" s="9"/>
      <c r="H56" s="9"/>
      <c r="I56" s="9"/>
      <c r="J56" s="9"/>
      <c r="K56" s="63"/>
      <c r="L56" s="8"/>
      <c r="M56" s="12"/>
    </row>
    <row r="57" spans="1:13" s="5" customFormat="1" x14ac:dyDescent="0.15">
      <c r="A57" s="35">
        <v>41</v>
      </c>
      <c r="B57" s="22"/>
      <c r="C57" s="14"/>
      <c r="D57" s="15"/>
      <c r="E57" s="270">
        <f t="shared" si="2"/>
        <v>0</v>
      </c>
      <c r="F57" s="270">
        <f t="shared" si="4"/>
        <v>0</v>
      </c>
      <c r="G57" s="9"/>
      <c r="H57" s="9"/>
      <c r="I57" s="9"/>
      <c r="J57" s="9"/>
      <c r="K57" s="63"/>
      <c r="L57" s="8"/>
      <c r="M57" s="12"/>
    </row>
    <row r="58" spans="1:13" s="5" customFormat="1" x14ac:dyDescent="0.15">
      <c r="A58" s="35">
        <v>42</v>
      </c>
      <c r="B58" s="22"/>
      <c r="C58" s="14"/>
      <c r="D58" s="15"/>
      <c r="E58" s="270">
        <f t="shared" si="2"/>
        <v>0</v>
      </c>
      <c r="F58" s="270">
        <f t="shared" si="4"/>
        <v>0</v>
      </c>
      <c r="G58" s="9"/>
      <c r="H58" s="9"/>
      <c r="I58" s="9"/>
      <c r="J58" s="9"/>
      <c r="K58" s="63"/>
      <c r="L58" s="8"/>
      <c r="M58" s="12"/>
    </row>
    <row r="59" spans="1:13" s="5" customFormat="1" x14ac:dyDescent="0.15">
      <c r="A59" s="35">
        <v>43</v>
      </c>
      <c r="B59" s="22"/>
      <c r="C59" s="14"/>
      <c r="D59" s="15"/>
      <c r="E59" s="270">
        <f t="shared" si="2"/>
        <v>0</v>
      </c>
      <c r="F59" s="270">
        <f t="shared" si="4"/>
        <v>0</v>
      </c>
      <c r="G59" s="9"/>
      <c r="H59" s="9"/>
      <c r="I59" s="9"/>
      <c r="J59" s="9"/>
      <c r="K59" s="63"/>
      <c r="L59" s="8"/>
      <c r="M59" s="12"/>
    </row>
    <row r="60" spans="1:13" s="5" customFormat="1" x14ac:dyDescent="0.15">
      <c r="A60" s="35">
        <v>44</v>
      </c>
      <c r="B60" s="22"/>
      <c r="C60" s="14"/>
      <c r="D60" s="15"/>
      <c r="E60" s="270">
        <f t="shared" si="2"/>
        <v>0</v>
      </c>
      <c r="F60" s="270">
        <f t="shared" si="4"/>
        <v>0</v>
      </c>
      <c r="G60" s="9"/>
      <c r="H60" s="9"/>
      <c r="I60" s="9"/>
      <c r="J60" s="9"/>
      <c r="K60" s="63"/>
      <c r="L60" s="8"/>
      <c r="M60" s="12"/>
    </row>
    <row r="61" spans="1:13" s="5" customFormat="1" x14ac:dyDescent="0.15">
      <c r="A61" s="35">
        <v>45</v>
      </c>
      <c r="B61" s="22"/>
      <c r="C61" s="14"/>
      <c r="D61" s="27"/>
      <c r="E61" s="270">
        <f t="shared" si="2"/>
        <v>0</v>
      </c>
      <c r="F61" s="270">
        <f t="shared" si="4"/>
        <v>0</v>
      </c>
      <c r="G61" s="9"/>
      <c r="H61" s="9"/>
      <c r="I61" s="9"/>
      <c r="J61" s="9"/>
      <c r="K61" s="63"/>
      <c r="L61" s="8"/>
      <c r="M61" s="12"/>
    </row>
    <row r="62" spans="1:13" s="5" customFormat="1" x14ac:dyDescent="0.15">
      <c r="A62" s="35">
        <v>46</v>
      </c>
      <c r="B62" s="22"/>
      <c r="C62" s="14"/>
      <c r="D62" s="15"/>
      <c r="E62" s="270">
        <f t="shared" si="2"/>
        <v>0</v>
      </c>
      <c r="F62" s="270">
        <f t="shared" si="4"/>
        <v>0</v>
      </c>
      <c r="G62" s="9"/>
      <c r="H62" s="9"/>
      <c r="I62" s="9"/>
      <c r="J62" s="9"/>
      <c r="K62" s="63"/>
      <c r="L62" s="8"/>
      <c r="M62" s="12"/>
    </row>
    <row r="63" spans="1:13" s="5" customFormat="1" x14ac:dyDescent="0.15">
      <c r="A63" s="35">
        <v>47</v>
      </c>
      <c r="B63" s="22"/>
      <c r="C63" s="14"/>
      <c r="D63" s="15"/>
      <c r="E63" s="270">
        <f t="shared" si="2"/>
        <v>0</v>
      </c>
      <c r="F63" s="270">
        <f t="shared" si="4"/>
        <v>0</v>
      </c>
      <c r="G63" s="9"/>
      <c r="H63" s="9"/>
      <c r="I63" s="9"/>
      <c r="J63" s="9"/>
      <c r="K63" s="63"/>
      <c r="L63" s="8"/>
      <c r="M63" s="12"/>
    </row>
    <row r="64" spans="1:13" s="5" customFormat="1" x14ac:dyDescent="0.15">
      <c r="A64" s="35">
        <v>48</v>
      </c>
      <c r="B64" s="22"/>
      <c r="C64" s="14"/>
      <c r="D64" s="15"/>
      <c r="E64" s="270">
        <f t="shared" si="2"/>
        <v>0</v>
      </c>
      <c r="F64" s="270">
        <f t="shared" si="4"/>
        <v>0</v>
      </c>
      <c r="G64" s="9"/>
      <c r="H64" s="9"/>
      <c r="I64" s="9"/>
      <c r="J64" s="9"/>
      <c r="K64" s="63"/>
      <c r="L64" s="8"/>
      <c r="M64" s="12"/>
    </row>
    <row r="65" spans="1:13" s="5" customFormat="1" x14ac:dyDescent="0.15">
      <c r="A65" s="35">
        <v>49</v>
      </c>
      <c r="B65" s="22"/>
      <c r="C65" s="16"/>
      <c r="D65" s="15"/>
      <c r="E65" s="270">
        <f t="shared" si="2"/>
        <v>0</v>
      </c>
      <c r="F65" s="270">
        <f t="shared" si="4"/>
        <v>0</v>
      </c>
      <c r="G65" s="9"/>
      <c r="H65" s="9"/>
      <c r="I65" s="9"/>
      <c r="J65" s="9"/>
      <c r="K65" s="63"/>
      <c r="L65" s="8"/>
      <c r="M65" s="12"/>
    </row>
    <row r="66" spans="1:13" s="5" customFormat="1" x14ac:dyDescent="0.15">
      <c r="A66" s="35">
        <v>50</v>
      </c>
      <c r="B66" s="22"/>
      <c r="C66" s="14"/>
      <c r="D66" s="17"/>
      <c r="E66" s="270">
        <f t="shared" si="2"/>
        <v>0</v>
      </c>
      <c r="F66" s="270">
        <f t="shared" si="4"/>
        <v>0</v>
      </c>
      <c r="G66" s="9"/>
      <c r="H66" s="9"/>
      <c r="I66" s="9"/>
      <c r="J66" s="9"/>
      <c r="K66" s="63"/>
      <c r="L66" s="8"/>
      <c r="M66" s="12"/>
    </row>
    <row r="67" spans="1:13" s="5" customFormat="1" x14ac:dyDescent="0.15">
      <c r="A67" s="35">
        <v>51</v>
      </c>
      <c r="B67" s="22"/>
      <c r="C67" s="14"/>
      <c r="D67" s="15"/>
      <c r="E67" s="270">
        <f t="shared" si="2"/>
        <v>0</v>
      </c>
      <c r="F67" s="270">
        <f t="shared" si="4"/>
        <v>0</v>
      </c>
      <c r="G67" s="9"/>
      <c r="H67" s="9"/>
      <c r="I67" s="9"/>
      <c r="J67" s="9"/>
      <c r="K67" s="63"/>
      <c r="L67" s="8"/>
      <c r="M67" s="12"/>
    </row>
    <row r="68" spans="1:13" s="5" customFormat="1" x14ac:dyDescent="0.15">
      <c r="A68" s="35">
        <v>52</v>
      </c>
      <c r="B68" s="22"/>
      <c r="C68" s="14"/>
      <c r="D68" s="15"/>
      <c r="E68" s="270">
        <f t="shared" si="2"/>
        <v>0</v>
      </c>
      <c r="F68" s="270">
        <f t="shared" si="4"/>
        <v>0</v>
      </c>
      <c r="G68" s="9"/>
      <c r="H68" s="9"/>
      <c r="I68" s="9"/>
      <c r="J68" s="9"/>
      <c r="K68" s="63"/>
      <c r="L68" s="8"/>
      <c r="M68" s="12"/>
    </row>
    <row r="69" spans="1:13" s="5" customFormat="1" x14ac:dyDescent="0.15">
      <c r="A69" s="35">
        <v>53</v>
      </c>
      <c r="B69" s="22"/>
      <c r="C69" s="14"/>
      <c r="D69" s="15"/>
      <c r="E69" s="270">
        <f t="shared" si="2"/>
        <v>0</v>
      </c>
      <c r="F69" s="270">
        <f t="shared" si="4"/>
        <v>0</v>
      </c>
      <c r="G69" s="9"/>
      <c r="H69" s="9"/>
      <c r="I69" s="9"/>
      <c r="J69" s="9"/>
      <c r="K69" s="63"/>
      <c r="L69" s="8"/>
      <c r="M69" s="12"/>
    </row>
    <row r="70" spans="1:13" s="5" customFormat="1" x14ac:dyDescent="0.15">
      <c r="A70" s="35">
        <v>54</v>
      </c>
      <c r="B70" s="22"/>
      <c r="C70" s="14"/>
      <c r="D70" s="15"/>
      <c r="E70" s="270">
        <f t="shared" si="2"/>
        <v>0</v>
      </c>
      <c r="F70" s="270">
        <f t="shared" si="4"/>
        <v>0</v>
      </c>
      <c r="G70" s="9"/>
      <c r="H70" s="9"/>
      <c r="I70" s="9"/>
      <c r="J70" s="9"/>
      <c r="K70" s="63"/>
      <c r="L70" s="8"/>
      <c r="M70" s="12"/>
    </row>
    <row r="71" spans="1:13" s="5" customFormat="1" x14ac:dyDescent="0.15">
      <c r="A71" s="35">
        <v>55</v>
      </c>
      <c r="B71" s="22"/>
      <c r="C71" s="14"/>
      <c r="D71" s="15"/>
      <c r="E71" s="270">
        <f t="shared" si="2"/>
        <v>0</v>
      </c>
      <c r="F71" s="270">
        <f t="shared" si="4"/>
        <v>0</v>
      </c>
      <c r="G71" s="9"/>
      <c r="H71" s="9"/>
      <c r="I71" s="9"/>
      <c r="J71" s="9"/>
      <c r="K71" s="63"/>
      <c r="L71" s="8"/>
      <c r="M71" s="12"/>
    </row>
    <row r="72" spans="1:13" s="5" customFormat="1" x14ac:dyDescent="0.15">
      <c r="A72" s="35">
        <v>56</v>
      </c>
      <c r="B72" s="22"/>
      <c r="C72" s="14"/>
      <c r="D72" s="15"/>
      <c r="E72" s="270">
        <f t="shared" si="2"/>
        <v>0</v>
      </c>
      <c r="F72" s="270">
        <f t="shared" si="4"/>
        <v>0</v>
      </c>
      <c r="G72" s="9"/>
      <c r="H72" s="9"/>
      <c r="I72" s="9"/>
      <c r="J72" s="9"/>
      <c r="K72" s="63"/>
      <c r="L72" s="8"/>
      <c r="M72" s="12"/>
    </row>
    <row r="73" spans="1:13" s="5" customFormat="1" x14ac:dyDescent="0.15">
      <c r="A73" s="35">
        <v>57</v>
      </c>
      <c r="B73" s="22"/>
      <c r="C73" s="14"/>
      <c r="D73" s="15"/>
      <c r="E73" s="270">
        <f t="shared" si="2"/>
        <v>0</v>
      </c>
      <c r="F73" s="270">
        <f t="shared" si="4"/>
        <v>0</v>
      </c>
      <c r="G73" s="9"/>
      <c r="H73" s="9"/>
      <c r="I73" s="9"/>
      <c r="J73" s="9"/>
      <c r="K73" s="63"/>
      <c r="L73" s="8"/>
      <c r="M73" s="12"/>
    </row>
    <row r="74" spans="1:13" s="5" customFormat="1" x14ac:dyDescent="0.15">
      <c r="A74" s="35">
        <v>58</v>
      </c>
      <c r="B74" s="22"/>
      <c r="C74" s="14"/>
      <c r="D74" s="15"/>
      <c r="E74" s="270">
        <f t="shared" si="2"/>
        <v>0</v>
      </c>
      <c r="F74" s="270">
        <f t="shared" si="4"/>
        <v>0</v>
      </c>
      <c r="G74" s="9"/>
      <c r="H74" s="9"/>
      <c r="I74" s="9"/>
      <c r="J74" s="9"/>
      <c r="K74" s="63"/>
      <c r="L74" s="8"/>
      <c r="M74" s="12"/>
    </row>
    <row r="75" spans="1:13" s="5" customFormat="1" x14ac:dyDescent="0.15">
      <c r="A75" s="35">
        <v>59</v>
      </c>
      <c r="B75" s="22"/>
      <c r="C75" s="14"/>
      <c r="D75" s="15"/>
      <c r="E75" s="270">
        <f t="shared" si="2"/>
        <v>0</v>
      </c>
      <c r="F75" s="270">
        <f t="shared" si="4"/>
        <v>0</v>
      </c>
      <c r="G75" s="9"/>
      <c r="H75" s="9"/>
      <c r="I75" s="9"/>
      <c r="J75" s="9"/>
      <c r="K75" s="63"/>
      <c r="L75" s="8"/>
      <c r="M75" s="12"/>
    </row>
    <row r="76" spans="1:13" s="5" customFormat="1" x14ac:dyDescent="0.15">
      <c r="A76" s="35">
        <v>60</v>
      </c>
      <c r="B76" s="22"/>
      <c r="C76" s="16"/>
      <c r="D76" s="17"/>
      <c r="E76" s="270">
        <f t="shared" si="2"/>
        <v>0</v>
      </c>
      <c r="F76" s="270">
        <f t="shared" si="4"/>
        <v>0</v>
      </c>
      <c r="G76" s="9"/>
      <c r="H76" s="9"/>
      <c r="I76" s="9"/>
      <c r="J76" s="9"/>
      <c r="K76" s="63"/>
      <c r="L76" s="8"/>
      <c r="M76" s="12"/>
    </row>
    <row r="77" spans="1:13" s="5" customFormat="1" x14ac:dyDescent="0.15">
      <c r="A77" s="35">
        <v>61</v>
      </c>
      <c r="B77" s="22"/>
      <c r="C77" s="14"/>
      <c r="D77" s="17"/>
      <c r="E77" s="270">
        <f t="shared" si="2"/>
        <v>0</v>
      </c>
      <c r="F77" s="270">
        <f t="shared" si="4"/>
        <v>0</v>
      </c>
      <c r="G77" s="9"/>
      <c r="H77" s="9"/>
      <c r="I77" s="9"/>
      <c r="J77" s="9"/>
      <c r="K77" s="63"/>
      <c r="L77" s="8"/>
      <c r="M77" s="12"/>
    </row>
    <row r="78" spans="1:13" s="5" customFormat="1" x14ac:dyDescent="0.15">
      <c r="A78" s="35">
        <v>62</v>
      </c>
      <c r="B78" s="22"/>
      <c r="C78" s="14"/>
      <c r="D78" s="15"/>
      <c r="E78" s="270">
        <f t="shared" si="2"/>
        <v>0</v>
      </c>
      <c r="F78" s="270">
        <f t="shared" si="4"/>
        <v>0</v>
      </c>
      <c r="G78" s="9"/>
      <c r="H78" s="9"/>
      <c r="I78" s="9"/>
      <c r="J78" s="9"/>
      <c r="K78" s="63"/>
      <c r="L78" s="8"/>
      <c r="M78" s="12"/>
    </row>
    <row r="79" spans="1:13" s="5" customFormat="1" x14ac:dyDescent="0.15">
      <c r="A79" s="35">
        <v>63</v>
      </c>
      <c r="B79" s="22"/>
      <c r="C79" s="14"/>
      <c r="D79" s="15"/>
      <c r="E79" s="270">
        <f t="shared" si="2"/>
        <v>0</v>
      </c>
      <c r="F79" s="270">
        <f t="shared" si="4"/>
        <v>0</v>
      </c>
      <c r="G79" s="9"/>
      <c r="H79" s="9"/>
      <c r="I79" s="9"/>
      <c r="J79" s="9"/>
      <c r="K79" s="63"/>
      <c r="L79" s="8"/>
      <c r="M79" s="12"/>
    </row>
    <row r="80" spans="1:13" s="5" customFormat="1" x14ac:dyDescent="0.15">
      <c r="A80" s="35">
        <v>64</v>
      </c>
      <c r="B80" s="22"/>
      <c r="C80" s="14"/>
      <c r="D80" s="15"/>
      <c r="E80" s="270">
        <f t="shared" si="2"/>
        <v>0</v>
      </c>
      <c r="F80" s="270">
        <f t="shared" si="4"/>
        <v>0</v>
      </c>
      <c r="G80" s="9"/>
      <c r="H80" s="9"/>
      <c r="I80" s="9"/>
      <c r="J80" s="9"/>
      <c r="K80" s="63"/>
      <c r="L80" s="8"/>
      <c r="M80" s="12"/>
    </row>
    <row r="81" spans="1:13" s="5" customFormat="1" x14ac:dyDescent="0.15">
      <c r="A81" s="35">
        <v>65</v>
      </c>
      <c r="B81" s="22"/>
      <c r="C81" s="14"/>
      <c r="D81" s="15"/>
      <c r="E81" s="270">
        <f t="shared" ref="E81:E144" si="5">SUM(G81:J81)</f>
        <v>0</v>
      </c>
      <c r="F81" s="270">
        <f t="shared" si="4"/>
        <v>0</v>
      </c>
      <c r="G81" s="9"/>
      <c r="H81" s="9"/>
      <c r="I81" s="9"/>
      <c r="J81" s="9"/>
      <c r="K81" s="63"/>
      <c r="L81" s="8"/>
      <c r="M81" s="12"/>
    </row>
    <row r="82" spans="1:13" s="5" customFormat="1" x14ac:dyDescent="0.15">
      <c r="A82" s="35">
        <v>66</v>
      </c>
      <c r="B82" s="22"/>
      <c r="C82" s="14"/>
      <c r="D82" s="15"/>
      <c r="E82" s="270">
        <f t="shared" si="5"/>
        <v>0</v>
      </c>
      <c r="F82" s="270">
        <f t="shared" si="4"/>
        <v>0</v>
      </c>
      <c r="G82" s="9"/>
      <c r="H82" s="9"/>
      <c r="I82" s="9"/>
      <c r="J82" s="9"/>
      <c r="K82" s="63"/>
      <c r="L82" s="8"/>
      <c r="M82" s="12"/>
    </row>
    <row r="83" spans="1:13" s="5" customFormat="1" x14ac:dyDescent="0.15">
      <c r="A83" s="35">
        <v>67</v>
      </c>
      <c r="B83" s="22"/>
      <c r="C83" s="14"/>
      <c r="D83" s="15"/>
      <c r="E83" s="270">
        <f t="shared" si="5"/>
        <v>0</v>
      </c>
      <c r="F83" s="270">
        <f t="shared" ref="F83:F146" si="6">F82+D83-E83</f>
        <v>0</v>
      </c>
      <c r="G83" s="9"/>
      <c r="H83" s="9"/>
      <c r="I83" s="9"/>
      <c r="J83" s="9"/>
      <c r="K83" s="63"/>
      <c r="L83" s="8"/>
      <c r="M83" s="12"/>
    </row>
    <row r="84" spans="1:13" s="5" customFormat="1" x14ac:dyDescent="0.15">
      <c r="A84" s="35">
        <v>68</v>
      </c>
      <c r="B84" s="22"/>
      <c r="C84" s="18"/>
      <c r="D84" s="15"/>
      <c r="E84" s="270">
        <f t="shared" si="5"/>
        <v>0</v>
      </c>
      <c r="F84" s="270">
        <f t="shared" si="6"/>
        <v>0</v>
      </c>
      <c r="G84" s="9"/>
      <c r="H84" s="9"/>
      <c r="I84" s="9"/>
      <c r="J84" s="9"/>
      <c r="K84" s="63"/>
      <c r="L84" s="8"/>
      <c r="M84" s="12"/>
    </row>
    <row r="85" spans="1:13" s="5" customFormat="1" x14ac:dyDescent="0.15">
      <c r="A85" s="35">
        <v>69</v>
      </c>
      <c r="B85" s="22"/>
      <c r="C85" s="14"/>
      <c r="D85" s="15"/>
      <c r="E85" s="270">
        <f t="shared" si="5"/>
        <v>0</v>
      </c>
      <c r="F85" s="270">
        <f t="shared" si="6"/>
        <v>0</v>
      </c>
      <c r="G85" s="9"/>
      <c r="H85" s="9"/>
      <c r="I85" s="9"/>
      <c r="J85" s="9"/>
      <c r="K85" s="63"/>
      <c r="L85" s="10"/>
      <c r="M85" s="12"/>
    </row>
    <row r="86" spans="1:13" s="5" customFormat="1" x14ac:dyDescent="0.15">
      <c r="A86" s="35">
        <v>70</v>
      </c>
      <c r="B86" s="22"/>
      <c r="C86" s="14"/>
      <c r="D86" s="15"/>
      <c r="E86" s="270">
        <f t="shared" si="5"/>
        <v>0</v>
      </c>
      <c r="F86" s="270">
        <f t="shared" si="6"/>
        <v>0</v>
      </c>
      <c r="G86" s="9"/>
      <c r="H86" s="9"/>
      <c r="I86" s="9"/>
      <c r="J86" s="9"/>
      <c r="K86" s="63"/>
      <c r="L86" s="10"/>
      <c r="M86" s="12"/>
    </row>
    <row r="87" spans="1:13" s="5" customFormat="1" x14ac:dyDescent="0.15">
      <c r="A87" s="35">
        <v>71</v>
      </c>
      <c r="B87" s="22"/>
      <c r="C87" s="14"/>
      <c r="D87" s="15"/>
      <c r="E87" s="270">
        <f t="shared" si="5"/>
        <v>0</v>
      </c>
      <c r="F87" s="270">
        <f t="shared" si="6"/>
        <v>0</v>
      </c>
      <c r="G87" s="9"/>
      <c r="H87" s="9"/>
      <c r="I87" s="9"/>
      <c r="J87" s="9"/>
      <c r="K87" s="63"/>
      <c r="L87" s="10"/>
      <c r="M87" s="12"/>
    </row>
    <row r="88" spans="1:13" s="5" customFormat="1" x14ac:dyDescent="0.15">
      <c r="A88" s="35">
        <v>72</v>
      </c>
      <c r="B88" s="22"/>
      <c r="C88" s="18"/>
      <c r="D88" s="15"/>
      <c r="E88" s="270">
        <f t="shared" si="5"/>
        <v>0</v>
      </c>
      <c r="F88" s="270">
        <f t="shared" si="6"/>
        <v>0</v>
      </c>
      <c r="G88" s="9"/>
      <c r="H88" s="9"/>
      <c r="I88" s="9"/>
      <c r="J88" s="9"/>
      <c r="K88" s="63"/>
      <c r="L88" s="8"/>
      <c r="M88" s="12"/>
    </row>
    <row r="89" spans="1:13" s="5" customFormat="1" x14ac:dyDescent="0.15">
      <c r="A89" s="35">
        <v>73</v>
      </c>
      <c r="B89" s="22"/>
      <c r="C89" s="14"/>
      <c r="D89" s="15"/>
      <c r="E89" s="270">
        <f t="shared" si="5"/>
        <v>0</v>
      </c>
      <c r="F89" s="270">
        <f t="shared" si="6"/>
        <v>0</v>
      </c>
      <c r="G89" s="9"/>
      <c r="H89" s="9"/>
      <c r="I89" s="9"/>
      <c r="J89" s="9"/>
      <c r="K89" s="63"/>
      <c r="L89" s="8"/>
      <c r="M89" s="12"/>
    </row>
    <row r="90" spans="1:13" s="5" customFormat="1" x14ac:dyDescent="0.15">
      <c r="A90" s="35">
        <v>74</v>
      </c>
      <c r="B90" s="22"/>
      <c r="C90" s="14"/>
      <c r="D90" s="27"/>
      <c r="E90" s="270">
        <f t="shared" si="5"/>
        <v>0</v>
      </c>
      <c r="F90" s="270">
        <f t="shared" si="6"/>
        <v>0</v>
      </c>
      <c r="G90" s="9"/>
      <c r="H90" s="9"/>
      <c r="I90" s="9"/>
      <c r="J90" s="9"/>
      <c r="K90" s="63"/>
      <c r="L90" s="13"/>
      <c r="M90" s="12"/>
    </row>
    <row r="91" spans="1:13" s="5" customFormat="1" x14ac:dyDescent="0.15">
      <c r="A91" s="35">
        <v>75</v>
      </c>
      <c r="B91" s="22"/>
      <c r="C91" s="14"/>
      <c r="D91" s="15"/>
      <c r="E91" s="270">
        <f t="shared" si="5"/>
        <v>0</v>
      </c>
      <c r="F91" s="270">
        <f t="shared" si="6"/>
        <v>0</v>
      </c>
      <c r="G91" s="9"/>
      <c r="H91" s="9"/>
      <c r="I91" s="9"/>
      <c r="J91" s="9"/>
      <c r="K91" s="63"/>
      <c r="L91" s="13"/>
      <c r="M91" s="12"/>
    </row>
    <row r="92" spans="1:13" s="5" customFormat="1" x14ac:dyDescent="0.15">
      <c r="A92" s="35">
        <v>76</v>
      </c>
      <c r="B92" s="22"/>
      <c r="C92" s="14"/>
      <c r="D92" s="15"/>
      <c r="E92" s="270">
        <f t="shared" si="5"/>
        <v>0</v>
      </c>
      <c r="F92" s="270">
        <f t="shared" si="6"/>
        <v>0</v>
      </c>
      <c r="G92" s="9"/>
      <c r="H92" s="9"/>
      <c r="I92" s="9"/>
      <c r="J92" s="9"/>
      <c r="K92" s="63"/>
      <c r="L92" s="8"/>
      <c r="M92" s="12"/>
    </row>
    <row r="93" spans="1:13" s="5" customFormat="1" x14ac:dyDescent="0.15">
      <c r="A93" s="35">
        <v>77</v>
      </c>
      <c r="B93" s="22"/>
      <c r="C93" s="14"/>
      <c r="D93" s="15"/>
      <c r="E93" s="270">
        <f t="shared" si="5"/>
        <v>0</v>
      </c>
      <c r="F93" s="270">
        <f t="shared" si="6"/>
        <v>0</v>
      </c>
      <c r="G93" s="9"/>
      <c r="H93" s="9"/>
      <c r="I93" s="9"/>
      <c r="J93" s="9"/>
      <c r="K93" s="63"/>
      <c r="L93" s="8"/>
      <c r="M93" s="12"/>
    </row>
    <row r="94" spans="1:13" s="5" customFormat="1" x14ac:dyDescent="0.15">
      <c r="A94" s="35">
        <v>78</v>
      </c>
      <c r="B94" s="22"/>
      <c r="C94" s="14"/>
      <c r="D94" s="15"/>
      <c r="E94" s="270">
        <f t="shared" si="5"/>
        <v>0</v>
      </c>
      <c r="F94" s="270">
        <f t="shared" si="6"/>
        <v>0</v>
      </c>
      <c r="G94" s="9"/>
      <c r="H94" s="9"/>
      <c r="I94" s="9"/>
      <c r="J94" s="9"/>
      <c r="K94" s="63"/>
      <c r="L94" s="8"/>
      <c r="M94" s="12"/>
    </row>
    <row r="95" spans="1:13" s="5" customFormat="1" x14ac:dyDescent="0.15">
      <c r="A95" s="35">
        <v>79</v>
      </c>
      <c r="B95" s="22"/>
      <c r="C95" s="14"/>
      <c r="D95" s="15"/>
      <c r="E95" s="270">
        <f t="shared" si="5"/>
        <v>0</v>
      </c>
      <c r="F95" s="270">
        <f t="shared" si="6"/>
        <v>0</v>
      </c>
      <c r="G95" s="9"/>
      <c r="H95" s="9"/>
      <c r="I95" s="9"/>
      <c r="J95" s="9"/>
      <c r="K95" s="63"/>
      <c r="L95" s="8"/>
      <c r="M95" s="12"/>
    </row>
    <row r="96" spans="1:13" s="5" customFormat="1" x14ac:dyDescent="0.15">
      <c r="A96" s="35">
        <v>80</v>
      </c>
      <c r="B96" s="22"/>
      <c r="C96" s="14"/>
      <c r="D96" s="15"/>
      <c r="E96" s="270">
        <f t="shared" si="5"/>
        <v>0</v>
      </c>
      <c r="F96" s="270">
        <f t="shared" si="6"/>
        <v>0</v>
      </c>
      <c r="G96" s="9"/>
      <c r="H96" s="9"/>
      <c r="I96" s="9"/>
      <c r="J96" s="9"/>
      <c r="K96" s="63"/>
      <c r="L96" s="10"/>
      <c r="M96" s="12"/>
    </row>
    <row r="97" spans="1:13" s="5" customFormat="1" x14ac:dyDescent="0.15">
      <c r="A97" s="35">
        <v>81</v>
      </c>
      <c r="B97" s="22"/>
      <c r="C97" s="14"/>
      <c r="D97" s="15"/>
      <c r="E97" s="270">
        <f t="shared" si="5"/>
        <v>0</v>
      </c>
      <c r="F97" s="270">
        <f t="shared" si="6"/>
        <v>0</v>
      </c>
      <c r="G97" s="9"/>
      <c r="H97" s="9"/>
      <c r="I97" s="9"/>
      <c r="J97" s="9"/>
      <c r="K97" s="63"/>
      <c r="L97" s="10"/>
      <c r="M97" s="12"/>
    </row>
    <row r="98" spans="1:13" s="5" customFormat="1" x14ac:dyDescent="0.15">
      <c r="A98" s="35">
        <v>82</v>
      </c>
      <c r="B98" s="22"/>
      <c r="C98" s="14"/>
      <c r="D98" s="15"/>
      <c r="E98" s="270">
        <f t="shared" si="5"/>
        <v>0</v>
      </c>
      <c r="F98" s="270">
        <f t="shared" si="6"/>
        <v>0</v>
      </c>
      <c r="G98" s="9"/>
      <c r="H98" s="9"/>
      <c r="I98" s="9"/>
      <c r="J98" s="9"/>
      <c r="K98" s="63"/>
      <c r="L98" s="10"/>
      <c r="M98" s="12"/>
    </row>
    <row r="99" spans="1:13" s="5" customFormat="1" x14ac:dyDescent="0.15">
      <c r="A99" s="35">
        <v>83</v>
      </c>
      <c r="B99" s="22"/>
      <c r="C99" s="14"/>
      <c r="D99" s="15"/>
      <c r="E99" s="270">
        <f t="shared" si="5"/>
        <v>0</v>
      </c>
      <c r="F99" s="270">
        <f t="shared" si="6"/>
        <v>0</v>
      </c>
      <c r="G99" s="9"/>
      <c r="H99" s="9"/>
      <c r="I99" s="9"/>
      <c r="J99" s="9"/>
      <c r="K99" s="63"/>
      <c r="L99" s="10"/>
      <c r="M99" s="12"/>
    </row>
    <row r="100" spans="1:13" s="5" customFormat="1" x14ac:dyDescent="0.15">
      <c r="A100" s="35">
        <v>84</v>
      </c>
      <c r="B100" s="22"/>
      <c r="C100" s="14"/>
      <c r="D100" s="17"/>
      <c r="E100" s="270">
        <f t="shared" si="5"/>
        <v>0</v>
      </c>
      <c r="F100" s="270">
        <f t="shared" si="6"/>
        <v>0</v>
      </c>
      <c r="G100" s="9"/>
      <c r="H100" s="9"/>
      <c r="I100" s="9"/>
      <c r="J100" s="9"/>
      <c r="K100" s="63"/>
      <c r="L100" s="10"/>
      <c r="M100" s="12"/>
    </row>
    <row r="101" spans="1:13" s="5" customFormat="1" x14ac:dyDescent="0.15">
      <c r="A101" s="35">
        <v>85</v>
      </c>
      <c r="B101" s="22"/>
      <c r="C101" s="14"/>
      <c r="D101" s="17"/>
      <c r="E101" s="270">
        <f t="shared" si="5"/>
        <v>0</v>
      </c>
      <c r="F101" s="270">
        <f t="shared" si="6"/>
        <v>0</v>
      </c>
      <c r="G101" s="9"/>
      <c r="H101" s="9"/>
      <c r="I101" s="9"/>
      <c r="J101" s="9"/>
      <c r="K101" s="63"/>
      <c r="L101" s="8"/>
      <c r="M101" s="12"/>
    </row>
    <row r="102" spans="1:13" s="5" customFormat="1" x14ac:dyDescent="0.15">
      <c r="A102" s="35">
        <v>86</v>
      </c>
      <c r="B102" s="22"/>
      <c r="C102" s="16"/>
      <c r="D102" s="17"/>
      <c r="E102" s="270">
        <f t="shared" si="5"/>
        <v>0</v>
      </c>
      <c r="F102" s="270">
        <f t="shared" si="6"/>
        <v>0</v>
      </c>
      <c r="G102" s="9"/>
      <c r="H102" s="9"/>
      <c r="I102" s="9"/>
      <c r="J102" s="9"/>
      <c r="K102" s="63"/>
      <c r="L102" s="8"/>
      <c r="M102" s="12"/>
    </row>
    <row r="103" spans="1:13" s="5" customFormat="1" x14ac:dyDescent="0.15">
      <c r="A103" s="35">
        <v>87</v>
      </c>
      <c r="B103" s="22"/>
      <c r="C103" s="14"/>
      <c r="D103" s="17"/>
      <c r="E103" s="270">
        <f t="shared" si="5"/>
        <v>0</v>
      </c>
      <c r="F103" s="270">
        <f t="shared" si="6"/>
        <v>0</v>
      </c>
      <c r="G103" s="9"/>
      <c r="H103" s="9"/>
      <c r="I103" s="9"/>
      <c r="J103" s="9"/>
      <c r="K103" s="63"/>
      <c r="L103" s="10"/>
      <c r="M103" s="12"/>
    </row>
    <row r="104" spans="1:13" s="5" customFormat="1" x14ac:dyDescent="0.15">
      <c r="A104" s="35">
        <v>88</v>
      </c>
      <c r="B104" s="22"/>
      <c r="C104" s="14"/>
      <c r="D104" s="15"/>
      <c r="E104" s="270">
        <f t="shared" si="5"/>
        <v>0</v>
      </c>
      <c r="F104" s="270">
        <f t="shared" si="6"/>
        <v>0</v>
      </c>
      <c r="G104" s="9"/>
      <c r="H104" s="9"/>
      <c r="I104" s="9"/>
      <c r="J104" s="9"/>
      <c r="K104" s="63"/>
      <c r="L104" s="8"/>
      <c r="M104" s="12"/>
    </row>
    <row r="105" spans="1:13" s="5" customFormat="1" x14ac:dyDescent="0.15">
      <c r="A105" s="35">
        <v>89</v>
      </c>
      <c r="B105" s="22"/>
      <c r="C105" s="14"/>
      <c r="D105" s="15"/>
      <c r="E105" s="270">
        <f t="shared" si="5"/>
        <v>0</v>
      </c>
      <c r="F105" s="270">
        <f t="shared" si="6"/>
        <v>0</v>
      </c>
      <c r="G105" s="9"/>
      <c r="H105" s="9"/>
      <c r="I105" s="9"/>
      <c r="J105" s="9"/>
      <c r="K105" s="63"/>
      <c r="L105" s="8"/>
      <c r="M105" s="12"/>
    </row>
    <row r="106" spans="1:13" s="5" customFormat="1" x14ac:dyDescent="0.15">
      <c r="A106" s="35">
        <v>90</v>
      </c>
      <c r="B106" s="22"/>
      <c r="C106" s="14"/>
      <c r="D106" s="15"/>
      <c r="E106" s="270">
        <f t="shared" si="5"/>
        <v>0</v>
      </c>
      <c r="F106" s="270">
        <f t="shared" si="6"/>
        <v>0</v>
      </c>
      <c r="G106" s="9"/>
      <c r="H106" s="9"/>
      <c r="I106" s="9"/>
      <c r="J106" s="9"/>
      <c r="K106" s="63"/>
      <c r="L106" s="8"/>
      <c r="M106" s="12"/>
    </row>
    <row r="107" spans="1:13" s="5" customFormat="1" x14ac:dyDescent="0.15">
      <c r="A107" s="35">
        <v>91</v>
      </c>
      <c r="B107" s="22"/>
      <c r="C107" s="18"/>
      <c r="D107" s="15"/>
      <c r="E107" s="270">
        <f t="shared" si="5"/>
        <v>0</v>
      </c>
      <c r="F107" s="270">
        <f t="shared" si="6"/>
        <v>0</v>
      </c>
      <c r="G107" s="9"/>
      <c r="H107" s="9"/>
      <c r="I107" s="9"/>
      <c r="J107" s="9"/>
      <c r="K107" s="63"/>
      <c r="L107" s="8"/>
      <c r="M107" s="12"/>
    </row>
    <row r="108" spans="1:13" s="5" customFormat="1" x14ac:dyDescent="0.15">
      <c r="A108" s="35">
        <v>92</v>
      </c>
      <c r="B108" s="22"/>
      <c r="C108" s="16"/>
      <c r="D108" s="17"/>
      <c r="E108" s="270">
        <f t="shared" si="5"/>
        <v>0</v>
      </c>
      <c r="F108" s="270">
        <f t="shared" si="6"/>
        <v>0</v>
      </c>
      <c r="G108" s="9"/>
      <c r="H108" s="9"/>
      <c r="I108" s="9"/>
      <c r="J108" s="9"/>
      <c r="K108" s="63"/>
      <c r="L108" s="8"/>
      <c r="M108" s="12"/>
    </row>
    <row r="109" spans="1:13" s="5" customFormat="1" x14ac:dyDescent="0.15">
      <c r="A109" s="35">
        <v>93</v>
      </c>
      <c r="B109" s="22"/>
      <c r="C109" s="14"/>
      <c r="D109" s="17"/>
      <c r="E109" s="270">
        <f t="shared" si="5"/>
        <v>0</v>
      </c>
      <c r="F109" s="270">
        <f t="shared" si="6"/>
        <v>0</v>
      </c>
      <c r="G109" s="9"/>
      <c r="H109" s="9"/>
      <c r="I109" s="9"/>
      <c r="J109" s="9"/>
      <c r="K109" s="63"/>
      <c r="L109" s="10"/>
      <c r="M109" s="12"/>
    </row>
    <row r="110" spans="1:13" s="5" customFormat="1" x14ac:dyDescent="0.15">
      <c r="A110" s="35">
        <v>94</v>
      </c>
      <c r="B110" s="22"/>
      <c r="C110" s="14"/>
      <c r="D110" s="17"/>
      <c r="E110" s="270">
        <f t="shared" si="5"/>
        <v>0</v>
      </c>
      <c r="F110" s="270">
        <f t="shared" si="6"/>
        <v>0</v>
      </c>
      <c r="G110" s="9"/>
      <c r="H110" s="9"/>
      <c r="I110" s="9"/>
      <c r="J110" s="9"/>
      <c r="K110" s="63"/>
      <c r="L110" s="10"/>
      <c r="M110" s="12"/>
    </row>
    <row r="111" spans="1:13" s="5" customFormat="1" x14ac:dyDescent="0.15">
      <c r="A111" s="35">
        <v>95</v>
      </c>
      <c r="B111" s="22"/>
      <c r="C111" s="14"/>
      <c r="D111" s="17"/>
      <c r="E111" s="270">
        <f t="shared" si="5"/>
        <v>0</v>
      </c>
      <c r="F111" s="270">
        <f t="shared" si="6"/>
        <v>0</v>
      </c>
      <c r="G111" s="9"/>
      <c r="H111" s="9"/>
      <c r="I111" s="9"/>
      <c r="J111" s="9"/>
      <c r="K111" s="63"/>
      <c r="L111" s="10"/>
      <c r="M111" s="12"/>
    </row>
    <row r="112" spans="1:13" s="5" customFormat="1" x14ac:dyDescent="0.15">
      <c r="A112" s="35">
        <v>96</v>
      </c>
      <c r="B112" s="22"/>
      <c r="C112" s="14"/>
      <c r="D112" s="17"/>
      <c r="E112" s="270">
        <f t="shared" si="5"/>
        <v>0</v>
      </c>
      <c r="F112" s="270">
        <f t="shared" si="6"/>
        <v>0</v>
      </c>
      <c r="G112" s="9"/>
      <c r="H112" s="9"/>
      <c r="I112" s="9"/>
      <c r="J112" s="9"/>
      <c r="K112" s="63"/>
      <c r="L112" s="8"/>
      <c r="M112" s="12"/>
    </row>
    <row r="113" spans="1:13" s="5" customFormat="1" x14ac:dyDescent="0.15">
      <c r="A113" s="35">
        <v>97</v>
      </c>
      <c r="B113" s="22"/>
      <c r="C113" s="14"/>
      <c r="D113" s="17"/>
      <c r="E113" s="270">
        <f t="shared" si="5"/>
        <v>0</v>
      </c>
      <c r="F113" s="270">
        <f t="shared" si="6"/>
        <v>0</v>
      </c>
      <c r="G113" s="9"/>
      <c r="H113" s="9"/>
      <c r="I113" s="9"/>
      <c r="J113" s="9"/>
      <c r="K113" s="63"/>
      <c r="L113" s="8"/>
      <c r="M113" s="12"/>
    </row>
    <row r="114" spans="1:13" s="5" customFormat="1" x14ac:dyDescent="0.15">
      <c r="A114" s="35">
        <v>98</v>
      </c>
      <c r="B114" s="22"/>
      <c r="C114" s="14"/>
      <c r="D114" s="17"/>
      <c r="E114" s="270">
        <f t="shared" si="5"/>
        <v>0</v>
      </c>
      <c r="F114" s="270">
        <f t="shared" si="6"/>
        <v>0</v>
      </c>
      <c r="G114" s="9"/>
      <c r="H114" s="9"/>
      <c r="I114" s="9"/>
      <c r="J114" s="9"/>
      <c r="K114" s="63"/>
      <c r="L114" s="8"/>
      <c r="M114" s="12"/>
    </row>
    <row r="115" spans="1:13" s="5" customFormat="1" x14ac:dyDescent="0.15">
      <c r="A115" s="35">
        <v>99</v>
      </c>
      <c r="B115" s="22"/>
      <c r="C115" s="14"/>
      <c r="D115" s="17"/>
      <c r="E115" s="270">
        <f t="shared" si="5"/>
        <v>0</v>
      </c>
      <c r="F115" s="270">
        <f t="shared" si="6"/>
        <v>0</v>
      </c>
      <c r="G115" s="9"/>
      <c r="H115" s="9"/>
      <c r="I115" s="9"/>
      <c r="J115" s="9"/>
      <c r="K115" s="63"/>
      <c r="L115" s="8"/>
      <c r="M115" s="12"/>
    </row>
    <row r="116" spans="1:13" s="5" customFormat="1" x14ac:dyDescent="0.15">
      <c r="A116" s="35">
        <v>100</v>
      </c>
      <c r="B116" s="22"/>
      <c r="C116" s="14"/>
      <c r="D116" s="17"/>
      <c r="E116" s="270">
        <f t="shared" si="5"/>
        <v>0</v>
      </c>
      <c r="F116" s="270">
        <f t="shared" si="6"/>
        <v>0</v>
      </c>
      <c r="G116" s="9"/>
      <c r="H116" s="9"/>
      <c r="I116" s="9"/>
      <c r="J116" s="9"/>
      <c r="K116" s="63"/>
      <c r="L116" s="10"/>
      <c r="M116" s="12"/>
    </row>
    <row r="117" spans="1:13" s="5" customFormat="1" x14ac:dyDescent="0.15">
      <c r="A117" s="35">
        <v>101</v>
      </c>
      <c r="B117" s="22"/>
      <c r="C117" s="14"/>
      <c r="D117" s="17"/>
      <c r="E117" s="270">
        <f t="shared" si="5"/>
        <v>0</v>
      </c>
      <c r="F117" s="270">
        <f t="shared" si="6"/>
        <v>0</v>
      </c>
      <c r="G117" s="9"/>
      <c r="H117" s="9"/>
      <c r="I117" s="9"/>
      <c r="J117" s="9"/>
      <c r="K117" s="63"/>
      <c r="L117" s="10"/>
      <c r="M117" s="12"/>
    </row>
    <row r="118" spans="1:13" s="5" customFormat="1" x14ac:dyDescent="0.15">
      <c r="A118" s="35">
        <v>102</v>
      </c>
      <c r="B118" s="22"/>
      <c r="C118" s="14"/>
      <c r="D118" s="15"/>
      <c r="E118" s="270">
        <f t="shared" si="5"/>
        <v>0</v>
      </c>
      <c r="F118" s="270">
        <f t="shared" si="6"/>
        <v>0</v>
      </c>
      <c r="G118" s="9"/>
      <c r="H118" s="9"/>
      <c r="I118" s="9"/>
      <c r="J118" s="9"/>
      <c r="K118" s="63"/>
      <c r="L118" s="8"/>
      <c r="M118" s="12"/>
    </row>
    <row r="119" spans="1:13" s="5" customFormat="1" x14ac:dyDescent="0.15">
      <c r="A119" s="35">
        <v>103</v>
      </c>
      <c r="B119" s="22"/>
      <c r="C119" s="14"/>
      <c r="D119" s="28"/>
      <c r="E119" s="270">
        <f t="shared" si="5"/>
        <v>0</v>
      </c>
      <c r="F119" s="270">
        <f t="shared" si="6"/>
        <v>0</v>
      </c>
      <c r="G119" s="9"/>
      <c r="H119" s="9"/>
      <c r="I119" s="9"/>
      <c r="J119" s="9"/>
      <c r="K119" s="63"/>
      <c r="L119" s="8"/>
      <c r="M119" s="12"/>
    </row>
    <row r="120" spans="1:13" s="5" customFormat="1" x14ac:dyDescent="0.15">
      <c r="A120" s="35">
        <v>104</v>
      </c>
      <c r="B120" s="22"/>
      <c r="C120" s="14"/>
      <c r="D120" s="17"/>
      <c r="E120" s="270">
        <f t="shared" si="5"/>
        <v>0</v>
      </c>
      <c r="F120" s="270">
        <f t="shared" si="6"/>
        <v>0</v>
      </c>
      <c r="G120" s="9"/>
      <c r="H120" s="9"/>
      <c r="I120" s="9"/>
      <c r="J120" s="9"/>
      <c r="K120" s="63"/>
      <c r="L120" s="8"/>
      <c r="M120" s="12"/>
    </row>
    <row r="121" spans="1:13" s="5" customFormat="1" x14ac:dyDescent="0.15">
      <c r="A121" s="35">
        <v>105</v>
      </c>
      <c r="B121" s="22"/>
      <c r="C121" s="14"/>
      <c r="D121" s="17"/>
      <c r="E121" s="270">
        <f t="shared" si="5"/>
        <v>0</v>
      </c>
      <c r="F121" s="270">
        <f t="shared" si="6"/>
        <v>0</v>
      </c>
      <c r="G121" s="9"/>
      <c r="H121" s="9"/>
      <c r="I121" s="9"/>
      <c r="J121" s="9"/>
      <c r="K121" s="63"/>
      <c r="L121" s="8"/>
      <c r="M121" s="12"/>
    </row>
    <row r="122" spans="1:13" s="5" customFormat="1" x14ac:dyDescent="0.15">
      <c r="A122" s="35">
        <v>106</v>
      </c>
      <c r="B122" s="22"/>
      <c r="C122" s="14"/>
      <c r="D122" s="17"/>
      <c r="E122" s="270">
        <f t="shared" si="5"/>
        <v>0</v>
      </c>
      <c r="F122" s="270">
        <f t="shared" si="6"/>
        <v>0</v>
      </c>
      <c r="G122" s="9"/>
      <c r="H122" s="9"/>
      <c r="I122" s="9"/>
      <c r="J122" s="9"/>
      <c r="K122" s="63"/>
      <c r="L122" s="10"/>
      <c r="M122" s="12"/>
    </row>
    <row r="123" spans="1:13" s="5" customFormat="1" x14ac:dyDescent="0.15">
      <c r="A123" s="35">
        <v>107</v>
      </c>
      <c r="B123" s="22"/>
      <c r="C123" s="14"/>
      <c r="D123" s="17"/>
      <c r="E123" s="270">
        <f t="shared" si="5"/>
        <v>0</v>
      </c>
      <c r="F123" s="270">
        <f t="shared" si="6"/>
        <v>0</v>
      </c>
      <c r="G123" s="9"/>
      <c r="H123" s="9"/>
      <c r="I123" s="9"/>
      <c r="J123" s="9"/>
      <c r="K123" s="63"/>
      <c r="L123" s="8"/>
      <c r="M123" s="12"/>
    </row>
    <row r="124" spans="1:13" s="5" customFormat="1" x14ac:dyDescent="0.15">
      <c r="A124" s="35">
        <v>108</v>
      </c>
      <c r="B124" s="22"/>
      <c r="C124" s="14"/>
      <c r="D124" s="17"/>
      <c r="E124" s="270">
        <f t="shared" si="5"/>
        <v>0</v>
      </c>
      <c r="F124" s="270">
        <f t="shared" si="6"/>
        <v>0</v>
      </c>
      <c r="G124" s="9"/>
      <c r="H124" s="9"/>
      <c r="I124" s="9"/>
      <c r="J124" s="9"/>
      <c r="K124" s="63"/>
      <c r="L124" s="8"/>
      <c r="M124" s="12"/>
    </row>
    <row r="125" spans="1:13" s="5" customFormat="1" x14ac:dyDescent="0.15">
      <c r="A125" s="35">
        <v>109</v>
      </c>
      <c r="B125" s="22"/>
      <c r="C125" s="14"/>
      <c r="D125" s="17"/>
      <c r="E125" s="270">
        <f t="shared" si="5"/>
        <v>0</v>
      </c>
      <c r="F125" s="270">
        <f t="shared" si="6"/>
        <v>0</v>
      </c>
      <c r="G125" s="9"/>
      <c r="H125" s="9"/>
      <c r="I125" s="9"/>
      <c r="J125" s="9"/>
      <c r="K125" s="63"/>
      <c r="L125" s="8"/>
      <c r="M125" s="12"/>
    </row>
    <row r="126" spans="1:13" s="5" customFormat="1" x14ac:dyDescent="0.15">
      <c r="A126" s="35">
        <v>110</v>
      </c>
      <c r="B126" s="22"/>
      <c r="C126" s="16"/>
      <c r="D126" s="17"/>
      <c r="E126" s="270">
        <f t="shared" si="5"/>
        <v>0</v>
      </c>
      <c r="F126" s="270">
        <f t="shared" si="6"/>
        <v>0</v>
      </c>
      <c r="G126" s="9"/>
      <c r="H126" s="9"/>
      <c r="I126" s="9"/>
      <c r="J126" s="9"/>
      <c r="K126" s="63"/>
      <c r="L126" s="8"/>
      <c r="M126" s="12"/>
    </row>
    <row r="127" spans="1:13" s="5" customFormat="1" x14ac:dyDescent="0.15">
      <c r="A127" s="35">
        <v>111</v>
      </c>
      <c r="B127" s="22"/>
      <c r="C127" s="14"/>
      <c r="D127" s="17"/>
      <c r="E127" s="270">
        <f t="shared" si="5"/>
        <v>0</v>
      </c>
      <c r="F127" s="270">
        <f t="shared" si="6"/>
        <v>0</v>
      </c>
      <c r="G127" s="9"/>
      <c r="H127" s="9"/>
      <c r="I127" s="9"/>
      <c r="J127" s="9"/>
      <c r="K127" s="63"/>
      <c r="L127" s="8"/>
      <c r="M127" s="12"/>
    </row>
    <row r="128" spans="1:13" s="5" customFormat="1" x14ac:dyDescent="0.15">
      <c r="A128" s="35">
        <v>112</v>
      </c>
      <c r="B128" s="22"/>
      <c r="C128" s="14"/>
      <c r="D128" s="17"/>
      <c r="E128" s="270">
        <f t="shared" si="5"/>
        <v>0</v>
      </c>
      <c r="F128" s="270">
        <f t="shared" si="6"/>
        <v>0</v>
      </c>
      <c r="G128" s="9"/>
      <c r="H128" s="9"/>
      <c r="I128" s="9"/>
      <c r="J128" s="9"/>
      <c r="K128" s="63"/>
      <c r="L128" s="8"/>
      <c r="M128" s="12"/>
    </row>
    <row r="129" spans="1:13" s="5" customFormat="1" x14ac:dyDescent="0.15">
      <c r="A129" s="35">
        <v>113</v>
      </c>
      <c r="B129" s="22"/>
      <c r="C129" s="16"/>
      <c r="D129" s="17"/>
      <c r="E129" s="270">
        <f t="shared" si="5"/>
        <v>0</v>
      </c>
      <c r="F129" s="270">
        <f t="shared" si="6"/>
        <v>0</v>
      </c>
      <c r="G129" s="9"/>
      <c r="H129" s="9"/>
      <c r="I129" s="9"/>
      <c r="J129" s="9"/>
      <c r="K129" s="63"/>
      <c r="L129" s="8"/>
      <c r="M129" s="12"/>
    </row>
    <row r="130" spans="1:13" s="5" customFormat="1" x14ac:dyDescent="0.15">
      <c r="A130" s="35">
        <v>114</v>
      </c>
      <c r="B130" s="22"/>
      <c r="C130" s="14"/>
      <c r="D130" s="17"/>
      <c r="E130" s="270">
        <f t="shared" si="5"/>
        <v>0</v>
      </c>
      <c r="F130" s="270">
        <f t="shared" si="6"/>
        <v>0</v>
      </c>
      <c r="G130" s="9"/>
      <c r="H130" s="9"/>
      <c r="I130" s="9"/>
      <c r="J130" s="9"/>
      <c r="K130" s="63"/>
      <c r="L130" s="8"/>
      <c r="M130" s="12"/>
    </row>
    <row r="131" spans="1:13" s="5" customFormat="1" x14ac:dyDescent="0.15">
      <c r="A131" s="35">
        <v>115</v>
      </c>
      <c r="B131" s="22"/>
      <c r="C131" s="14"/>
      <c r="D131" s="17"/>
      <c r="E131" s="270">
        <f t="shared" si="5"/>
        <v>0</v>
      </c>
      <c r="F131" s="270">
        <f t="shared" si="6"/>
        <v>0</v>
      </c>
      <c r="G131" s="9"/>
      <c r="H131" s="9"/>
      <c r="I131" s="9"/>
      <c r="J131" s="9"/>
      <c r="K131" s="63"/>
      <c r="L131" s="8"/>
      <c r="M131" s="12"/>
    </row>
    <row r="132" spans="1:13" s="5" customFormat="1" x14ac:dyDescent="0.15">
      <c r="A132" s="35">
        <v>116</v>
      </c>
      <c r="B132" s="22"/>
      <c r="C132" s="14"/>
      <c r="D132" s="17"/>
      <c r="E132" s="270">
        <f t="shared" si="5"/>
        <v>0</v>
      </c>
      <c r="F132" s="270">
        <f t="shared" si="6"/>
        <v>0</v>
      </c>
      <c r="G132" s="9"/>
      <c r="H132" s="9"/>
      <c r="I132" s="9"/>
      <c r="J132" s="9"/>
      <c r="K132" s="63"/>
      <c r="L132" s="8"/>
      <c r="M132" s="12"/>
    </row>
    <row r="133" spans="1:13" s="5" customFormat="1" x14ac:dyDescent="0.15">
      <c r="A133" s="35">
        <v>117</v>
      </c>
      <c r="B133" s="22"/>
      <c r="C133" s="14"/>
      <c r="D133" s="17"/>
      <c r="E133" s="270">
        <f t="shared" si="5"/>
        <v>0</v>
      </c>
      <c r="F133" s="270">
        <f t="shared" si="6"/>
        <v>0</v>
      </c>
      <c r="G133" s="9"/>
      <c r="H133" s="9"/>
      <c r="I133" s="9"/>
      <c r="J133" s="9"/>
      <c r="K133" s="63"/>
      <c r="L133" s="8"/>
      <c r="M133" s="12"/>
    </row>
    <row r="134" spans="1:13" s="5" customFormat="1" x14ac:dyDescent="0.15">
      <c r="A134" s="35">
        <v>118</v>
      </c>
      <c r="B134" s="22"/>
      <c r="C134" s="14"/>
      <c r="D134" s="17"/>
      <c r="E134" s="270">
        <f t="shared" si="5"/>
        <v>0</v>
      </c>
      <c r="F134" s="270">
        <f t="shared" si="6"/>
        <v>0</v>
      </c>
      <c r="G134" s="9"/>
      <c r="H134" s="9"/>
      <c r="I134" s="9"/>
      <c r="J134" s="9"/>
      <c r="K134" s="63"/>
      <c r="L134" s="8"/>
      <c r="M134" s="12"/>
    </row>
    <row r="135" spans="1:13" s="5" customFormat="1" x14ac:dyDescent="0.15">
      <c r="A135" s="35">
        <v>119</v>
      </c>
      <c r="B135" s="22"/>
      <c r="C135" s="16"/>
      <c r="D135" s="17"/>
      <c r="E135" s="270">
        <f t="shared" si="5"/>
        <v>0</v>
      </c>
      <c r="F135" s="270">
        <f t="shared" si="6"/>
        <v>0</v>
      </c>
      <c r="G135" s="9"/>
      <c r="H135" s="9"/>
      <c r="I135" s="9"/>
      <c r="J135" s="9"/>
      <c r="K135" s="63"/>
      <c r="L135" s="8"/>
      <c r="M135" s="12"/>
    </row>
    <row r="136" spans="1:13" s="5" customFormat="1" x14ac:dyDescent="0.15">
      <c r="A136" s="35">
        <v>120</v>
      </c>
      <c r="B136" s="22"/>
      <c r="C136" s="16"/>
      <c r="D136" s="17"/>
      <c r="E136" s="270">
        <f t="shared" si="5"/>
        <v>0</v>
      </c>
      <c r="F136" s="270">
        <f t="shared" si="6"/>
        <v>0</v>
      </c>
      <c r="G136" s="9"/>
      <c r="H136" s="9"/>
      <c r="I136" s="9"/>
      <c r="J136" s="9"/>
      <c r="K136" s="63"/>
      <c r="L136" s="8"/>
      <c r="M136" s="12"/>
    </row>
    <row r="137" spans="1:13" s="5" customFormat="1" x14ac:dyDescent="0.15">
      <c r="A137" s="35">
        <v>121</v>
      </c>
      <c r="B137" s="22"/>
      <c r="C137" s="16"/>
      <c r="D137" s="17"/>
      <c r="E137" s="270">
        <f t="shared" si="5"/>
        <v>0</v>
      </c>
      <c r="F137" s="270">
        <f t="shared" si="6"/>
        <v>0</v>
      </c>
      <c r="G137" s="9"/>
      <c r="H137" s="9"/>
      <c r="I137" s="9"/>
      <c r="J137" s="9"/>
      <c r="K137" s="63"/>
      <c r="L137" s="8"/>
      <c r="M137" s="12"/>
    </row>
    <row r="138" spans="1:13" s="5" customFormat="1" x14ac:dyDescent="0.15">
      <c r="A138" s="35">
        <v>122</v>
      </c>
      <c r="B138" s="22"/>
      <c r="C138" s="14"/>
      <c r="D138" s="17"/>
      <c r="E138" s="270">
        <f t="shared" si="5"/>
        <v>0</v>
      </c>
      <c r="F138" s="270">
        <f t="shared" si="6"/>
        <v>0</v>
      </c>
      <c r="G138" s="9"/>
      <c r="H138" s="9"/>
      <c r="I138" s="9"/>
      <c r="J138" s="9"/>
      <c r="K138" s="63"/>
      <c r="L138" s="8"/>
      <c r="M138" s="12"/>
    </row>
    <row r="139" spans="1:13" s="5" customFormat="1" x14ac:dyDescent="0.15">
      <c r="A139" s="35">
        <v>123</v>
      </c>
      <c r="B139" s="22"/>
      <c r="C139" s="14"/>
      <c r="D139" s="17"/>
      <c r="E139" s="270">
        <f t="shared" si="5"/>
        <v>0</v>
      </c>
      <c r="F139" s="270">
        <f t="shared" si="6"/>
        <v>0</v>
      </c>
      <c r="G139" s="9"/>
      <c r="H139" s="9"/>
      <c r="I139" s="9"/>
      <c r="J139" s="9"/>
      <c r="K139" s="63"/>
      <c r="L139" s="8"/>
      <c r="M139" s="12"/>
    </row>
    <row r="140" spans="1:13" s="5" customFormat="1" x14ac:dyDescent="0.15">
      <c r="A140" s="35">
        <v>124</v>
      </c>
      <c r="B140" s="22"/>
      <c r="C140" s="14"/>
      <c r="D140" s="17"/>
      <c r="E140" s="270">
        <f t="shared" si="5"/>
        <v>0</v>
      </c>
      <c r="F140" s="270">
        <f t="shared" si="6"/>
        <v>0</v>
      </c>
      <c r="G140" s="9"/>
      <c r="H140" s="9"/>
      <c r="I140" s="9"/>
      <c r="J140" s="9"/>
      <c r="K140" s="63"/>
      <c r="L140" s="8"/>
      <c r="M140" s="12"/>
    </row>
    <row r="141" spans="1:13" s="5" customFormat="1" x14ac:dyDescent="0.15">
      <c r="A141" s="35">
        <v>125</v>
      </c>
      <c r="B141" s="22"/>
      <c r="C141" s="18"/>
      <c r="D141" s="17"/>
      <c r="E141" s="270">
        <f t="shared" si="5"/>
        <v>0</v>
      </c>
      <c r="F141" s="270">
        <f t="shared" si="6"/>
        <v>0</v>
      </c>
      <c r="G141" s="9"/>
      <c r="H141" s="9"/>
      <c r="I141" s="9"/>
      <c r="J141" s="9"/>
      <c r="K141" s="63"/>
      <c r="L141" s="8"/>
      <c r="M141" s="12"/>
    </row>
    <row r="142" spans="1:13" s="5" customFormat="1" x14ac:dyDescent="0.15">
      <c r="A142" s="35">
        <v>126</v>
      </c>
      <c r="B142" s="22"/>
      <c r="C142" s="14"/>
      <c r="D142" s="17"/>
      <c r="E142" s="270">
        <f t="shared" si="5"/>
        <v>0</v>
      </c>
      <c r="F142" s="270">
        <f t="shared" si="6"/>
        <v>0</v>
      </c>
      <c r="G142" s="9"/>
      <c r="H142" s="9"/>
      <c r="I142" s="9"/>
      <c r="J142" s="9"/>
      <c r="K142" s="63"/>
      <c r="L142" s="8"/>
      <c r="M142" s="12"/>
    </row>
    <row r="143" spans="1:13" s="5" customFormat="1" x14ac:dyDescent="0.15">
      <c r="A143" s="35">
        <v>127</v>
      </c>
      <c r="B143" s="22"/>
      <c r="C143" s="14"/>
      <c r="D143" s="15"/>
      <c r="E143" s="270">
        <f t="shared" si="5"/>
        <v>0</v>
      </c>
      <c r="F143" s="270">
        <f t="shared" si="6"/>
        <v>0</v>
      </c>
      <c r="G143" s="9"/>
      <c r="H143" s="9"/>
      <c r="I143" s="9"/>
      <c r="J143" s="9"/>
      <c r="K143" s="63"/>
      <c r="L143" s="8"/>
      <c r="M143" s="12"/>
    </row>
    <row r="144" spans="1:13" s="5" customFormat="1" x14ac:dyDescent="0.15">
      <c r="A144" s="35">
        <v>128</v>
      </c>
      <c r="B144" s="22"/>
      <c r="C144" s="14"/>
      <c r="D144" s="15"/>
      <c r="E144" s="270">
        <f t="shared" si="5"/>
        <v>0</v>
      </c>
      <c r="F144" s="270">
        <f t="shared" si="6"/>
        <v>0</v>
      </c>
      <c r="G144" s="9"/>
      <c r="H144" s="9"/>
      <c r="I144" s="9"/>
      <c r="J144" s="9"/>
      <c r="K144" s="63"/>
      <c r="L144" s="8"/>
      <c r="M144" s="12"/>
    </row>
    <row r="145" spans="1:13" s="5" customFormat="1" x14ac:dyDescent="0.15">
      <c r="A145" s="35">
        <v>129</v>
      </c>
      <c r="B145" s="22"/>
      <c r="C145" s="14"/>
      <c r="D145" s="15"/>
      <c r="E145" s="270">
        <f t="shared" ref="E145:E208" si="7">SUM(G145:J145)</f>
        <v>0</v>
      </c>
      <c r="F145" s="270">
        <f t="shared" si="6"/>
        <v>0</v>
      </c>
      <c r="G145" s="9"/>
      <c r="H145" s="9"/>
      <c r="I145" s="9"/>
      <c r="J145" s="9"/>
      <c r="K145" s="63"/>
      <c r="L145" s="8"/>
      <c r="M145" s="12"/>
    </row>
    <row r="146" spans="1:13" s="5" customFormat="1" x14ac:dyDescent="0.15">
      <c r="A146" s="35">
        <v>130</v>
      </c>
      <c r="B146" s="22"/>
      <c r="C146" s="14"/>
      <c r="D146" s="15"/>
      <c r="E146" s="270">
        <f t="shared" si="7"/>
        <v>0</v>
      </c>
      <c r="F146" s="270">
        <f t="shared" si="6"/>
        <v>0</v>
      </c>
      <c r="G146" s="9"/>
      <c r="H146" s="9"/>
      <c r="I146" s="9"/>
      <c r="J146" s="9"/>
      <c r="K146" s="63"/>
      <c r="L146" s="8"/>
      <c r="M146" s="12"/>
    </row>
    <row r="147" spans="1:13" s="5" customFormat="1" x14ac:dyDescent="0.15">
      <c r="A147" s="35">
        <v>131</v>
      </c>
      <c r="B147" s="22"/>
      <c r="C147" s="14"/>
      <c r="D147" s="15"/>
      <c r="E147" s="270">
        <f t="shared" si="7"/>
        <v>0</v>
      </c>
      <c r="F147" s="270">
        <f t="shared" ref="F147:F210" si="8">F146+D147-E147</f>
        <v>0</v>
      </c>
      <c r="G147" s="9"/>
      <c r="H147" s="9"/>
      <c r="I147" s="9"/>
      <c r="J147" s="9"/>
      <c r="K147" s="63"/>
      <c r="L147" s="8"/>
      <c r="M147" s="12"/>
    </row>
    <row r="148" spans="1:13" s="5" customFormat="1" x14ac:dyDescent="0.15">
      <c r="A148" s="35">
        <v>132</v>
      </c>
      <c r="B148" s="22"/>
      <c r="C148" s="14"/>
      <c r="D148" s="28"/>
      <c r="E148" s="270">
        <f t="shared" si="7"/>
        <v>0</v>
      </c>
      <c r="F148" s="270">
        <f t="shared" si="8"/>
        <v>0</v>
      </c>
      <c r="G148" s="9"/>
      <c r="H148" s="9"/>
      <c r="I148" s="9"/>
      <c r="J148" s="9"/>
      <c r="K148" s="63"/>
      <c r="L148" s="8"/>
      <c r="M148" s="12"/>
    </row>
    <row r="149" spans="1:13" s="5" customFormat="1" x14ac:dyDescent="0.15">
      <c r="A149" s="35">
        <v>133</v>
      </c>
      <c r="B149" s="22"/>
      <c r="C149" s="14"/>
      <c r="D149" s="17"/>
      <c r="E149" s="270">
        <f t="shared" si="7"/>
        <v>0</v>
      </c>
      <c r="F149" s="270">
        <f t="shared" si="8"/>
        <v>0</v>
      </c>
      <c r="G149" s="9"/>
      <c r="H149" s="9"/>
      <c r="I149" s="9"/>
      <c r="J149" s="9"/>
      <c r="K149" s="63"/>
      <c r="L149" s="8"/>
      <c r="M149" s="12"/>
    </row>
    <row r="150" spans="1:13" s="5" customFormat="1" x14ac:dyDescent="0.15">
      <c r="A150" s="35">
        <v>134</v>
      </c>
      <c r="B150" s="22"/>
      <c r="C150" s="14"/>
      <c r="D150" s="17"/>
      <c r="E150" s="270">
        <f t="shared" si="7"/>
        <v>0</v>
      </c>
      <c r="F150" s="270">
        <f t="shared" si="8"/>
        <v>0</v>
      </c>
      <c r="G150" s="9"/>
      <c r="H150" s="9"/>
      <c r="I150" s="9"/>
      <c r="J150" s="9"/>
      <c r="K150" s="63"/>
      <c r="L150" s="8"/>
      <c r="M150" s="12"/>
    </row>
    <row r="151" spans="1:13" s="5" customFormat="1" x14ac:dyDescent="0.15">
      <c r="A151" s="35">
        <v>135</v>
      </c>
      <c r="B151" s="22"/>
      <c r="C151" s="14"/>
      <c r="D151" s="15"/>
      <c r="E151" s="270">
        <f t="shared" si="7"/>
        <v>0</v>
      </c>
      <c r="F151" s="270">
        <f t="shared" si="8"/>
        <v>0</v>
      </c>
      <c r="G151" s="9"/>
      <c r="H151" s="9"/>
      <c r="I151" s="9"/>
      <c r="J151" s="9"/>
      <c r="K151" s="63"/>
      <c r="L151" s="8"/>
      <c r="M151" s="12"/>
    </row>
    <row r="152" spans="1:13" s="5" customFormat="1" x14ac:dyDescent="0.15">
      <c r="A152" s="35">
        <v>136</v>
      </c>
      <c r="B152" s="22"/>
      <c r="C152" s="14"/>
      <c r="D152" s="15"/>
      <c r="E152" s="270">
        <f t="shared" si="7"/>
        <v>0</v>
      </c>
      <c r="F152" s="270">
        <f t="shared" si="8"/>
        <v>0</v>
      </c>
      <c r="G152" s="9"/>
      <c r="H152" s="9"/>
      <c r="I152" s="9"/>
      <c r="J152" s="9"/>
      <c r="K152" s="63"/>
      <c r="L152" s="8"/>
      <c r="M152" s="12"/>
    </row>
    <row r="153" spans="1:13" s="5" customFormat="1" x14ac:dyDescent="0.15">
      <c r="A153" s="35">
        <v>137</v>
      </c>
      <c r="B153" s="22"/>
      <c r="C153" s="14"/>
      <c r="D153" s="15"/>
      <c r="E153" s="270">
        <f t="shared" si="7"/>
        <v>0</v>
      </c>
      <c r="F153" s="270">
        <f t="shared" si="8"/>
        <v>0</v>
      </c>
      <c r="G153" s="9"/>
      <c r="H153" s="9"/>
      <c r="I153" s="9"/>
      <c r="J153" s="9"/>
      <c r="K153" s="63"/>
      <c r="L153" s="8"/>
      <c r="M153" s="12"/>
    </row>
    <row r="154" spans="1:13" s="5" customFormat="1" x14ac:dyDescent="0.15">
      <c r="A154" s="35">
        <v>138</v>
      </c>
      <c r="B154" s="22"/>
      <c r="C154" s="14"/>
      <c r="D154" s="15"/>
      <c r="E154" s="270">
        <f t="shared" si="7"/>
        <v>0</v>
      </c>
      <c r="F154" s="270">
        <f t="shared" si="8"/>
        <v>0</v>
      </c>
      <c r="G154" s="9"/>
      <c r="H154" s="9"/>
      <c r="I154" s="9"/>
      <c r="J154" s="9"/>
      <c r="K154" s="63"/>
      <c r="L154" s="8"/>
      <c r="M154" s="12"/>
    </row>
    <row r="155" spans="1:13" s="5" customFormat="1" x14ac:dyDescent="0.15">
      <c r="A155" s="35">
        <v>139</v>
      </c>
      <c r="B155" s="22"/>
      <c r="C155" s="14"/>
      <c r="D155" s="15"/>
      <c r="E155" s="270">
        <f t="shared" si="7"/>
        <v>0</v>
      </c>
      <c r="F155" s="270">
        <f t="shared" si="8"/>
        <v>0</v>
      </c>
      <c r="G155" s="9"/>
      <c r="H155" s="9"/>
      <c r="I155" s="9"/>
      <c r="J155" s="9"/>
      <c r="K155" s="63"/>
      <c r="L155" s="8"/>
      <c r="M155" s="12"/>
    </row>
    <row r="156" spans="1:13" s="5" customFormat="1" x14ac:dyDescent="0.15">
      <c r="A156" s="35">
        <v>140</v>
      </c>
      <c r="B156" s="22"/>
      <c r="C156" s="14"/>
      <c r="D156" s="15"/>
      <c r="E156" s="270">
        <f t="shared" si="7"/>
        <v>0</v>
      </c>
      <c r="F156" s="270">
        <f t="shared" si="8"/>
        <v>0</v>
      </c>
      <c r="G156" s="9"/>
      <c r="H156" s="9"/>
      <c r="I156" s="9"/>
      <c r="J156" s="9"/>
      <c r="K156" s="63"/>
      <c r="L156" s="8"/>
      <c r="M156" s="12"/>
    </row>
    <row r="157" spans="1:13" s="5" customFormat="1" x14ac:dyDescent="0.15">
      <c r="A157" s="35">
        <v>141</v>
      </c>
      <c r="B157" s="22"/>
      <c r="C157" s="14"/>
      <c r="D157" s="15"/>
      <c r="E157" s="270">
        <f t="shared" si="7"/>
        <v>0</v>
      </c>
      <c r="F157" s="270">
        <f t="shared" si="8"/>
        <v>0</v>
      </c>
      <c r="G157" s="9"/>
      <c r="H157" s="9"/>
      <c r="I157" s="9"/>
      <c r="J157" s="9"/>
      <c r="K157" s="63"/>
      <c r="L157" s="8"/>
      <c r="M157" s="12"/>
    </row>
    <row r="158" spans="1:13" s="5" customFormat="1" x14ac:dyDescent="0.15">
      <c r="A158" s="35">
        <v>142</v>
      </c>
      <c r="B158" s="22"/>
      <c r="C158" s="14"/>
      <c r="D158" s="15"/>
      <c r="E158" s="270">
        <f t="shared" si="7"/>
        <v>0</v>
      </c>
      <c r="F158" s="270">
        <f t="shared" si="8"/>
        <v>0</v>
      </c>
      <c r="G158" s="9"/>
      <c r="H158" s="9"/>
      <c r="I158" s="9"/>
      <c r="J158" s="9"/>
      <c r="K158" s="63"/>
      <c r="L158" s="8"/>
      <c r="M158" s="12"/>
    </row>
    <row r="159" spans="1:13" s="5" customFormat="1" x14ac:dyDescent="0.15">
      <c r="A159" s="35">
        <v>143</v>
      </c>
      <c r="B159" s="22"/>
      <c r="C159" s="14"/>
      <c r="D159" s="15"/>
      <c r="E159" s="270">
        <f t="shared" si="7"/>
        <v>0</v>
      </c>
      <c r="F159" s="270">
        <f t="shared" si="8"/>
        <v>0</v>
      </c>
      <c r="G159" s="9"/>
      <c r="H159" s="9"/>
      <c r="I159" s="9"/>
      <c r="J159" s="9"/>
      <c r="K159" s="63"/>
      <c r="L159" s="8"/>
      <c r="M159" s="12"/>
    </row>
    <row r="160" spans="1:13" s="5" customFormat="1" x14ac:dyDescent="0.15">
      <c r="A160" s="35">
        <v>144</v>
      </c>
      <c r="B160" s="22"/>
      <c r="C160" s="14"/>
      <c r="D160" s="15"/>
      <c r="E160" s="270">
        <f t="shared" si="7"/>
        <v>0</v>
      </c>
      <c r="F160" s="270">
        <f t="shared" si="8"/>
        <v>0</v>
      </c>
      <c r="G160" s="9"/>
      <c r="H160" s="9"/>
      <c r="I160" s="9"/>
      <c r="J160" s="9"/>
      <c r="K160" s="63"/>
      <c r="L160" s="8"/>
      <c r="M160" s="12"/>
    </row>
    <row r="161" spans="1:13" s="5" customFormat="1" x14ac:dyDescent="0.15">
      <c r="A161" s="35">
        <v>145</v>
      </c>
      <c r="B161" s="22"/>
      <c r="C161" s="14"/>
      <c r="D161" s="15"/>
      <c r="E161" s="270">
        <f t="shared" si="7"/>
        <v>0</v>
      </c>
      <c r="F161" s="270">
        <f t="shared" si="8"/>
        <v>0</v>
      </c>
      <c r="G161" s="9"/>
      <c r="H161" s="9"/>
      <c r="I161" s="9"/>
      <c r="J161" s="9"/>
      <c r="K161" s="63"/>
      <c r="L161" s="8"/>
      <c r="M161" s="12"/>
    </row>
    <row r="162" spans="1:13" s="5" customFormat="1" x14ac:dyDescent="0.15">
      <c r="A162" s="35">
        <v>146</v>
      </c>
      <c r="B162" s="22"/>
      <c r="C162" s="14"/>
      <c r="D162" s="15"/>
      <c r="E162" s="270">
        <f t="shared" si="7"/>
        <v>0</v>
      </c>
      <c r="F162" s="270">
        <f t="shared" si="8"/>
        <v>0</v>
      </c>
      <c r="G162" s="9"/>
      <c r="H162" s="9"/>
      <c r="I162" s="9"/>
      <c r="J162" s="9"/>
      <c r="K162" s="63"/>
      <c r="L162" s="8"/>
      <c r="M162" s="12"/>
    </row>
    <row r="163" spans="1:13" s="5" customFormat="1" x14ac:dyDescent="0.15">
      <c r="A163" s="35">
        <v>147</v>
      </c>
      <c r="B163" s="22"/>
      <c r="C163" s="14"/>
      <c r="D163" s="15"/>
      <c r="E163" s="270">
        <f t="shared" si="7"/>
        <v>0</v>
      </c>
      <c r="F163" s="270">
        <f t="shared" si="8"/>
        <v>0</v>
      </c>
      <c r="G163" s="9"/>
      <c r="H163" s="9"/>
      <c r="I163" s="9"/>
      <c r="J163" s="9"/>
      <c r="K163" s="63"/>
      <c r="L163" s="8"/>
      <c r="M163" s="12"/>
    </row>
    <row r="164" spans="1:13" s="5" customFormat="1" x14ac:dyDescent="0.15">
      <c r="A164" s="35">
        <v>148</v>
      </c>
      <c r="B164" s="22"/>
      <c r="C164" s="14"/>
      <c r="D164" s="15"/>
      <c r="E164" s="270">
        <f t="shared" si="7"/>
        <v>0</v>
      </c>
      <c r="F164" s="270">
        <f t="shared" si="8"/>
        <v>0</v>
      </c>
      <c r="G164" s="9"/>
      <c r="H164" s="9"/>
      <c r="I164" s="9"/>
      <c r="J164" s="9"/>
      <c r="K164" s="63"/>
      <c r="L164" s="8"/>
      <c r="M164" s="12"/>
    </row>
    <row r="165" spans="1:13" s="5" customFormat="1" x14ac:dyDescent="0.15">
      <c r="A165" s="35">
        <v>149</v>
      </c>
      <c r="B165" s="22"/>
      <c r="C165" s="14"/>
      <c r="D165" s="15"/>
      <c r="E165" s="270">
        <f t="shared" si="7"/>
        <v>0</v>
      </c>
      <c r="F165" s="270">
        <f t="shared" si="8"/>
        <v>0</v>
      </c>
      <c r="G165" s="9"/>
      <c r="H165" s="9"/>
      <c r="I165" s="9"/>
      <c r="J165" s="9"/>
      <c r="K165" s="63"/>
      <c r="L165" s="8"/>
      <c r="M165" s="12"/>
    </row>
    <row r="166" spans="1:13" s="5" customFormat="1" x14ac:dyDescent="0.15">
      <c r="A166" s="35">
        <v>150</v>
      </c>
      <c r="B166" s="22"/>
      <c r="C166" s="14"/>
      <c r="D166" s="15"/>
      <c r="E166" s="270">
        <f t="shared" si="7"/>
        <v>0</v>
      </c>
      <c r="F166" s="270">
        <f t="shared" si="8"/>
        <v>0</v>
      </c>
      <c r="G166" s="9"/>
      <c r="H166" s="9"/>
      <c r="I166" s="9"/>
      <c r="J166" s="9"/>
      <c r="K166" s="63"/>
      <c r="L166" s="8"/>
      <c r="M166" s="12"/>
    </row>
    <row r="167" spans="1:13" s="5" customFormat="1" x14ac:dyDescent="0.15">
      <c r="A167" s="35">
        <v>151</v>
      </c>
      <c r="B167" s="22"/>
      <c r="C167" s="14"/>
      <c r="D167" s="15"/>
      <c r="E167" s="270">
        <f t="shared" si="7"/>
        <v>0</v>
      </c>
      <c r="F167" s="270">
        <f t="shared" si="8"/>
        <v>0</v>
      </c>
      <c r="G167" s="9"/>
      <c r="H167" s="9"/>
      <c r="I167" s="9"/>
      <c r="J167" s="9"/>
      <c r="K167" s="63"/>
      <c r="L167" s="8"/>
      <c r="M167" s="12"/>
    </row>
    <row r="168" spans="1:13" s="5" customFormat="1" x14ac:dyDescent="0.15">
      <c r="A168" s="35">
        <v>152</v>
      </c>
      <c r="B168" s="22"/>
      <c r="C168" s="14"/>
      <c r="D168" s="15"/>
      <c r="E168" s="270">
        <f t="shared" si="7"/>
        <v>0</v>
      </c>
      <c r="F168" s="270">
        <f t="shared" si="8"/>
        <v>0</v>
      </c>
      <c r="G168" s="9"/>
      <c r="H168" s="9"/>
      <c r="I168" s="9"/>
      <c r="J168" s="9"/>
      <c r="K168" s="63"/>
      <c r="L168" s="8"/>
      <c r="M168" s="12"/>
    </row>
    <row r="169" spans="1:13" s="5" customFormat="1" x14ac:dyDescent="0.15">
      <c r="A169" s="35">
        <v>153</v>
      </c>
      <c r="B169" s="22"/>
      <c r="C169" s="14"/>
      <c r="D169" s="15"/>
      <c r="E169" s="270">
        <f t="shared" si="7"/>
        <v>0</v>
      </c>
      <c r="F169" s="270">
        <f t="shared" si="8"/>
        <v>0</v>
      </c>
      <c r="G169" s="9"/>
      <c r="H169" s="9"/>
      <c r="I169" s="9"/>
      <c r="J169" s="9"/>
      <c r="K169" s="63"/>
      <c r="L169" s="8"/>
      <c r="M169" s="12"/>
    </row>
    <row r="170" spans="1:13" s="5" customFormat="1" x14ac:dyDescent="0.15">
      <c r="A170" s="35">
        <v>154</v>
      </c>
      <c r="B170" s="22"/>
      <c r="C170" s="14"/>
      <c r="D170" s="15"/>
      <c r="E170" s="270">
        <f t="shared" si="7"/>
        <v>0</v>
      </c>
      <c r="F170" s="270">
        <f t="shared" si="8"/>
        <v>0</v>
      </c>
      <c r="G170" s="9"/>
      <c r="H170" s="9"/>
      <c r="I170" s="9"/>
      <c r="J170" s="9"/>
      <c r="K170" s="63"/>
      <c r="L170" s="8"/>
      <c r="M170" s="12"/>
    </row>
    <row r="171" spans="1:13" s="5" customFormat="1" x14ac:dyDescent="0.15">
      <c r="A171" s="35">
        <v>155</v>
      </c>
      <c r="B171" s="22"/>
      <c r="C171" s="14"/>
      <c r="D171" s="15"/>
      <c r="E171" s="270">
        <f t="shared" si="7"/>
        <v>0</v>
      </c>
      <c r="F171" s="270">
        <f t="shared" si="8"/>
        <v>0</v>
      </c>
      <c r="G171" s="9"/>
      <c r="H171" s="9"/>
      <c r="I171" s="9"/>
      <c r="J171" s="9"/>
      <c r="K171" s="63"/>
      <c r="L171" s="8"/>
      <c r="M171" s="12"/>
    </row>
    <row r="172" spans="1:13" s="5" customFormat="1" x14ac:dyDescent="0.15">
      <c r="A172" s="35">
        <v>156</v>
      </c>
      <c r="B172" s="22"/>
      <c r="C172" s="14"/>
      <c r="D172" s="15"/>
      <c r="E172" s="270">
        <f t="shared" si="7"/>
        <v>0</v>
      </c>
      <c r="F172" s="270">
        <f t="shared" si="8"/>
        <v>0</v>
      </c>
      <c r="G172" s="9"/>
      <c r="H172" s="9"/>
      <c r="I172" s="9"/>
      <c r="J172" s="9"/>
      <c r="K172" s="63"/>
      <c r="L172" s="8"/>
      <c r="M172" s="12"/>
    </row>
    <row r="173" spans="1:13" s="5" customFormat="1" x14ac:dyDescent="0.15">
      <c r="A173" s="35">
        <v>157</v>
      </c>
      <c r="B173" s="22"/>
      <c r="C173" s="14"/>
      <c r="D173" s="15"/>
      <c r="E173" s="270">
        <f t="shared" si="7"/>
        <v>0</v>
      </c>
      <c r="F173" s="270">
        <f t="shared" si="8"/>
        <v>0</v>
      </c>
      <c r="G173" s="9"/>
      <c r="H173" s="9"/>
      <c r="I173" s="9"/>
      <c r="J173" s="9"/>
      <c r="K173" s="63"/>
      <c r="L173" s="8"/>
      <c r="M173" s="12"/>
    </row>
    <row r="174" spans="1:13" s="5" customFormat="1" x14ac:dyDescent="0.15">
      <c r="A174" s="35">
        <v>158</v>
      </c>
      <c r="B174" s="22"/>
      <c r="C174" s="14"/>
      <c r="D174" s="15"/>
      <c r="E174" s="270">
        <f t="shared" si="7"/>
        <v>0</v>
      </c>
      <c r="F174" s="270">
        <f t="shared" si="8"/>
        <v>0</v>
      </c>
      <c r="G174" s="9"/>
      <c r="H174" s="9"/>
      <c r="I174" s="9"/>
      <c r="J174" s="9"/>
      <c r="K174" s="63"/>
      <c r="L174" s="8"/>
      <c r="M174" s="12"/>
    </row>
    <row r="175" spans="1:13" s="5" customFormat="1" x14ac:dyDescent="0.15">
      <c r="A175" s="35">
        <v>159</v>
      </c>
      <c r="B175" s="22"/>
      <c r="C175" s="14"/>
      <c r="D175" s="15"/>
      <c r="E175" s="270">
        <f t="shared" si="7"/>
        <v>0</v>
      </c>
      <c r="F175" s="270">
        <f t="shared" si="8"/>
        <v>0</v>
      </c>
      <c r="G175" s="9"/>
      <c r="H175" s="9"/>
      <c r="I175" s="9"/>
      <c r="J175" s="9"/>
      <c r="K175" s="63"/>
      <c r="L175" s="8"/>
      <c r="M175" s="12"/>
    </row>
    <row r="176" spans="1:13" s="5" customFormat="1" x14ac:dyDescent="0.15">
      <c r="A176" s="35">
        <v>160</v>
      </c>
      <c r="B176" s="22"/>
      <c r="C176" s="14"/>
      <c r="D176" s="15"/>
      <c r="E176" s="270">
        <f t="shared" si="7"/>
        <v>0</v>
      </c>
      <c r="F176" s="270">
        <f t="shared" si="8"/>
        <v>0</v>
      </c>
      <c r="G176" s="9"/>
      <c r="H176" s="9"/>
      <c r="I176" s="9"/>
      <c r="J176" s="9"/>
      <c r="K176" s="63"/>
      <c r="L176" s="8"/>
      <c r="M176" s="12"/>
    </row>
    <row r="177" spans="1:13" s="5" customFormat="1" x14ac:dyDescent="0.15">
      <c r="A177" s="35">
        <v>161</v>
      </c>
      <c r="B177" s="22"/>
      <c r="C177" s="14"/>
      <c r="D177" s="27"/>
      <c r="E177" s="270">
        <f t="shared" si="7"/>
        <v>0</v>
      </c>
      <c r="F177" s="270">
        <f t="shared" si="8"/>
        <v>0</v>
      </c>
      <c r="G177" s="9"/>
      <c r="H177" s="9"/>
      <c r="I177" s="9"/>
      <c r="J177" s="9"/>
      <c r="K177" s="63"/>
      <c r="L177" s="8"/>
      <c r="M177" s="12"/>
    </row>
    <row r="178" spans="1:13" s="5" customFormat="1" x14ac:dyDescent="0.15">
      <c r="A178" s="35">
        <v>162</v>
      </c>
      <c r="B178" s="22"/>
      <c r="C178" s="14"/>
      <c r="D178" s="15"/>
      <c r="E178" s="270">
        <f t="shared" si="7"/>
        <v>0</v>
      </c>
      <c r="F178" s="270">
        <f t="shared" si="8"/>
        <v>0</v>
      </c>
      <c r="G178" s="9"/>
      <c r="H178" s="9"/>
      <c r="I178" s="9"/>
      <c r="J178" s="9"/>
      <c r="K178" s="63"/>
      <c r="L178" s="8"/>
      <c r="M178" s="12"/>
    </row>
    <row r="179" spans="1:13" s="5" customFormat="1" x14ac:dyDescent="0.15">
      <c r="A179" s="35">
        <v>163</v>
      </c>
      <c r="B179" s="22"/>
      <c r="C179" s="14"/>
      <c r="D179" s="15"/>
      <c r="E179" s="270">
        <f t="shared" si="7"/>
        <v>0</v>
      </c>
      <c r="F179" s="270">
        <f t="shared" si="8"/>
        <v>0</v>
      </c>
      <c r="G179" s="9"/>
      <c r="H179" s="9"/>
      <c r="I179" s="9"/>
      <c r="J179" s="9"/>
      <c r="K179" s="63"/>
      <c r="L179" s="8"/>
      <c r="M179" s="12"/>
    </row>
    <row r="180" spans="1:13" s="5" customFormat="1" x14ac:dyDescent="0.15">
      <c r="A180" s="35">
        <v>164</v>
      </c>
      <c r="B180" s="22"/>
      <c r="C180" s="14"/>
      <c r="D180" s="15"/>
      <c r="E180" s="270">
        <f t="shared" si="7"/>
        <v>0</v>
      </c>
      <c r="F180" s="270">
        <f t="shared" si="8"/>
        <v>0</v>
      </c>
      <c r="G180" s="9"/>
      <c r="H180" s="9"/>
      <c r="I180" s="9"/>
      <c r="J180" s="9"/>
      <c r="K180" s="63"/>
      <c r="L180" s="8"/>
      <c r="M180" s="12"/>
    </row>
    <row r="181" spans="1:13" s="5" customFormat="1" x14ac:dyDescent="0.15">
      <c r="A181" s="35">
        <v>165</v>
      </c>
      <c r="B181" s="22"/>
      <c r="C181" s="14"/>
      <c r="D181" s="15"/>
      <c r="E181" s="270">
        <f t="shared" si="7"/>
        <v>0</v>
      </c>
      <c r="F181" s="270">
        <f t="shared" si="8"/>
        <v>0</v>
      </c>
      <c r="G181" s="9"/>
      <c r="H181" s="9"/>
      <c r="I181" s="9"/>
      <c r="J181" s="9"/>
      <c r="K181" s="63"/>
      <c r="L181" s="8"/>
      <c r="M181" s="12"/>
    </row>
    <row r="182" spans="1:13" s="5" customFormat="1" x14ac:dyDescent="0.15">
      <c r="A182" s="35">
        <v>166</v>
      </c>
      <c r="B182" s="22"/>
      <c r="C182" s="14"/>
      <c r="D182" s="15"/>
      <c r="E182" s="270">
        <f t="shared" si="7"/>
        <v>0</v>
      </c>
      <c r="F182" s="270">
        <f t="shared" si="8"/>
        <v>0</v>
      </c>
      <c r="G182" s="9"/>
      <c r="H182" s="9"/>
      <c r="I182" s="9"/>
      <c r="J182" s="9"/>
      <c r="K182" s="63"/>
      <c r="L182" s="8"/>
      <c r="M182" s="12"/>
    </row>
    <row r="183" spans="1:13" s="5" customFormat="1" x14ac:dyDescent="0.15">
      <c r="A183" s="35">
        <v>167</v>
      </c>
      <c r="B183" s="22"/>
      <c r="C183" s="14"/>
      <c r="D183" s="15"/>
      <c r="E183" s="270">
        <f t="shared" si="7"/>
        <v>0</v>
      </c>
      <c r="F183" s="270">
        <f t="shared" si="8"/>
        <v>0</v>
      </c>
      <c r="G183" s="9"/>
      <c r="H183" s="9"/>
      <c r="I183" s="9"/>
      <c r="J183" s="9"/>
      <c r="K183" s="63"/>
      <c r="L183" s="8"/>
      <c r="M183" s="12"/>
    </row>
    <row r="184" spans="1:13" s="5" customFormat="1" x14ac:dyDescent="0.15">
      <c r="A184" s="35">
        <v>168</v>
      </c>
      <c r="B184" s="22"/>
      <c r="C184" s="14"/>
      <c r="D184" s="15"/>
      <c r="E184" s="270">
        <f t="shared" si="7"/>
        <v>0</v>
      </c>
      <c r="F184" s="270">
        <f t="shared" si="8"/>
        <v>0</v>
      </c>
      <c r="G184" s="9"/>
      <c r="H184" s="9"/>
      <c r="I184" s="9"/>
      <c r="J184" s="9"/>
      <c r="K184" s="63"/>
      <c r="L184" s="8"/>
      <c r="M184" s="12"/>
    </row>
    <row r="185" spans="1:13" s="5" customFormat="1" x14ac:dyDescent="0.15">
      <c r="A185" s="35">
        <v>169</v>
      </c>
      <c r="B185" s="22"/>
      <c r="C185" s="14"/>
      <c r="D185" s="15"/>
      <c r="E185" s="270">
        <f t="shared" si="7"/>
        <v>0</v>
      </c>
      <c r="F185" s="270">
        <f t="shared" si="8"/>
        <v>0</v>
      </c>
      <c r="G185" s="9"/>
      <c r="H185" s="9"/>
      <c r="I185" s="9"/>
      <c r="J185" s="9"/>
      <c r="K185" s="63"/>
      <c r="L185" s="8"/>
      <c r="M185" s="12"/>
    </row>
    <row r="186" spans="1:13" s="5" customFormat="1" x14ac:dyDescent="0.15">
      <c r="A186" s="35">
        <v>170</v>
      </c>
      <c r="B186" s="22"/>
      <c r="C186" s="14"/>
      <c r="D186" s="15"/>
      <c r="E186" s="270">
        <f t="shared" si="7"/>
        <v>0</v>
      </c>
      <c r="F186" s="270">
        <f t="shared" si="8"/>
        <v>0</v>
      </c>
      <c r="G186" s="9"/>
      <c r="H186" s="9"/>
      <c r="I186" s="9"/>
      <c r="J186" s="9"/>
      <c r="K186" s="63"/>
      <c r="L186" s="8"/>
      <c r="M186" s="12"/>
    </row>
    <row r="187" spans="1:13" s="5" customFormat="1" x14ac:dyDescent="0.15">
      <c r="A187" s="35">
        <v>171</v>
      </c>
      <c r="B187" s="22"/>
      <c r="C187" s="14"/>
      <c r="D187" s="15"/>
      <c r="E187" s="270">
        <f t="shared" si="7"/>
        <v>0</v>
      </c>
      <c r="F187" s="270">
        <f t="shared" si="8"/>
        <v>0</v>
      </c>
      <c r="G187" s="9"/>
      <c r="H187" s="9"/>
      <c r="I187" s="9"/>
      <c r="J187" s="9"/>
      <c r="K187" s="63"/>
      <c r="L187" s="8"/>
      <c r="M187" s="12"/>
    </row>
    <row r="188" spans="1:13" s="5" customFormat="1" x14ac:dyDescent="0.15">
      <c r="A188" s="35">
        <v>172</v>
      </c>
      <c r="B188" s="22"/>
      <c r="C188" s="14"/>
      <c r="D188" s="15"/>
      <c r="E188" s="270">
        <f t="shared" si="7"/>
        <v>0</v>
      </c>
      <c r="F188" s="270">
        <f t="shared" si="8"/>
        <v>0</v>
      </c>
      <c r="G188" s="9"/>
      <c r="H188" s="9"/>
      <c r="I188" s="9"/>
      <c r="J188" s="9"/>
      <c r="K188" s="63"/>
      <c r="L188" s="8"/>
      <c r="M188" s="12"/>
    </row>
    <row r="189" spans="1:13" s="5" customFormat="1" x14ac:dyDescent="0.15">
      <c r="A189" s="35">
        <v>173</v>
      </c>
      <c r="B189" s="22"/>
      <c r="C189" s="14"/>
      <c r="D189" s="15"/>
      <c r="E189" s="270">
        <f t="shared" si="7"/>
        <v>0</v>
      </c>
      <c r="F189" s="270">
        <f t="shared" si="8"/>
        <v>0</v>
      </c>
      <c r="G189" s="9"/>
      <c r="H189" s="9"/>
      <c r="I189" s="9"/>
      <c r="J189" s="9"/>
      <c r="K189" s="63"/>
      <c r="L189" s="8"/>
      <c r="M189" s="12"/>
    </row>
    <row r="190" spans="1:13" s="5" customFormat="1" x14ac:dyDescent="0.15">
      <c r="A190" s="35">
        <v>174</v>
      </c>
      <c r="B190" s="22"/>
      <c r="C190" s="14"/>
      <c r="D190" s="15"/>
      <c r="E190" s="270">
        <f t="shared" si="7"/>
        <v>0</v>
      </c>
      <c r="F190" s="270">
        <f t="shared" si="8"/>
        <v>0</v>
      </c>
      <c r="G190" s="9"/>
      <c r="H190" s="9"/>
      <c r="I190" s="9"/>
      <c r="J190" s="9"/>
      <c r="K190" s="63"/>
      <c r="L190" s="8"/>
      <c r="M190" s="12"/>
    </row>
    <row r="191" spans="1:13" s="5" customFormat="1" x14ac:dyDescent="0.15">
      <c r="A191" s="35">
        <v>175</v>
      </c>
      <c r="B191" s="22"/>
      <c r="C191" s="14"/>
      <c r="D191" s="15"/>
      <c r="E191" s="270">
        <f t="shared" si="7"/>
        <v>0</v>
      </c>
      <c r="F191" s="270">
        <f t="shared" si="8"/>
        <v>0</v>
      </c>
      <c r="G191" s="9"/>
      <c r="H191" s="9"/>
      <c r="I191" s="9"/>
      <c r="J191" s="9"/>
      <c r="K191" s="63"/>
      <c r="L191" s="8"/>
      <c r="M191" s="12"/>
    </row>
    <row r="192" spans="1:13" s="5" customFormat="1" x14ac:dyDescent="0.15">
      <c r="A192" s="35">
        <v>176</v>
      </c>
      <c r="B192" s="22"/>
      <c r="C192" s="14"/>
      <c r="D192" s="15"/>
      <c r="E192" s="270">
        <f t="shared" si="7"/>
        <v>0</v>
      </c>
      <c r="F192" s="270">
        <f t="shared" si="8"/>
        <v>0</v>
      </c>
      <c r="G192" s="9"/>
      <c r="H192" s="9"/>
      <c r="I192" s="9"/>
      <c r="J192" s="9"/>
      <c r="K192" s="63"/>
      <c r="L192" s="8"/>
      <c r="M192" s="12"/>
    </row>
    <row r="193" spans="1:13" s="5" customFormat="1" x14ac:dyDescent="0.15">
      <c r="A193" s="35">
        <v>177</v>
      </c>
      <c r="B193" s="22"/>
      <c r="C193" s="14"/>
      <c r="D193" s="15"/>
      <c r="E193" s="270">
        <f t="shared" si="7"/>
        <v>0</v>
      </c>
      <c r="F193" s="270">
        <f t="shared" si="8"/>
        <v>0</v>
      </c>
      <c r="G193" s="9"/>
      <c r="H193" s="9"/>
      <c r="I193" s="9"/>
      <c r="J193" s="9"/>
      <c r="K193" s="63"/>
      <c r="L193" s="8"/>
      <c r="M193" s="12"/>
    </row>
    <row r="194" spans="1:13" s="5" customFormat="1" x14ac:dyDescent="0.15">
      <c r="A194" s="35">
        <v>178</v>
      </c>
      <c r="B194" s="22"/>
      <c r="C194" s="14"/>
      <c r="D194" s="15"/>
      <c r="E194" s="270">
        <f t="shared" si="7"/>
        <v>0</v>
      </c>
      <c r="F194" s="270">
        <f t="shared" si="8"/>
        <v>0</v>
      </c>
      <c r="G194" s="9"/>
      <c r="H194" s="9"/>
      <c r="I194" s="9"/>
      <c r="J194" s="9"/>
      <c r="K194" s="63"/>
      <c r="L194" s="8"/>
      <c r="M194" s="12"/>
    </row>
    <row r="195" spans="1:13" s="5" customFormat="1" x14ac:dyDescent="0.15">
      <c r="A195" s="35">
        <v>179</v>
      </c>
      <c r="B195" s="22"/>
      <c r="C195" s="14"/>
      <c r="D195" s="15"/>
      <c r="E195" s="270">
        <f t="shared" si="7"/>
        <v>0</v>
      </c>
      <c r="F195" s="270">
        <f t="shared" si="8"/>
        <v>0</v>
      </c>
      <c r="G195" s="9"/>
      <c r="H195" s="9"/>
      <c r="I195" s="9"/>
      <c r="J195" s="9"/>
      <c r="K195" s="63"/>
      <c r="L195" s="8"/>
      <c r="M195" s="12"/>
    </row>
    <row r="196" spans="1:13" s="5" customFormat="1" x14ac:dyDescent="0.15">
      <c r="A196" s="35">
        <v>180</v>
      </c>
      <c r="B196" s="22"/>
      <c r="C196" s="14"/>
      <c r="D196" s="15"/>
      <c r="E196" s="270">
        <f t="shared" si="7"/>
        <v>0</v>
      </c>
      <c r="F196" s="270">
        <f t="shared" si="8"/>
        <v>0</v>
      </c>
      <c r="G196" s="9"/>
      <c r="H196" s="9"/>
      <c r="I196" s="9"/>
      <c r="J196" s="9"/>
      <c r="K196" s="63"/>
      <c r="L196" s="8"/>
      <c r="M196" s="12"/>
    </row>
    <row r="197" spans="1:13" s="5" customFormat="1" x14ac:dyDescent="0.15">
      <c r="A197" s="35">
        <v>181</v>
      </c>
      <c r="B197" s="22"/>
      <c r="C197" s="14"/>
      <c r="D197" s="15"/>
      <c r="E197" s="270">
        <f t="shared" si="7"/>
        <v>0</v>
      </c>
      <c r="F197" s="270">
        <f t="shared" si="8"/>
        <v>0</v>
      </c>
      <c r="G197" s="9"/>
      <c r="H197" s="9"/>
      <c r="I197" s="9"/>
      <c r="J197" s="9"/>
      <c r="K197" s="63"/>
      <c r="L197" s="8"/>
      <c r="M197" s="12"/>
    </row>
    <row r="198" spans="1:13" s="5" customFormat="1" x14ac:dyDescent="0.15">
      <c r="A198" s="35">
        <v>182</v>
      </c>
      <c r="B198" s="22"/>
      <c r="C198" s="14"/>
      <c r="D198" s="15"/>
      <c r="E198" s="270">
        <f t="shared" si="7"/>
        <v>0</v>
      </c>
      <c r="F198" s="270">
        <f t="shared" si="8"/>
        <v>0</v>
      </c>
      <c r="G198" s="9"/>
      <c r="H198" s="9"/>
      <c r="I198" s="9"/>
      <c r="J198" s="9"/>
      <c r="K198" s="63"/>
      <c r="L198" s="8"/>
      <c r="M198" s="12"/>
    </row>
    <row r="199" spans="1:13" s="5" customFormat="1" x14ac:dyDescent="0.15">
      <c r="A199" s="35">
        <v>183</v>
      </c>
      <c r="B199" s="22"/>
      <c r="C199" s="14"/>
      <c r="D199" s="15"/>
      <c r="E199" s="270">
        <f t="shared" si="7"/>
        <v>0</v>
      </c>
      <c r="F199" s="270">
        <f t="shared" si="8"/>
        <v>0</v>
      </c>
      <c r="G199" s="9"/>
      <c r="H199" s="9"/>
      <c r="I199" s="9"/>
      <c r="J199" s="9"/>
      <c r="K199" s="63"/>
      <c r="L199" s="8"/>
      <c r="M199" s="12"/>
    </row>
    <row r="200" spans="1:13" s="5" customFormat="1" x14ac:dyDescent="0.15">
      <c r="A200" s="35">
        <v>184</v>
      </c>
      <c r="B200" s="22"/>
      <c r="C200" s="14"/>
      <c r="D200" s="15"/>
      <c r="E200" s="270">
        <f t="shared" si="7"/>
        <v>0</v>
      </c>
      <c r="F200" s="270">
        <f t="shared" si="8"/>
        <v>0</v>
      </c>
      <c r="G200" s="9"/>
      <c r="H200" s="9"/>
      <c r="I200" s="9"/>
      <c r="J200" s="9"/>
      <c r="K200" s="63"/>
      <c r="L200" s="8"/>
      <c r="M200" s="12"/>
    </row>
    <row r="201" spans="1:13" s="5" customFormat="1" x14ac:dyDescent="0.15">
      <c r="A201" s="35">
        <v>185</v>
      </c>
      <c r="B201" s="22"/>
      <c r="C201" s="14"/>
      <c r="D201" s="15"/>
      <c r="E201" s="270">
        <f t="shared" si="7"/>
        <v>0</v>
      </c>
      <c r="F201" s="270">
        <f t="shared" si="8"/>
        <v>0</v>
      </c>
      <c r="G201" s="9"/>
      <c r="H201" s="9"/>
      <c r="I201" s="9"/>
      <c r="J201" s="9"/>
      <c r="K201" s="63"/>
      <c r="L201" s="8"/>
      <c r="M201" s="12"/>
    </row>
    <row r="202" spans="1:13" s="5" customFormat="1" x14ac:dyDescent="0.15">
      <c r="A202" s="35">
        <v>186</v>
      </c>
      <c r="B202" s="22"/>
      <c r="C202" s="14"/>
      <c r="D202" s="15"/>
      <c r="E202" s="270">
        <f t="shared" si="7"/>
        <v>0</v>
      </c>
      <c r="F202" s="270">
        <f t="shared" si="8"/>
        <v>0</v>
      </c>
      <c r="G202" s="9"/>
      <c r="H202" s="9"/>
      <c r="I202" s="9"/>
      <c r="J202" s="9"/>
      <c r="K202" s="63"/>
      <c r="L202" s="8"/>
      <c r="M202" s="12"/>
    </row>
    <row r="203" spans="1:13" s="5" customFormat="1" x14ac:dyDescent="0.15">
      <c r="A203" s="35">
        <v>187</v>
      </c>
      <c r="B203" s="22"/>
      <c r="C203" s="14"/>
      <c r="D203" s="15"/>
      <c r="E203" s="270">
        <f t="shared" si="7"/>
        <v>0</v>
      </c>
      <c r="F203" s="270">
        <f t="shared" si="8"/>
        <v>0</v>
      </c>
      <c r="G203" s="9"/>
      <c r="H203" s="9"/>
      <c r="I203" s="9"/>
      <c r="J203" s="9"/>
      <c r="K203" s="63"/>
      <c r="L203" s="8"/>
      <c r="M203" s="12"/>
    </row>
    <row r="204" spans="1:13" s="5" customFormat="1" x14ac:dyDescent="0.15">
      <c r="A204" s="35">
        <v>188</v>
      </c>
      <c r="B204" s="22"/>
      <c r="C204" s="14"/>
      <c r="D204" s="15"/>
      <c r="E204" s="270">
        <f t="shared" si="7"/>
        <v>0</v>
      </c>
      <c r="F204" s="270">
        <f t="shared" si="8"/>
        <v>0</v>
      </c>
      <c r="G204" s="9"/>
      <c r="H204" s="9"/>
      <c r="I204" s="9"/>
      <c r="J204" s="9"/>
      <c r="K204" s="63"/>
      <c r="L204" s="8"/>
      <c r="M204" s="12"/>
    </row>
    <row r="205" spans="1:13" s="5" customFormat="1" x14ac:dyDescent="0.15">
      <c r="A205" s="35">
        <v>189</v>
      </c>
      <c r="B205" s="22"/>
      <c r="C205" s="14"/>
      <c r="D205" s="15"/>
      <c r="E205" s="270">
        <f t="shared" si="7"/>
        <v>0</v>
      </c>
      <c r="F205" s="270">
        <f t="shared" si="8"/>
        <v>0</v>
      </c>
      <c r="G205" s="9"/>
      <c r="H205" s="9"/>
      <c r="I205" s="9"/>
      <c r="J205" s="9"/>
      <c r="K205" s="63"/>
      <c r="L205" s="8"/>
      <c r="M205" s="12"/>
    </row>
    <row r="206" spans="1:13" s="5" customFormat="1" x14ac:dyDescent="0.15">
      <c r="A206" s="35">
        <v>190</v>
      </c>
      <c r="B206" s="22"/>
      <c r="C206" s="14"/>
      <c r="D206" s="27"/>
      <c r="E206" s="270">
        <f t="shared" si="7"/>
        <v>0</v>
      </c>
      <c r="F206" s="270">
        <f t="shared" si="8"/>
        <v>0</v>
      </c>
      <c r="G206" s="9"/>
      <c r="H206" s="9"/>
      <c r="I206" s="9"/>
      <c r="J206" s="9"/>
      <c r="K206" s="63"/>
      <c r="L206" s="8"/>
      <c r="M206" s="12"/>
    </row>
    <row r="207" spans="1:13" s="5" customFormat="1" x14ac:dyDescent="0.15">
      <c r="A207" s="35">
        <v>191</v>
      </c>
      <c r="B207" s="22"/>
      <c r="C207" s="14"/>
      <c r="D207" s="15"/>
      <c r="E207" s="270">
        <f t="shared" si="7"/>
        <v>0</v>
      </c>
      <c r="F207" s="270">
        <f t="shared" si="8"/>
        <v>0</v>
      </c>
      <c r="G207" s="9"/>
      <c r="H207" s="9"/>
      <c r="I207" s="9"/>
      <c r="J207" s="9"/>
      <c r="K207" s="63"/>
      <c r="L207" s="8"/>
      <c r="M207" s="12"/>
    </row>
    <row r="208" spans="1:13" s="5" customFormat="1" x14ac:dyDescent="0.15">
      <c r="A208" s="35">
        <v>192</v>
      </c>
      <c r="B208" s="22"/>
      <c r="C208" s="14"/>
      <c r="D208" s="15"/>
      <c r="E208" s="270">
        <f t="shared" si="7"/>
        <v>0</v>
      </c>
      <c r="F208" s="270">
        <f t="shared" si="8"/>
        <v>0</v>
      </c>
      <c r="G208" s="9"/>
      <c r="H208" s="9"/>
      <c r="I208" s="9"/>
      <c r="J208" s="9"/>
      <c r="K208" s="63"/>
      <c r="L208" s="8"/>
      <c r="M208" s="12"/>
    </row>
    <row r="209" spans="1:13" s="5" customFormat="1" x14ac:dyDescent="0.15">
      <c r="A209" s="35">
        <v>193</v>
      </c>
      <c r="B209" s="22"/>
      <c r="C209" s="14"/>
      <c r="D209" s="15"/>
      <c r="E209" s="270">
        <f t="shared" ref="E209:E272" si="9">SUM(G209:J209)</f>
        <v>0</v>
      </c>
      <c r="F209" s="270">
        <f t="shared" si="8"/>
        <v>0</v>
      </c>
      <c r="G209" s="9"/>
      <c r="H209" s="9"/>
      <c r="I209" s="9"/>
      <c r="J209" s="9"/>
      <c r="K209" s="63"/>
      <c r="L209" s="8"/>
      <c r="M209" s="12"/>
    </row>
    <row r="210" spans="1:13" s="5" customFormat="1" x14ac:dyDescent="0.15">
      <c r="A210" s="35">
        <v>194</v>
      </c>
      <c r="B210" s="22"/>
      <c r="C210" s="14"/>
      <c r="D210" s="15"/>
      <c r="E210" s="270">
        <f t="shared" si="9"/>
        <v>0</v>
      </c>
      <c r="F210" s="270">
        <f t="shared" si="8"/>
        <v>0</v>
      </c>
      <c r="G210" s="9"/>
      <c r="H210" s="9"/>
      <c r="I210" s="9"/>
      <c r="J210" s="9"/>
      <c r="K210" s="63"/>
      <c r="L210" s="8"/>
      <c r="M210" s="12"/>
    </row>
    <row r="211" spans="1:13" s="5" customFormat="1" x14ac:dyDescent="0.15">
      <c r="A211" s="35">
        <v>195</v>
      </c>
      <c r="B211" s="22"/>
      <c r="C211" s="14"/>
      <c r="D211" s="15"/>
      <c r="E211" s="270">
        <f t="shared" si="9"/>
        <v>0</v>
      </c>
      <c r="F211" s="270">
        <f t="shared" ref="F211:F274" si="10">F210+D211-E211</f>
        <v>0</v>
      </c>
      <c r="G211" s="9"/>
      <c r="H211" s="9"/>
      <c r="I211" s="9"/>
      <c r="J211" s="9"/>
      <c r="K211" s="63"/>
      <c r="L211" s="8"/>
      <c r="M211" s="12"/>
    </row>
    <row r="212" spans="1:13" s="5" customFormat="1" x14ac:dyDescent="0.15">
      <c r="A212" s="35">
        <v>196</v>
      </c>
      <c r="B212" s="22"/>
      <c r="C212" s="14"/>
      <c r="D212" s="15"/>
      <c r="E212" s="270">
        <f t="shared" si="9"/>
        <v>0</v>
      </c>
      <c r="F212" s="270">
        <f t="shared" si="10"/>
        <v>0</v>
      </c>
      <c r="G212" s="9"/>
      <c r="H212" s="9"/>
      <c r="I212" s="9"/>
      <c r="J212" s="9"/>
      <c r="K212" s="63"/>
      <c r="L212" s="8"/>
      <c r="M212" s="12"/>
    </row>
    <row r="213" spans="1:13" s="5" customFormat="1" x14ac:dyDescent="0.15">
      <c r="A213" s="35">
        <v>197</v>
      </c>
      <c r="B213" s="22"/>
      <c r="C213" s="14"/>
      <c r="D213" s="15"/>
      <c r="E213" s="270">
        <f t="shared" si="9"/>
        <v>0</v>
      </c>
      <c r="F213" s="270">
        <f t="shared" si="10"/>
        <v>0</v>
      </c>
      <c r="G213" s="9"/>
      <c r="H213" s="9"/>
      <c r="I213" s="9"/>
      <c r="J213" s="9"/>
      <c r="K213" s="63"/>
      <c r="L213" s="8"/>
      <c r="M213" s="12"/>
    </row>
    <row r="214" spans="1:13" s="5" customFormat="1" x14ac:dyDescent="0.15">
      <c r="A214" s="35">
        <v>198</v>
      </c>
      <c r="B214" s="22"/>
      <c r="C214" s="14"/>
      <c r="D214" s="15"/>
      <c r="E214" s="270">
        <f t="shared" si="9"/>
        <v>0</v>
      </c>
      <c r="F214" s="270">
        <f t="shared" si="10"/>
        <v>0</v>
      </c>
      <c r="G214" s="9"/>
      <c r="H214" s="9"/>
      <c r="I214" s="9"/>
      <c r="J214" s="9"/>
      <c r="K214" s="63"/>
      <c r="L214" s="8"/>
      <c r="M214" s="12"/>
    </row>
    <row r="215" spans="1:13" s="5" customFormat="1" x14ac:dyDescent="0.15">
      <c r="A215" s="35">
        <v>199</v>
      </c>
      <c r="B215" s="22"/>
      <c r="C215" s="14"/>
      <c r="D215" s="15"/>
      <c r="E215" s="270">
        <f t="shared" si="9"/>
        <v>0</v>
      </c>
      <c r="F215" s="270">
        <f t="shared" si="10"/>
        <v>0</v>
      </c>
      <c r="G215" s="9"/>
      <c r="H215" s="9"/>
      <c r="I215" s="9"/>
      <c r="J215" s="9"/>
      <c r="K215" s="63"/>
      <c r="L215" s="8"/>
      <c r="M215" s="12"/>
    </row>
    <row r="216" spans="1:13" s="5" customFormat="1" x14ac:dyDescent="0.15">
      <c r="A216" s="35">
        <v>200</v>
      </c>
      <c r="B216" s="22"/>
      <c r="C216" s="14"/>
      <c r="D216" s="15"/>
      <c r="E216" s="270">
        <f t="shared" si="9"/>
        <v>0</v>
      </c>
      <c r="F216" s="270">
        <f t="shared" si="10"/>
        <v>0</v>
      </c>
      <c r="G216" s="9"/>
      <c r="H216" s="9"/>
      <c r="I216" s="9"/>
      <c r="J216" s="9"/>
      <c r="K216" s="63"/>
      <c r="L216" s="8"/>
      <c r="M216" s="12"/>
    </row>
    <row r="217" spans="1:13" s="5" customFormat="1" x14ac:dyDescent="0.15">
      <c r="A217" s="35">
        <v>201</v>
      </c>
      <c r="B217" s="22"/>
      <c r="C217" s="14"/>
      <c r="D217" s="15"/>
      <c r="E217" s="270">
        <f t="shared" si="9"/>
        <v>0</v>
      </c>
      <c r="F217" s="270">
        <f t="shared" si="10"/>
        <v>0</v>
      </c>
      <c r="G217" s="9"/>
      <c r="H217" s="9"/>
      <c r="I217" s="9"/>
      <c r="J217" s="9"/>
      <c r="K217" s="63"/>
      <c r="L217" s="8"/>
      <c r="M217" s="12"/>
    </row>
    <row r="218" spans="1:13" s="5" customFormat="1" x14ac:dyDescent="0.15">
      <c r="A218" s="35">
        <v>202</v>
      </c>
      <c r="B218" s="22"/>
      <c r="C218" s="14"/>
      <c r="D218" s="15"/>
      <c r="E218" s="270">
        <f t="shared" si="9"/>
        <v>0</v>
      </c>
      <c r="F218" s="270">
        <f t="shared" si="10"/>
        <v>0</v>
      </c>
      <c r="G218" s="9"/>
      <c r="H218" s="9"/>
      <c r="I218" s="9"/>
      <c r="J218" s="9"/>
      <c r="K218" s="63"/>
      <c r="L218" s="8"/>
      <c r="M218" s="12"/>
    </row>
    <row r="219" spans="1:13" s="5" customFormat="1" x14ac:dyDescent="0.15">
      <c r="A219" s="35">
        <v>203</v>
      </c>
      <c r="B219" s="22"/>
      <c r="C219" s="14"/>
      <c r="D219" s="15"/>
      <c r="E219" s="270">
        <f t="shared" si="9"/>
        <v>0</v>
      </c>
      <c r="F219" s="270">
        <f t="shared" si="10"/>
        <v>0</v>
      </c>
      <c r="G219" s="9"/>
      <c r="H219" s="9"/>
      <c r="I219" s="9"/>
      <c r="J219" s="9"/>
      <c r="K219" s="63"/>
      <c r="L219" s="8"/>
      <c r="M219" s="12"/>
    </row>
    <row r="220" spans="1:13" s="5" customFormat="1" x14ac:dyDescent="0.15">
      <c r="A220" s="35">
        <v>204</v>
      </c>
      <c r="B220" s="22"/>
      <c r="C220" s="14"/>
      <c r="D220" s="15"/>
      <c r="E220" s="270">
        <f t="shared" si="9"/>
        <v>0</v>
      </c>
      <c r="F220" s="270">
        <f t="shared" si="10"/>
        <v>0</v>
      </c>
      <c r="G220" s="9"/>
      <c r="H220" s="9"/>
      <c r="I220" s="9"/>
      <c r="J220" s="9"/>
      <c r="K220" s="63"/>
      <c r="L220" s="8"/>
      <c r="M220" s="12"/>
    </row>
    <row r="221" spans="1:13" s="5" customFormat="1" x14ac:dyDescent="0.15">
      <c r="A221" s="35">
        <v>205</v>
      </c>
      <c r="B221" s="22"/>
      <c r="C221" s="14"/>
      <c r="D221" s="15"/>
      <c r="E221" s="270">
        <f t="shared" si="9"/>
        <v>0</v>
      </c>
      <c r="F221" s="270">
        <f t="shared" si="10"/>
        <v>0</v>
      </c>
      <c r="G221" s="9"/>
      <c r="H221" s="9"/>
      <c r="I221" s="9"/>
      <c r="J221" s="9"/>
      <c r="K221" s="63"/>
      <c r="L221" s="8"/>
      <c r="M221" s="12"/>
    </row>
    <row r="222" spans="1:13" s="5" customFormat="1" x14ac:dyDescent="0.15">
      <c r="A222" s="35">
        <v>206</v>
      </c>
      <c r="B222" s="22"/>
      <c r="C222" s="14"/>
      <c r="D222" s="15"/>
      <c r="E222" s="270">
        <f t="shared" si="9"/>
        <v>0</v>
      </c>
      <c r="F222" s="270">
        <f t="shared" si="10"/>
        <v>0</v>
      </c>
      <c r="G222" s="9"/>
      <c r="H222" s="9"/>
      <c r="I222" s="9"/>
      <c r="J222" s="9"/>
      <c r="K222" s="63"/>
      <c r="L222" s="8"/>
      <c r="M222" s="12"/>
    </row>
    <row r="223" spans="1:13" s="5" customFormat="1" x14ac:dyDescent="0.15">
      <c r="A223" s="35">
        <v>207</v>
      </c>
      <c r="B223" s="22"/>
      <c r="C223" s="14"/>
      <c r="D223" s="15"/>
      <c r="E223" s="270">
        <f t="shared" si="9"/>
        <v>0</v>
      </c>
      <c r="F223" s="270">
        <f t="shared" si="10"/>
        <v>0</v>
      </c>
      <c r="G223" s="9"/>
      <c r="H223" s="9"/>
      <c r="I223" s="9"/>
      <c r="J223" s="9"/>
      <c r="K223" s="63"/>
      <c r="L223" s="8"/>
      <c r="M223" s="12"/>
    </row>
    <row r="224" spans="1:13" s="5" customFormat="1" x14ac:dyDescent="0.15">
      <c r="A224" s="35">
        <v>208</v>
      </c>
      <c r="B224" s="22"/>
      <c r="C224" s="14"/>
      <c r="D224" s="15"/>
      <c r="E224" s="270">
        <f t="shared" si="9"/>
        <v>0</v>
      </c>
      <c r="F224" s="270">
        <f t="shared" si="10"/>
        <v>0</v>
      </c>
      <c r="G224" s="9"/>
      <c r="H224" s="9"/>
      <c r="I224" s="9"/>
      <c r="J224" s="9"/>
      <c r="K224" s="63"/>
      <c r="L224" s="8"/>
      <c r="M224" s="12"/>
    </row>
    <row r="225" spans="1:13" s="5" customFormat="1" x14ac:dyDescent="0.15">
      <c r="A225" s="35">
        <v>209</v>
      </c>
      <c r="B225" s="22"/>
      <c r="C225" s="14"/>
      <c r="D225" s="15"/>
      <c r="E225" s="270">
        <f t="shared" si="9"/>
        <v>0</v>
      </c>
      <c r="F225" s="270">
        <f t="shared" si="10"/>
        <v>0</v>
      </c>
      <c r="G225" s="9"/>
      <c r="H225" s="9"/>
      <c r="I225" s="9"/>
      <c r="J225" s="9"/>
      <c r="K225" s="63"/>
      <c r="L225" s="8"/>
      <c r="M225" s="12"/>
    </row>
    <row r="226" spans="1:13" s="5" customFormat="1" x14ac:dyDescent="0.15">
      <c r="A226" s="35">
        <v>210</v>
      </c>
      <c r="B226" s="22"/>
      <c r="C226" s="14"/>
      <c r="D226" s="15"/>
      <c r="E226" s="270">
        <f t="shared" si="9"/>
        <v>0</v>
      </c>
      <c r="F226" s="270">
        <f t="shared" si="10"/>
        <v>0</v>
      </c>
      <c r="G226" s="9"/>
      <c r="H226" s="9"/>
      <c r="I226" s="9"/>
      <c r="J226" s="9"/>
      <c r="K226" s="63"/>
      <c r="L226" s="8"/>
      <c r="M226" s="12"/>
    </row>
    <row r="227" spans="1:13" s="5" customFormat="1" x14ac:dyDescent="0.15">
      <c r="A227" s="35">
        <v>211</v>
      </c>
      <c r="B227" s="22"/>
      <c r="C227" s="14"/>
      <c r="D227" s="15"/>
      <c r="E227" s="270">
        <f t="shared" si="9"/>
        <v>0</v>
      </c>
      <c r="F227" s="270">
        <f t="shared" si="10"/>
        <v>0</v>
      </c>
      <c r="G227" s="9"/>
      <c r="H227" s="9"/>
      <c r="I227" s="9"/>
      <c r="J227" s="9"/>
      <c r="K227" s="63"/>
      <c r="L227" s="8"/>
      <c r="M227" s="12"/>
    </row>
    <row r="228" spans="1:13" s="5" customFormat="1" x14ac:dyDescent="0.15">
      <c r="A228" s="35">
        <v>212</v>
      </c>
      <c r="B228" s="22"/>
      <c r="C228" s="14"/>
      <c r="D228" s="15"/>
      <c r="E228" s="270">
        <f t="shared" si="9"/>
        <v>0</v>
      </c>
      <c r="F228" s="270">
        <f t="shared" si="10"/>
        <v>0</v>
      </c>
      <c r="G228" s="9"/>
      <c r="H228" s="9"/>
      <c r="I228" s="9"/>
      <c r="J228" s="9"/>
      <c r="K228" s="63"/>
      <c r="L228" s="8"/>
      <c r="M228" s="12"/>
    </row>
    <row r="229" spans="1:13" s="5" customFormat="1" x14ac:dyDescent="0.15">
      <c r="A229" s="35">
        <v>213</v>
      </c>
      <c r="B229" s="22"/>
      <c r="C229" s="14"/>
      <c r="D229" s="15"/>
      <c r="E229" s="270">
        <f t="shared" si="9"/>
        <v>0</v>
      </c>
      <c r="F229" s="270">
        <f t="shared" si="10"/>
        <v>0</v>
      </c>
      <c r="G229" s="9"/>
      <c r="H229" s="9"/>
      <c r="I229" s="9"/>
      <c r="J229" s="9"/>
      <c r="K229" s="63"/>
      <c r="L229" s="8"/>
      <c r="M229" s="12"/>
    </row>
    <row r="230" spans="1:13" s="5" customFormat="1" x14ac:dyDescent="0.15">
      <c r="A230" s="35">
        <v>214</v>
      </c>
      <c r="B230" s="22"/>
      <c r="C230" s="14"/>
      <c r="D230" s="15"/>
      <c r="E230" s="270">
        <f t="shared" si="9"/>
        <v>0</v>
      </c>
      <c r="F230" s="270">
        <f t="shared" si="10"/>
        <v>0</v>
      </c>
      <c r="G230" s="9"/>
      <c r="H230" s="9"/>
      <c r="I230" s="9"/>
      <c r="J230" s="9"/>
      <c r="K230" s="63"/>
      <c r="L230" s="8"/>
      <c r="M230" s="12"/>
    </row>
    <row r="231" spans="1:13" s="5" customFormat="1" x14ac:dyDescent="0.15">
      <c r="A231" s="35">
        <v>215</v>
      </c>
      <c r="B231" s="22"/>
      <c r="C231" s="14"/>
      <c r="D231" s="15"/>
      <c r="E231" s="270">
        <f t="shared" si="9"/>
        <v>0</v>
      </c>
      <c r="F231" s="270">
        <f t="shared" si="10"/>
        <v>0</v>
      </c>
      <c r="G231" s="9"/>
      <c r="H231" s="9"/>
      <c r="I231" s="9"/>
      <c r="J231" s="9"/>
      <c r="K231" s="63"/>
      <c r="L231" s="8"/>
      <c r="M231" s="12"/>
    </row>
    <row r="232" spans="1:13" s="5" customFormat="1" x14ac:dyDescent="0.15">
      <c r="A232" s="35">
        <v>216</v>
      </c>
      <c r="B232" s="22"/>
      <c r="C232" s="14"/>
      <c r="D232" s="15"/>
      <c r="E232" s="270">
        <f t="shared" si="9"/>
        <v>0</v>
      </c>
      <c r="F232" s="270">
        <f t="shared" si="10"/>
        <v>0</v>
      </c>
      <c r="G232" s="9"/>
      <c r="H232" s="9"/>
      <c r="I232" s="9"/>
      <c r="J232" s="9"/>
      <c r="K232" s="63"/>
      <c r="L232" s="8"/>
      <c r="M232" s="12"/>
    </row>
    <row r="233" spans="1:13" s="5" customFormat="1" x14ac:dyDescent="0.15">
      <c r="A233" s="35">
        <v>217</v>
      </c>
      <c r="B233" s="22"/>
      <c r="C233" s="14"/>
      <c r="D233" s="15"/>
      <c r="E233" s="270">
        <f t="shared" si="9"/>
        <v>0</v>
      </c>
      <c r="F233" s="270">
        <f t="shared" si="10"/>
        <v>0</v>
      </c>
      <c r="G233" s="9"/>
      <c r="H233" s="9"/>
      <c r="I233" s="9"/>
      <c r="J233" s="9"/>
      <c r="K233" s="63"/>
      <c r="L233" s="8"/>
      <c r="M233" s="12"/>
    </row>
    <row r="234" spans="1:13" s="5" customFormat="1" x14ac:dyDescent="0.15">
      <c r="A234" s="35">
        <v>218</v>
      </c>
      <c r="B234" s="22"/>
      <c r="C234" s="14"/>
      <c r="D234" s="15"/>
      <c r="E234" s="270">
        <f t="shared" si="9"/>
        <v>0</v>
      </c>
      <c r="F234" s="270">
        <f t="shared" si="10"/>
        <v>0</v>
      </c>
      <c r="G234" s="9"/>
      <c r="H234" s="9"/>
      <c r="I234" s="9"/>
      <c r="J234" s="9"/>
      <c r="K234" s="63"/>
      <c r="L234" s="8"/>
      <c r="M234" s="12"/>
    </row>
    <row r="235" spans="1:13" s="5" customFormat="1" x14ac:dyDescent="0.15">
      <c r="A235" s="35">
        <v>219</v>
      </c>
      <c r="B235" s="22"/>
      <c r="C235" s="14"/>
      <c r="D235" s="27"/>
      <c r="E235" s="270">
        <f t="shared" si="9"/>
        <v>0</v>
      </c>
      <c r="F235" s="270">
        <f t="shared" si="10"/>
        <v>0</v>
      </c>
      <c r="G235" s="9"/>
      <c r="H235" s="9"/>
      <c r="I235" s="9"/>
      <c r="J235" s="9"/>
      <c r="K235" s="63"/>
      <c r="L235" s="8"/>
      <c r="M235" s="12"/>
    </row>
    <row r="236" spans="1:13" s="5" customFormat="1" x14ac:dyDescent="0.15">
      <c r="A236" s="35">
        <v>220</v>
      </c>
      <c r="B236" s="22"/>
      <c r="C236" s="14"/>
      <c r="D236" s="15"/>
      <c r="E236" s="270">
        <f t="shared" si="9"/>
        <v>0</v>
      </c>
      <c r="F236" s="270">
        <f t="shared" si="10"/>
        <v>0</v>
      </c>
      <c r="G236" s="9"/>
      <c r="H236" s="9"/>
      <c r="I236" s="9"/>
      <c r="J236" s="9"/>
      <c r="K236" s="63"/>
      <c r="L236" s="8"/>
      <c r="M236" s="12"/>
    </row>
    <row r="237" spans="1:13" s="5" customFormat="1" x14ac:dyDescent="0.15">
      <c r="A237" s="35">
        <v>221</v>
      </c>
      <c r="B237" s="22"/>
      <c r="C237" s="14"/>
      <c r="D237" s="15"/>
      <c r="E237" s="270">
        <f t="shared" si="9"/>
        <v>0</v>
      </c>
      <c r="F237" s="270">
        <f t="shared" si="10"/>
        <v>0</v>
      </c>
      <c r="G237" s="9"/>
      <c r="H237" s="9"/>
      <c r="I237" s="9"/>
      <c r="J237" s="9"/>
      <c r="K237" s="63"/>
      <c r="L237" s="8"/>
      <c r="M237" s="12"/>
    </row>
    <row r="238" spans="1:13" s="5" customFormat="1" x14ac:dyDescent="0.15">
      <c r="A238" s="35">
        <v>222</v>
      </c>
      <c r="B238" s="22"/>
      <c r="C238" s="14"/>
      <c r="D238" s="15"/>
      <c r="E238" s="270">
        <f t="shared" si="9"/>
        <v>0</v>
      </c>
      <c r="F238" s="270">
        <f t="shared" si="10"/>
        <v>0</v>
      </c>
      <c r="G238" s="9"/>
      <c r="H238" s="9"/>
      <c r="I238" s="9"/>
      <c r="J238" s="9"/>
      <c r="K238" s="63"/>
      <c r="L238" s="8"/>
      <c r="M238" s="12"/>
    </row>
    <row r="239" spans="1:13" s="5" customFormat="1" x14ac:dyDescent="0.15">
      <c r="A239" s="35">
        <v>223</v>
      </c>
      <c r="B239" s="22"/>
      <c r="C239" s="14"/>
      <c r="D239" s="15"/>
      <c r="E239" s="270">
        <f t="shared" si="9"/>
        <v>0</v>
      </c>
      <c r="F239" s="270">
        <f t="shared" si="10"/>
        <v>0</v>
      </c>
      <c r="G239" s="9"/>
      <c r="H239" s="9"/>
      <c r="I239" s="9"/>
      <c r="J239" s="9"/>
      <c r="K239" s="63"/>
      <c r="L239" s="8"/>
      <c r="M239" s="12"/>
    </row>
    <row r="240" spans="1:13" s="5" customFormat="1" x14ac:dyDescent="0.15">
      <c r="A240" s="35">
        <v>224</v>
      </c>
      <c r="B240" s="22"/>
      <c r="C240" s="14"/>
      <c r="D240" s="15"/>
      <c r="E240" s="270">
        <f t="shared" si="9"/>
        <v>0</v>
      </c>
      <c r="F240" s="270">
        <f t="shared" si="10"/>
        <v>0</v>
      </c>
      <c r="G240" s="9"/>
      <c r="H240" s="9"/>
      <c r="I240" s="9"/>
      <c r="J240" s="9"/>
      <c r="K240" s="63"/>
      <c r="L240" s="8"/>
      <c r="M240" s="12"/>
    </row>
    <row r="241" spans="1:13" s="5" customFormat="1" x14ac:dyDescent="0.15">
      <c r="A241" s="35">
        <v>225</v>
      </c>
      <c r="B241" s="22"/>
      <c r="C241" s="14"/>
      <c r="D241" s="15"/>
      <c r="E241" s="270">
        <f t="shared" si="9"/>
        <v>0</v>
      </c>
      <c r="F241" s="270">
        <f t="shared" si="10"/>
        <v>0</v>
      </c>
      <c r="G241" s="9"/>
      <c r="H241" s="9"/>
      <c r="I241" s="9"/>
      <c r="J241" s="9"/>
      <c r="K241" s="63"/>
      <c r="L241" s="8"/>
      <c r="M241" s="12"/>
    </row>
    <row r="242" spans="1:13" s="5" customFormat="1" x14ac:dyDescent="0.15">
      <c r="A242" s="35">
        <v>226</v>
      </c>
      <c r="B242" s="22"/>
      <c r="C242" s="14"/>
      <c r="D242" s="15"/>
      <c r="E242" s="270">
        <f t="shared" si="9"/>
        <v>0</v>
      </c>
      <c r="F242" s="270">
        <f t="shared" si="10"/>
        <v>0</v>
      </c>
      <c r="G242" s="9"/>
      <c r="H242" s="9"/>
      <c r="I242" s="9"/>
      <c r="J242" s="9"/>
      <c r="K242" s="63"/>
      <c r="L242" s="8"/>
      <c r="M242" s="12"/>
    </row>
    <row r="243" spans="1:13" s="5" customFormat="1" x14ac:dyDescent="0.15">
      <c r="A243" s="35">
        <v>227</v>
      </c>
      <c r="B243" s="22"/>
      <c r="C243" s="14"/>
      <c r="D243" s="15"/>
      <c r="E243" s="270">
        <f t="shared" si="9"/>
        <v>0</v>
      </c>
      <c r="F243" s="270">
        <f t="shared" si="10"/>
        <v>0</v>
      </c>
      <c r="G243" s="9"/>
      <c r="H243" s="9"/>
      <c r="I243" s="9"/>
      <c r="J243" s="9"/>
      <c r="K243" s="63"/>
      <c r="L243" s="8"/>
      <c r="M243" s="12"/>
    </row>
    <row r="244" spans="1:13" s="5" customFormat="1" x14ac:dyDescent="0.15">
      <c r="A244" s="35">
        <v>228</v>
      </c>
      <c r="B244" s="22"/>
      <c r="C244" s="14"/>
      <c r="D244" s="15"/>
      <c r="E244" s="270">
        <f t="shared" si="9"/>
        <v>0</v>
      </c>
      <c r="F244" s="270">
        <f t="shared" si="10"/>
        <v>0</v>
      </c>
      <c r="G244" s="9"/>
      <c r="H244" s="9"/>
      <c r="I244" s="9"/>
      <c r="J244" s="9"/>
      <c r="K244" s="63"/>
      <c r="L244" s="8"/>
      <c r="M244" s="12"/>
    </row>
    <row r="245" spans="1:13" s="5" customFormat="1" x14ac:dyDescent="0.15">
      <c r="A245" s="35">
        <v>229</v>
      </c>
      <c r="B245" s="22"/>
      <c r="C245" s="14"/>
      <c r="D245" s="15"/>
      <c r="E245" s="270">
        <f t="shared" si="9"/>
        <v>0</v>
      </c>
      <c r="F245" s="270">
        <f t="shared" si="10"/>
        <v>0</v>
      </c>
      <c r="G245" s="9"/>
      <c r="H245" s="9"/>
      <c r="I245" s="9"/>
      <c r="J245" s="9"/>
      <c r="K245" s="63"/>
      <c r="L245" s="8"/>
      <c r="M245" s="12"/>
    </row>
    <row r="246" spans="1:13" s="5" customFormat="1" x14ac:dyDescent="0.15">
      <c r="A246" s="35">
        <v>230</v>
      </c>
      <c r="B246" s="22"/>
      <c r="C246" s="14"/>
      <c r="D246" s="15"/>
      <c r="E246" s="270">
        <f t="shared" si="9"/>
        <v>0</v>
      </c>
      <c r="F246" s="270">
        <f t="shared" si="10"/>
        <v>0</v>
      </c>
      <c r="G246" s="9"/>
      <c r="H246" s="9"/>
      <c r="I246" s="9"/>
      <c r="J246" s="9"/>
      <c r="K246" s="63"/>
      <c r="L246" s="8"/>
      <c r="M246" s="12"/>
    </row>
    <row r="247" spans="1:13" s="5" customFormat="1" x14ac:dyDescent="0.15">
      <c r="A247" s="35">
        <v>231</v>
      </c>
      <c r="B247" s="22"/>
      <c r="C247" s="14"/>
      <c r="D247" s="15"/>
      <c r="E247" s="270">
        <f t="shared" si="9"/>
        <v>0</v>
      </c>
      <c r="F247" s="270">
        <f t="shared" si="10"/>
        <v>0</v>
      </c>
      <c r="G247" s="9"/>
      <c r="H247" s="9"/>
      <c r="I247" s="9"/>
      <c r="J247" s="9"/>
      <c r="K247" s="63"/>
      <c r="L247" s="8"/>
      <c r="M247" s="12"/>
    </row>
    <row r="248" spans="1:13" s="5" customFormat="1" x14ac:dyDescent="0.15">
      <c r="A248" s="35">
        <v>232</v>
      </c>
      <c r="B248" s="22"/>
      <c r="C248" s="14"/>
      <c r="D248" s="15"/>
      <c r="E248" s="270">
        <f t="shared" si="9"/>
        <v>0</v>
      </c>
      <c r="F248" s="270">
        <f t="shared" si="10"/>
        <v>0</v>
      </c>
      <c r="G248" s="9"/>
      <c r="H248" s="9"/>
      <c r="I248" s="9"/>
      <c r="J248" s="9"/>
      <c r="K248" s="63"/>
      <c r="L248" s="8"/>
      <c r="M248" s="12"/>
    </row>
    <row r="249" spans="1:13" s="5" customFormat="1" x14ac:dyDescent="0.15">
      <c r="A249" s="35">
        <v>233</v>
      </c>
      <c r="B249" s="22"/>
      <c r="C249" s="14"/>
      <c r="D249" s="15"/>
      <c r="E249" s="270">
        <f t="shared" si="9"/>
        <v>0</v>
      </c>
      <c r="F249" s="270">
        <f t="shared" si="10"/>
        <v>0</v>
      </c>
      <c r="G249" s="9"/>
      <c r="H249" s="9"/>
      <c r="I249" s="9"/>
      <c r="J249" s="9"/>
      <c r="K249" s="63"/>
      <c r="L249" s="8"/>
      <c r="M249" s="12"/>
    </row>
    <row r="250" spans="1:13" s="5" customFormat="1" x14ac:dyDescent="0.15">
      <c r="A250" s="35">
        <v>234</v>
      </c>
      <c r="B250" s="22"/>
      <c r="C250" s="14"/>
      <c r="D250" s="15"/>
      <c r="E250" s="270">
        <f t="shared" si="9"/>
        <v>0</v>
      </c>
      <c r="F250" s="270">
        <f t="shared" si="10"/>
        <v>0</v>
      </c>
      <c r="G250" s="9"/>
      <c r="H250" s="9"/>
      <c r="I250" s="9"/>
      <c r="J250" s="9"/>
      <c r="K250" s="63"/>
      <c r="L250" s="8"/>
      <c r="M250" s="12"/>
    </row>
    <row r="251" spans="1:13" s="5" customFormat="1" x14ac:dyDescent="0.15">
      <c r="A251" s="35">
        <v>235</v>
      </c>
      <c r="B251" s="22"/>
      <c r="C251" s="14"/>
      <c r="D251" s="15"/>
      <c r="E251" s="270">
        <f t="shared" si="9"/>
        <v>0</v>
      </c>
      <c r="F251" s="270">
        <f t="shared" si="10"/>
        <v>0</v>
      </c>
      <c r="G251" s="9"/>
      <c r="H251" s="9"/>
      <c r="I251" s="9"/>
      <c r="J251" s="9"/>
      <c r="K251" s="63"/>
      <c r="L251" s="8"/>
      <c r="M251" s="12"/>
    </row>
    <row r="252" spans="1:13" s="5" customFormat="1" x14ac:dyDescent="0.15">
      <c r="A252" s="35">
        <v>236</v>
      </c>
      <c r="B252" s="22"/>
      <c r="C252" s="14"/>
      <c r="D252" s="15"/>
      <c r="E252" s="270">
        <f t="shared" si="9"/>
        <v>0</v>
      </c>
      <c r="F252" s="270">
        <f t="shared" si="10"/>
        <v>0</v>
      </c>
      <c r="G252" s="9"/>
      <c r="H252" s="9"/>
      <c r="I252" s="9"/>
      <c r="J252" s="9"/>
      <c r="K252" s="63"/>
      <c r="L252" s="8"/>
      <c r="M252" s="12"/>
    </row>
    <row r="253" spans="1:13" s="5" customFormat="1" x14ac:dyDescent="0.15">
      <c r="A253" s="35">
        <v>237</v>
      </c>
      <c r="B253" s="22"/>
      <c r="C253" s="14"/>
      <c r="D253" s="15"/>
      <c r="E253" s="270">
        <f t="shared" si="9"/>
        <v>0</v>
      </c>
      <c r="F253" s="270">
        <f t="shared" si="10"/>
        <v>0</v>
      </c>
      <c r="G253" s="9"/>
      <c r="H253" s="9"/>
      <c r="I253" s="9"/>
      <c r="J253" s="9"/>
      <c r="K253" s="63"/>
      <c r="L253" s="8"/>
      <c r="M253" s="12"/>
    </row>
    <row r="254" spans="1:13" s="5" customFormat="1" x14ac:dyDescent="0.15">
      <c r="A254" s="35">
        <v>238</v>
      </c>
      <c r="B254" s="22"/>
      <c r="C254" s="14"/>
      <c r="D254" s="15"/>
      <c r="E254" s="270">
        <f t="shared" si="9"/>
        <v>0</v>
      </c>
      <c r="F254" s="270">
        <f t="shared" si="10"/>
        <v>0</v>
      </c>
      <c r="G254" s="9"/>
      <c r="H254" s="9"/>
      <c r="I254" s="9"/>
      <c r="J254" s="9"/>
      <c r="K254" s="63"/>
      <c r="L254" s="8"/>
      <c r="M254" s="12"/>
    </row>
    <row r="255" spans="1:13" s="5" customFormat="1" x14ac:dyDescent="0.15">
      <c r="A255" s="35">
        <v>239</v>
      </c>
      <c r="B255" s="22"/>
      <c r="C255" s="14"/>
      <c r="D255" s="15"/>
      <c r="E255" s="270">
        <f t="shared" si="9"/>
        <v>0</v>
      </c>
      <c r="F255" s="270">
        <f t="shared" si="10"/>
        <v>0</v>
      </c>
      <c r="G255" s="9"/>
      <c r="H255" s="9"/>
      <c r="I255" s="9"/>
      <c r="J255" s="9"/>
      <c r="K255" s="63"/>
      <c r="L255" s="8"/>
      <c r="M255" s="12"/>
    </row>
    <row r="256" spans="1:13" s="5" customFormat="1" x14ac:dyDescent="0.15">
      <c r="A256" s="35">
        <v>240</v>
      </c>
      <c r="B256" s="22"/>
      <c r="C256" s="14"/>
      <c r="D256" s="15"/>
      <c r="E256" s="270">
        <f t="shared" si="9"/>
        <v>0</v>
      </c>
      <c r="F256" s="270">
        <f t="shared" si="10"/>
        <v>0</v>
      </c>
      <c r="G256" s="9"/>
      <c r="H256" s="9"/>
      <c r="I256" s="9"/>
      <c r="J256" s="9"/>
      <c r="K256" s="63"/>
      <c r="L256" s="8"/>
      <c r="M256" s="12"/>
    </row>
    <row r="257" spans="1:13" s="5" customFormat="1" x14ac:dyDescent="0.15">
      <c r="A257" s="35">
        <v>241</v>
      </c>
      <c r="B257" s="22"/>
      <c r="C257" s="14"/>
      <c r="D257" s="15"/>
      <c r="E257" s="270">
        <f t="shared" si="9"/>
        <v>0</v>
      </c>
      <c r="F257" s="270">
        <f t="shared" si="10"/>
        <v>0</v>
      </c>
      <c r="G257" s="9"/>
      <c r="H257" s="9"/>
      <c r="I257" s="9"/>
      <c r="J257" s="9"/>
      <c r="K257" s="63"/>
      <c r="L257" s="8"/>
      <c r="M257" s="12"/>
    </row>
    <row r="258" spans="1:13" s="5" customFormat="1" x14ac:dyDescent="0.15">
      <c r="A258" s="35">
        <v>242</v>
      </c>
      <c r="B258" s="22"/>
      <c r="C258" s="14"/>
      <c r="D258" s="15"/>
      <c r="E258" s="270">
        <f t="shared" si="9"/>
        <v>0</v>
      </c>
      <c r="F258" s="270">
        <f t="shared" si="10"/>
        <v>0</v>
      </c>
      <c r="G258" s="9"/>
      <c r="H258" s="9"/>
      <c r="I258" s="9"/>
      <c r="J258" s="9"/>
      <c r="K258" s="63"/>
      <c r="L258" s="8"/>
      <c r="M258" s="12"/>
    </row>
    <row r="259" spans="1:13" s="5" customFormat="1" x14ac:dyDescent="0.15">
      <c r="A259" s="35">
        <v>243</v>
      </c>
      <c r="B259" s="22"/>
      <c r="C259" s="14"/>
      <c r="D259" s="15"/>
      <c r="E259" s="270">
        <f t="shared" si="9"/>
        <v>0</v>
      </c>
      <c r="F259" s="270">
        <f t="shared" si="10"/>
        <v>0</v>
      </c>
      <c r="G259" s="9"/>
      <c r="H259" s="9"/>
      <c r="I259" s="9"/>
      <c r="J259" s="9"/>
      <c r="K259" s="63"/>
      <c r="L259" s="8"/>
      <c r="M259" s="12"/>
    </row>
    <row r="260" spans="1:13" s="5" customFormat="1" x14ac:dyDescent="0.15">
      <c r="A260" s="35">
        <v>244</v>
      </c>
      <c r="B260" s="22"/>
      <c r="C260" s="14"/>
      <c r="D260" s="15"/>
      <c r="E260" s="270">
        <f t="shared" si="9"/>
        <v>0</v>
      </c>
      <c r="F260" s="270">
        <f t="shared" si="10"/>
        <v>0</v>
      </c>
      <c r="G260" s="9"/>
      <c r="H260" s="9"/>
      <c r="I260" s="9"/>
      <c r="J260" s="9"/>
      <c r="K260" s="63"/>
      <c r="L260" s="8"/>
      <c r="M260" s="12"/>
    </row>
    <row r="261" spans="1:13" s="5" customFormat="1" x14ac:dyDescent="0.15">
      <c r="A261" s="35">
        <v>245</v>
      </c>
      <c r="B261" s="22"/>
      <c r="C261" s="14"/>
      <c r="D261" s="15"/>
      <c r="E261" s="270">
        <f t="shared" si="9"/>
        <v>0</v>
      </c>
      <c r="F261" s="270">
        <f t="shared" si="10"/>
        <v>0</v>
      </c>
      <c r="G261" s="9"/>
      <c r="H261" s="9"/>
      <c r="I261" s="9"/>
      <c r="J261" s="9"/>
      <c r="K261" s="63"/>
      <c r="L261" s="8"/>
      <c r="M261" s="12"/>
    </row>
    <row r="262" spans="1:13" s="5" customFormat="1" x14ac:dyDescent="0.15">
      <c r="A262" s="35">
        <v>246</v>
      </c>
      <c r="B262" s="22"/>
      <c r="C262" s="14"/>
      <c r="D262" s="15"/>
      <c r="E262" s="270">
        <f t="shared" si="9"/>
        <v>0</v>
      </c>
      <c r="F262" s="270">
        <f t="shared" si="10"/>
        <v>0</v>
      </c>
      <c r="G262" s="9"/>
      <c r="H262" s="9"/>
      <c r="I262" s="9"/>
      <c r="J262" s="9"/>
      <c r="K262" s="63"/>
      <c r="L262" s="8"/>
      <c r="M262" s="12"/>
    </row>
    <row r="263" spans="1:13" s="5" customFormat="1" x14ac:dyDescent="0.15">
      <c r="A263" s="35">
        <v>247</v>
      </c>
      <c r="B263" s="22"/>
      <c r="C263" s="14"/>
      <c r="D263" s="15"/>
      <c r="E263" s="270">
        <f t="shared" si="9"/>
        <v>0</v>
      </c>
      <c r="F263" s="270">
        <f t="shared" si="10"/>
        <v>0</v>
      </c>
      <c r="G263" s="9"/>
      <c r="H263" s="9"/>
      <c r="I263" s="9"/>
      <c r="J263" s="9"/>
      <c r="K263" s="63"/>
      <c r="L263" s="8"/>
      <c r="M263" s="12"/>
    </row>
    <row r="264" spans="1:13" s="5" customFormat="1" x14ac:dyDescent="0.15">
      <c r="A264" s="35">
        <v>248</v>
      </c>
      <c r="B264" s="22"/>
      <c r="C264" s="14"/>
      <c r="D264" s="27"/>
      <c r="E264" s="270">
        <f t="shared" si="9"/>
        <v>0</v>
      </c>
      <c r="F264" s="270">
        <f t="shared" si="10"/>
        <v>0</v>
      </c>
      <c r="G264" s="9"/>
      <c r="H264" s="9"/>
      <c r="I264" s="9"/>
      <c r="J264" s="9"/>
      <c r="K264" s="63"/>
      <c r="L264" s="8"/>
      <c r="M264" s="12"/>
    </row>
    <row r="265" spans="1:13" s="5" customFormat="1" x14ac:dyDescent="0.15">
      <c r="A265" s="35">
        <v>249</v>
      </c>
      <c r="B265" s="22"/>
      <c r="C265" s="14"/>
      <c r="D265" s="15"/>
      <c r="E265" s="270">
        <f t="shared" si="9"/>
        <v>0</v>
      </c>
      <c r="F265" s="270">
        <f t="shared" si="10"/>
        <v>0</v>
      </c>
      <c r="G265" s="9"/>
      <c r="H265" s="9"/>
      <c r="I265" s="9"/>
      <c r="J265" s="9"/>
      <c r="K265" s="63"/>
      <c r="L265" s="8"/>
      <c r="M265" s="12"/>
    </row>
    <row r="266" spans="1:13" s="5" customFormat="1" x14ac:dyDescent="0.15">
      <c r="A266" s="35">
        <v>250</v>
      </c>
      <c r="B266" s="22"/>
      <c r="C266" s="14"/>
      <c r="D266" s="15"/>
      <c r="E266" s="270">
        <f t="shared" si="9"/>
        <v>0</v>
      </c>
      <c r="F266" s="270">
        <f t="shared" si="10"/>
        <v>0</v>
      </c>
      <c r="G266" s="9"/>
      <c r="H266" s="9"/>
      <c r="I266" s="9"/>
      <c r="J266" s="9"/>
      <c r="K266" s="63"/>
      <c r="L266" s="8"/>
      <c r="M266" s="12"/>
    </row>
    <row r="267" spans="1:13" s="5" customFormat="1" x14ac:dyDescent="0.15">
      <c r="A267" s="35">
        <v>251</v>
      </c>
      <c r="B267" s="22"/>
      <c r="C267" s="14"/>
      <c r="D267" s="15"/>
      <c r="E267" s="270">
        <f t="shared" si="9"/>
        <v>0</v>
      </c>
      <c r="F267" s="270">
        <f t="shared" si="10"/>
        <v>0</v>
      </c>
      <c r="G267" s="9"/>
      <c r="H267" s="9"/>
      <c r="I267" s="9"/>
      <c r="J267" s="9"/>
      <c r="K267" s="63"/>
      <c r="L267" s="8"/>
      <c r="M267" s="12"/>
    </row>
    <row r="268" spans="1:13" s="5" customFormat="1" x14ac:dyDescent="0.15">
      <c r="A268" s="35">
        <v>252</v>
      </c>
      <c r="B268" s="22"/>
      <c r="C268" s="14"/>
      <c r="D268" s="15"/>
      <c r="E268" s="270">
        <f t="shared" si="9"/>
        <v>0</v>
      </c>
      <c r="F268" s="270">
        <f t="shared" si="10"/>
        <v>0</v>
      </c>
      <c r="G268" s="9"/>
      <c r="H268" s="9"/>
      <c r="I268" s="9"/>
      <c r="J268" s="9"/>
      <c r="K268" s="63"/>
      <c r="L268" s="8"/>
      <c r="M268" s="12"/>
    </row>
    <row r="269" spans="1:13" s="5" customFormat="1" x14ac:dyDescent="0.15">
      <c r="A269" s="35">
        <v>253</v>
      </c>
      <c r="B269" s="22"/>
      <c r="C269" s="14"/>
      <c r="D269" s="15"/>
      <c r="E269" s="270">
        <f t="shared" si="9"/>
        <v>0</v>
      </c>
      <c r="F269" s="270">
        <f t="shared" si="10"/>
        <v>0</v>
      </c>
      <c r="G269" s="9"/>
      <c r="H269" s="9"/>
      <c r="I269" s="9"/>
      <c r="J269" s="9"/>
      <c r="K269" s="63"/>
      <c r="L269" s="8"/>
      <c r="M269" s="12"/>
    </row>
    <row r="270" spans="1:13" s="5" customFormat="1" x14ac:dyDescent="0.15">
      <c r="A270" s="35">
        <v>254</v>
      </c>
      <c r="B270" s="22"/>
      <c r="C270" s="14"/>
      <c r="D270" s="15"/>
      <c r="E270" s="270">
        <f t="shared" si="9"/>
        <v>0</v>
      </c>
      <c r="F270" s="270">
        <f t="shared" si="10"/>
        <v>0</v>
      </c>
      <c r="G270" s="9"/>
      <c r="H270" s="9"/>
      <c r="I270" s="9"/>
      <c r="J270" s="9"/>
      <c r="K270" s="63"/>
      <c r="L270" s="8"/>
      <c r="M270" s="12"/>
    </row>
    <row r="271" spans="1:13" s="5" customFormat="1" x14ac:dyDescent="0.15">
      <c r="A271" s="35">
        <v>255</v>
      </c>
      <c r="B271" s="22"/>
      <c r="C271" s="14"/>
      <c r="D271" s="15"/>
      <c r="E271" s="270">
        <f t="shared" si="9"/>
        <v>0</v>
      </c>
      <c r="F271" s="270">
        <f t="shared" si="10"/>
        <v>0</v>
      </c>
      <c r="G271" s="9"/>
      <c r="H271" s="9"/>
      <c r="I271" s="9"/>
      <c r="J271" s="9"/>
      <c r="K271" s="63"/>
      <c r="L271" s="8"/>
      <c r="M271" s="12"/>
    </row>
    <row r="272" spans="1:13" s="5" customFormat="1" x14ac:dyDescent="0.15">
      <c r="A272" s="35">
        <v>256</v>
      </c>
      <c r="B272" s="22"/>
      <c r="C272" s="14"/>
      <c r="D272" s="15"/>
      <c r="E272" s="270">
        <f t="shared" si="9"/>
        <v>0</v>
      </c>
      <c r="F272" s="270">
        <f t="shared" si="10"/>
        <v>0</v>
      </c>
      <c r="G272" s="9"/>
      <c r="H272" s="9"/>
      <c r="I272" s="9"/>
      <c r="J272" s="9"/>
      <c r="K272" s="63"/>
      <c r="L272" s="8"/>
      <c r="M272" s="12"/>
    </row>
    <row r="273" spans="1:13" s="5" customFormat="1" x14ac:dyDescent="0.15">
      <c r="A273" s="35">
        <v>257</v>
      </c>
      <c r="B273" s="22"/>
      <c r="C273" s="14"/>
      <c r="D273" s="15"/>
      <c r="E273" s="270">
        <f t="shared" ref="E273:E336" si="11">SUM(G273:J273)</f>
        <v>0</v>
      </c>
      <c r="F273" s="270">
        <f t="shared" si="10"/>
        <v>0</v>
      </c>
      <c r="G273" s="9"/>
      <c r="H273" s="9"/>
      <c r="I273" s="9"/>
      <c r="J273" s="9"/>
      <c r="K273" s="63"/>
      <c r="L273" s="8"/>
      <c r="M273" s="12"/>
    </row>
    <row r="274" spans="1:13" s="5" customFormat="1" x14ac:dyDescent="0.15">
      <c r="A274" s="35">
        <v>258</v>
      </c>
      <c r="B274" s="22"/>
      <c r="C274" s="14"/>
      <c r="D274" s="15"/>
      <c r="E274" s="270">
        <f t="shared" si="11"/>
        <v>0</v>
      </c>
      <c r="F274" s="270">
        <f t="shared" si="10"/>
        <v>0</v>
      </c>
      <c r="G274" s="9"/>
      <c r="H274" s="9"/>
      <c r="I274" s="9"/>
      <c r="J274" s="9"/>
      <c r="K274" s="63"/>
      <c r="L274" s="8"/>
      <c r="M274" s="12"/>
    </row>
    <row r="275" spans="1:13" s="5" customFormat="1" x14ac:dyDescent="0.15">
      <c r="A275" s="35">
        <v>259</v>
      </c>
      <c r="B275" s="22"/>
      <c r="C275" s="14"/>
      <c r="D275" s="15"/>
      <c r="E275" s="270">
        <f t="shared" si="11"/>
        <v>0</v>
      </c>
      <c r="F275" s="270">
        <f t="shared" ref="F275:F338" si="12">F274+D275-E275</f>
        <v>0</v>
      </c>
      <c r="G275" s="9"/>
      <c r="H275" s="9"/>
      <c r="I275" s="9"/>
      <c r="J275" s="9"/>
      <c r="K275" s="63"/>
      <c r="L275" s="8"/>
      <c r="M275" s="12"/>
    </row>
    <row r="276" spans="1:13" s="5" customFormat="1" x14ac:dyDescent="0.15">
      <c r="A276" s="35">
        <v>260</v>
      </c>
      <c r="B276" s="22"/>
      <c r="C276" s="14"/>
      <c r="D276" s="15"/>
      <c r="E276" s="270">
        <f t="shared" si="11"/>
        <v>0</v>
      </c>
      <c r="F276" s="270">
        <f t="shared" si="12"/>
        <v>0</v>
      </c>
      <c r="G276" s="9"/>
      <c r="H276" s="9"/>
      <c r="I276" s="9"/>
      <c r="J276" s="9"/>
      <c r="K276" s="63"/>
      <c r="L276" s="8"/>
      <c r="M276" s="12"/>
    </row>
    <row r="277" spans="1:13" s="5" customFormat="1" x14ac:dyDescent="0.15">
      <c r="A277" s="35">
        <v>261</v>
      </c>
      <c r="B277" s="22"/>
      <c r="C277" s="14"/>
      <c r="D277" s="15"/>
      <c r="E277" s="270">
        <f t="shared" si="11"/>
        <v>0</v>
      </c>
      <c r="F277" s="270">
        <f t="shared" si="12"/>
        <v>0</v>
      </c>
      <c r="G277" s="9"/>
      <c r="H277" s="9"/>
      <c r="I277" s="9"/>
      <c r="J277" s="9"/>
      <c r="K277" s="63"/>
      <c r="L277" s="8"/>
      <c r="M277" s="12"/>
    </row>
    <row r="278" spans="1:13" s="5" customFormat="1" x14ac:dyDescent="0.15">
      <c r="A278" s="35">
        <v>262</v>
      </c>
      <c r="B278" s="22"/>
      <c r="C278" s="14"/>
      <c r="D278" s="15"/>
      <c r="E278" s="270">
        <f t="shared" si="11"/>
        <v>0</v>
      </c>
      <c r="F278" s="270">
        <f t="shared" si="12"/>
        <v>0</v>
      </c>
      <c r="G278" s="9"/>
      <c r="H278" s="9"/>
      <c r="I278" s="9"/>
      <c r="J278" s="9"/>
      <c r="K278" s="63"/>
      <c r="L278" s="8"/>
      <c r="M278" s="12"/>
    </row>
    <row r="279" spans="1:13" s="5" customFormat="1" x14ac:dyDescent="0.15">
      <c r="A279" s="35">
        <v>263</v>
      </c>
      <c r="B279" s="22"/>
      <c r="C279" s="14"/>
      <c r="D279" s="15"/>
      <c r="E279" s="270">
        <f t="shared" si="11"/>
        <v>0</v>
      </c>
      <c r="F279" s="270">
        <f t="shared" si="12"/>
        <v>0</v>
      </c>
      <c r="G279" s="9"/>
      <c r="H279" s="9"/>
      <c r="I279" s="9"/>
      <c r="J279" s="9"/>
      <c r="K279" s="63"/>
      <c r="L279" s="8"/>
      <c r="M279" s="12"/>
    </row>
    <row r="280" spans="1:13" s="5" customFormat="1" x14ac:dyDescent="0.15">
      <c r="A280" s="35">
        <v>264</v>
      </c>
      <c r="B280" s="22"/>
      <c r="C280" s="14"/>
      <c r="D280" s="15"/>
      <c r="E280" s="270">
        <f t="shared" si="11"/>
        <v>0</v>
      </c>
      <c r="F280" s="270">
        <f t="shared" si="12"/>
        <v>0</v>
      </c>
      <c r="G280" s="9"/>
      <c r="H280" s="9"/>
      <c r="I280" s="9"/>
      <c r="J280" s="9"/>
      <c r="K280" s="63"/>
      <c r="L280" s="8"/>
      <c r="M280" s="12"/>
    </row>
    <row r="281" spans="1:13" s="5" customFormat="1" x14ac:dyDescent="0.15">
      <c r="A281" s="35">
        <v>265</v>
      </c>
      <c r="B281" s="22"/>
      <c r="C281" s="14"/>
      <c r="D281" s="15"/>
      <c r="E281" s="270">
        <f t="shared" si="11"/>
        <v>0</v>
      </c>
      <c r="F281" s="270">
        <f t="shared" si="12"/>
        <v>0</v>
      </c>
      <c r="G281" s="9"/>
      <c r="H281" s="9"/>
      <c r="I281" s="9"/>
      <c r="J281" s="9"/>
      <c r="K281" s="63"/>
      <c r="L281" s="8"/>
      <c r="M281" s="12"/>
    </row>
    <row r="282" spans="1:13" s="5" customFormat="1" x14ac:dyDescent="0.15">
      <c r="A282" s="35">
        <v>266</v>
      </c>
      <c r="B282" s="22"/>
      <c r="C282" s="14"/>
      <c r="D282" s="15"/>
      <c r="E282" s="270">
        <f t="shared" si="11"/>
        <v>0</v>
      </c>
      <c r="F282" s="270">
        <f t="shared" si="12"/>
        <v>0</v>
      </c>
      <c r="G282" s="9"/>
      <c r="H282" s="9"/>
      <c r="I282" s="9"/>
      <c r="J282" s="9"/>
      <c r="K282" s="63"/>
      <c r="L282" s="8"/>
      <c r="M282" s="12"/>
    </row>
    <row r="283" spans="1:13" s="5" customFormat="1" x14ac:dyDescent="0.15">
      <c r="A283" s="35">
        <v>267</v>
      </c>
      <c r="B283" s="22"/>
      <c r="C283" s="14"/>
      <c r="D283" s="15"/>
      <c r="E283" s="270">
        <f t="shared" si="11"/>
        <v>0</v>
      </c>
      <c r="F283" s="270">
        <f t="shared" si="12"/>
        <v>0</v>
      </c>
      <c r="G283" s="9"/>
      <c r="H283" s="9"/>
      <c r="I283" s="9"/>
      <c r="J283" s="9"/>
      <c r="K283" s="63"/>
      <c r="L283" s="8"/>
      <c r="M283" s="12"/>
    </row>
    <row r="284" spans="1:13" s="5" customFormat="1" x14ac:dyDescent="0.15">
      <c r="A284" s="35">
        <v>268</v>
      </c>
      <c r="B284" s="22"/>
      <c r="C284" s="14"/>
      <c r="D284" s="15"/>
      <c r="E284" s="270">
        <f t="shared" si="11"/>
        <v>0</v>
      </c>
      <c r="F284" s="270">
        <f t="shared" si="12"/>
        <v>0</v>
      </c>
      <c r="G284" s="9"/>
      <c r="H284" s="9"/>
      <c r="I284" s="9"/>
      <c r="J284" s="9"/>
      <c r="K284" s="63"/>
      <c r="L284" s="8"/>
      <c r="M284" s="12"/>
    </row>
    <row r="285" spans="1:13" s="5" customFormat="1" x14ac:dyDescent="0.15">
      <c r="A285" s="35">
        <v>269</v>
      </c>
      <c r="B285" s="22"/>
      <c r="C285" s="14"/>
      <c r="D285" s="15"/>
      <c r="E285" s="270">
        <f t="shared" si="11"/>
        <v>0</v>
      </c>
      <c r="F285" s="270">
        <f t="shared" si="12"/>
        <v>0</v>
      </c>
      <c r="G285" s="9"/>
      <c r="H285" s="9"/>
      <c r="I285" s="9"/>
      <c r="J285" s="9"/>
      <c r="K285" s="63"/>
      <c r="L285" s="8"/>
      <c r="M285" s="12"/>
    </row>
    <row r="286" spans="1:13" s="5" customFormat="1" x14ac:dyDescent="0.15">
      <c r="A286" s="35">
        <v>270</v>
      </c>
      <c r="B286" s="22"/>
      <c r="C286" s="14"/>
      <c r="D286" s="15"/>
      <c r="E286" s="270">
        <f t="shared" si="11"/>
        <v>0</v>
      </c>
      <c r="F286" s="270">
        <f t="shared" si="12"/>
        <v>0</v>
      </c>
      <c r="G286" s="9"/>
      <c r="H286" s="9"/>
      <c r="I286" s="9"/>
      <c r="J286" s="9"/>
      <c r="K286" s="63"/>
      <c r="L286" s="8"/>
      <c r="M286" s="12"/>
    </row>
    <row r="287" spans="1:13" s="5" customFormat="1" x14ac:dyDescent="0.15">
      <c r="A287" s="35">
        <v>271</v>
      </c>
      <c r="B287" s="22"/>
      <c r="C287" s="14"/>
      <c r="D287" s="15"/>
      <c r="E287" s="270">
        <f t="shared" si="11"/>
        <v>0</v>
      </c>
      <c r="F287" s="270">
        <f t="shared" si="12"/>
        <v>0</v>
      </c>
      <c r="G287" s="9"/>
      <c r="H287" s="9"/>
      <c r="I287" s="9"/>
      <c r="J287" s="9"/>
      <c r="K287" s="63"/>
      <c r="L287" s="8"/>
      <c r="M287" s="12"/>
    </row>
    <row r="288" spans="1:13" s="5" customFormat="1" x14ac:dyDescent="0.15">
      <c r="A288" s="35">
        <v>272</v>
      </c>
      <c r="B288" s="22"/>
      <c r="C288" s="14"/>
      <c r="D288" s="15"/>
      <c r="E288" s="270">
        <f t="shared" si="11"/>
        <v>0</v>
      </c>
      <c r="F288" s="270">
        <f t="shared" si="12"/>
        <v>0</v>
      </c>
      <c r="G288" s="9"/>
      <c r="H288" s="9"/>
      <c r="I288" s="9"/>
      <c r="J288" s="9"/>
      <c r="K288" s="63"/>
      <c r="L288" s="8"/>
      <c r="M288" s="12"/>
    </row>
    <row r="289" spans="1:13" s="5" customFormat="1" x14ac:dyDescent="0.15">
      <c r="A289" s="35">
        <v>273</v>
      </c>
      <c r="B289" s="22"/>
      <c r="C289" s="14"/>
      <c r="D289" s="15"/>
      <c r="E289" s="270">
        <f t="shared" si="11"/>
        <v>0</v>
      </c>
      <c r="F289" s="270">
        <f t="shared" si="12"/>
        <v>0</v>
      </c>
      <c r="G289" s="9"/>
      <c r="H289" s="9"/>
      <c r="I289" s="9"/>
      <c r="J289" s="9"/>
      <c r="K289" s="63"/>
      <c r="L289" s="8"/>
      <c r="M289" s="12"/>
    </row>
    <row r="290" spans="1:13" s="5" customFormat="1" x14ac:dyDescent="0.15">
      <c r="A290" s="35">
        <v>274</v>
      </c>
      <c r="B290" s="22"/>
      <c r="C290" s="14"/>
      <c r="D290" s="15"/>
      <c r="E290" s="270">
        <f t="shared" si="11"/>
        <v>0</v>
      </c>
      <c r="F290" s="270">
        <f t="shared" si="12"/>
        <v>0</v>
      </c>
      <c r="G290" s="9"/>
      <c r="H290" s="9"/>
      <c r="I290" s="9"/>
      <c r="J290" s="9"/>
      <c r="K290" s="63"/>
      <c r="L290" s="8"/>
      <c r="M290" s="12"/>
    </row>
    <row r="291" spans="1:13" s="5" customFormat="1" x14ac:dyDescent="0.15">
      <c r="A291" s="35">
        <v>275</v>
      </c>
      <c r="B291" s="22"/>
      <c r="C291" s="14"/>
      <c r="D291" s="15"/>
      <c r="E291" s="270">
        <f t="shared" si="11"/>
        <v>0</v>
      </c>
      <c r="F291" s="270">
        <f t="shared" si="12"/>
        <v>0</v>
      </c>
      <c r="G291" s="9"/>
      <c r="H291" s="9"/>
      <c r="I291" s="9"/>
      <c r="J291" s="9"/>
      <c r="K291" s="63"/>
      <c r="L291" s="8"/>
      <c r="M291" s="12"/>
    </row>
    <row r="292" spans="1:13" s="5" customFormat="1" x14ac:dyDescent="0.15">
      <c r="A292" s="35">
        <v>276</v>
      </c>
      <c r="B292" s="22"/>
      <c r="C292" s="14"/>
      <c r="D292" s="15"/>
      <c r="E292" s="270">
        <f t="shared" si="11"/>
        <v>0</v>
      </c>
      <c r="F292" s="270">
        <f t="shared" si="12"/>
        <v>0</v>
      </c>
      <c r="G292" s="9"/>
      <c r="H292" s="9"/>
      <c r="I292" s="9"/>
      <c r="J292" s="9"/>
      <c r="K292" s="63"/>
      <c r="L292" s="8"/>
      <c r="M292" s="12"/>
    </row>
    <row r="293" spans="1:13" s="5" customFormat="1" x14ac:dyDescent="0.15">
      <c r="A293" s="35">
        <v>277</v>
      </c>
      <c r="B293" s="22"/>
      <c r="C293" s="14"/>
      <c r="D293" s="27"/>
      <c r="E293" s="270">
        <f t="shared" si="11"/>
        <v>0</v>
      </c>
      <c r="F293" s="270">
        <f t="shared" si="12"/>
        <v>0</v>
      </c>
      <c r="G293" s="9"/>
      <c r="H293" s="9"/>
      <c r="I293" s="9"/>
      <c r="J293" s="9"/>
      <c r="K293" s="63"/>
      <c r="L293" s="8"/>
      <c r="M293" s="12"/>
    </row>
    <row r="294" spans="1:13" s="5" customFormat="1" x14ac:dyDescent="0.15">
      <c r="A294" s="35">
        <v>278</v>
      </c>
      <c r="B294" s="22"/>
      <c r="C294" s="14"/>
      <c r="D294" s="15"/>
      <c r="E294" s="270">
        <f t="shared" si="11"/>
        <v>0</v>
      </c>
      <c r="F294" s="270">
        <f t="shared" si="12"/>
        <v>0</v>
      </c>
      <c r="G294" s="9"/>
      <c r="H294" s="9"/>
      <c r="I294" s="9"/>
      <c r="J294" s="9"/>
      <c r="K294" s="63"/>
      <c r="L294" s="8"/>
      <c r="M294" s="12"/>
    </row>
    <row r="295" spans="1:13" s="5" customFormat="1" x14ac:dyDescent="0.15">
      <c r="A295" s="35">
        <v>279</v>
      </c>
      <c r="B295" s="22"/>
      <c r="C295" s="14"/>
      <c r="D295" s="15"/>
      <c r="E295" s="270">
        <f t="shared" si="11"/>
        <v>0</v>
      </c>
      <c r="F295" s="270">
        <f t="shared" si="12"/>
        <v>0</v>
      </c>
      <c r="G295" s="9"/>
      <c r="H295" s="9"/>
      <c r="I295" s="9"/>
      <c r="J295" s="9"/>
      <c r="K295" s="63"/>
      <c r="L295" s="8"/>
      <c r="M295" s="12"/>
    </row>
    <row r="296" spans="1:13" s="5" customFormat="1" x14ac:dyDescent="0.15">
      <c r="A296" s="35">
        <v>280</v>
      </c>
      <c r="B296" s="22"/>
      <c r="C296" s="14"/>
      <c r="D296" s="15"/>
      <c r="E296" s="270">
        <f t="shared" si="11"/>
        <v>0</v>
      </c>
      <c r="F296" s="270">
        <f t="shared" si="12"/>
        <v>0</v>
      </c>
      <c r="G296" s="9"/>
      <c r="H296" s="9"/>
      <c r="I296" s="9"/>
      <c r="J296" s="9"/>
      <c r="K296" s="63"/>
      <c r="L296" s="8"/>
      <c r="M296" s="12"/>
    </row>
    <row r="297" spans="1:13" s="5" customFormat="1" x14ac:dyDescent="0.15">
      <c r="A297" s="35">
        <v>281</v>
      </c>
      <c r="B297" s="22"/>
      <c r="C297" s="14"/>
      <c r="D297" s="15"/>
      <c r="E297" s="270">
        <f t="shared" si="11"/>
        <v>0</v>
      </c>
      <c r="F297" s="270">
        <f t="shared" si="12"/>
        <v>0</v>
      </c>
      <c r="G297" s="9"/>
      <c r="H297" s="9"/>
      <c r="I297" s="9"/>
      <c r="J297" s="9"/>
      <c r="K297" s="63"/>
      <c r="L297" s="8"/>
      <c r="M297" s="12"/>
    </row>
    <row r="298" spans="1:13" s="5" customFormat="1" x14ac:dyDescent="0.15">
      <c r="A298" s="35">
        <v>282</v>
      </c>
      <c r="B298" s="22"/>
      <c r="C298" s="14"/>
      <c r="D298" s="15"/>
      <c r="E298" s="270">
        <f t="shared" si="11"/>
        <v>0</v>
      </c>
      <c r="F298" s="270">
        <f t="shared" si="12"/>
        <v>0</v>
      </c>
      <c r="G298" s="9"/>
      <c r="H298" s="9"/>
      <c r="I298" s="9"/>
      <c r="J298" s="9"/>
      <c r="K298" s="63"/>
      <c r="L298" s="8"/>
      <c r="M298" s="12"/>
    </row>
    <row r="299" spans="1:13" s="5" customFormat="1" x14ac:dyDescent="0.15">
      <c r="A299" s="35">
        <v>283</v>
      </c>
      <c r="B299" s="22"/>
      <c r="C299" s="14"/>
      <c r="D299" s="15"/>
      <c r="E299" s="270">
        <f t="shared" si="11"/>
        <v>0</v>
      </c>
      <c r="F299" s="270">
        <f t="shared" si="12"/>
        <v>0</v>
      </c>
      <c r="G299" s="9"/>
      <c r="H299" s="9"/>
      <c r="I299" s="9"/>
      <c r="J299" s="9"/>
      <c r="K299" s="63"/>
      <c r="L299" s="8"/>
      <c r="M299" s="12"/>
    </row>
    <row r="300" spans="1:13" s="5" customFormat="1" x14ac:dyDescent="0.15">
      <c r="A300" s="35">
        <v>284</v>
      </c>
      <c r="B300" s="22"/>
      <c r="C300" s="14"/>
      <c r="D300" s="15"/>
      <c r="E300" s="270">
        <f t="shared" si="11"/>
        <v>0</v>
      </c>
      <c r="F300" s="270">
        <f t="shared" si="12"/>
        <v>0</v>
      </c>
      <c r="G300" s="9"/>
      <c r="H300" s="9"/>
      <c r="I300" s="9"/>
      <c r="J300" s="9"/>
      <c r="K300" s="63"/>
      <c r="L300" s="8"/>
      <c r="M300" s="12"/>
    </row>
    <row r="301" spans="1:13" s="5" customFormat="1" x14ac:dyDescent="0.15">
      <c r="A301" s="35">
        <v>285</v>
      </c>
      <c r="B301" s="22"/>
      <c r="C301" s="14"/>
      <c r="D301" s="15"/>
      <c r="E301" s="270">
        <f t="shared" si="11"/>
        <v>0</v>
      </c>
      <c r="F301" s="270">
        <f t="shared" si="12"/>
        <v>0</v>
      </c>
      <c r="G301" s="9"/>
      <c r="H301" s="9"/>
      <c r="I301" s="9"/>
      <c r="J301" s="9"/>
      <c r="K301" s="63"/>
      <c r="L301" s="8"/>
      <c r="M301" s="12"/>
    </row>
    <row r="302" spans="1:13" s="5" customFormat="1" x14ac:dyDescent="0.15">
      <c r="A302" s="35">
        <v>286</v>
      </c>
      <c r="B302" s="22"/>
      <c r="C302" s="14"/>
      <c r="D302" s="15"/>
      <c r="E302" s="270">
        <f t="shared" si="11"/>
        <v>0</v>
      </c>
      <c r="F302" s="270">
        <f t="shared" si="12"/>
        <v>0</v>
      </c>
      <c r="G302" s="9"/>
      <c r="H302" s="9"/>
      <c r="I302" s="9"/>
      <c r="J302" s="9"/>
      <c r="K302" s="63"/>
      <c r="L302" s="8"/>
      <c r="M302" s="12"/>
    </row>
    <row r="303" spans="1:13" s="5" customFormat="1" x14ac:dyDescent="0.15">
      <c r="A303" s="35">
        <v>287</v>
      </c>
      <c r="B303" s="22"/>
      <c r="C303" s="14"/>
      <c r="D303" s="15"/>
      <c r="E303" s="270">
        <f t="shared" si="11"/>
        <v>0</v>
      </c>
      <c r="F303" s="270">
        <f t="shared" si="12"/>
        <v>0</v>
      </c>
      <c r="G303" s="9"/>
      <c r="H303" s="9"/>
      <c r="I303" s="9"/>
      <c r="J303" s="9"/>
      <c r="K303" s="63"/>
      <c r="L303" s="8"/>
      <c r="M303" s="12"/>
    </row>
    <row r="304" spans="1:13" s="5" customFormat="1" x14ac:dyDescent="0.15">
      <c r="A304" s="35">
        <v>288</v>
      </c>
      <c r="B304" s="22"/>
      <c r="C304" s="14"/>
      <c r="D304" s="15"/>
      <c r="E304" s="270">
        <f t="shared" si="11"/>
        <v>0</v>
      </c>
      <c r="F304" s="270">
        <f t="shared" si="12"/>
        <v>0</v>
      </c>
      <c r="G304" s="9"/>
      <c r="H304" s="9"/>
      <c r="I304" s="9"/>
      <c r="J304" s="9"/>
      <c r="K304" s="63"/>
      <c r="L304" s="8"/>
      <c r="M304" s="12"/>
    </row>
    <row r="305" spans="1:13" s="5" customFormat="1" x14ac:dyDescent="0.15">
      <c r="A305" s="35">
        <v>289</v>
      </c>
      <c r="B305" s="22"/>
      <c r="C305" s="14"/>
      <c r="D305" s="15"/>
      <c r="E305" s="270">
        <f t="shared" si="11"/>
        <v>0</v>
      </c>
      <c r="F305" s="270">
        <f t="shared" si="12"/>
        <v>0</v>
      </c>
      <c r="G305" s="9"/>
      <c r="H305" s="9"/>
      <c r="I305" s="9"/>
      <c r="J305" s="9"/>
      <c r="K305" s="63"/>
      <c r="L305" s="8"/>
      <c r="M305" s="12"/>
    </row>
    <row r="306" spans="1:13" s="5" customFormat="1" x14ac:dyDescent="0.15">
      <c r="A306" s="35">
        <v>290</v>
      </c>
      <c r="B306" s="22"/>
      <c r="C306" s="14"/>
      <c r="D306" s="15"/>
      <c r="E306" s="270">
        <f t="shared" si="11"/>
        <v>0</v>
      </c>
      <c r="F306" s="270">
        <f t="shared" si="12"/>
        <v>0</v>
      </c>
      <c r="G306" s="9"/>
      <c r="H306" s="9"/>
      <c r="I306" s="9"/>
      <c r="J306" s="9"/>
      <c r="K306" s="63"/>
      <c r="L306" s="8"/>
      <c r="M306" s="12"/>
    </row>
    <row r="307" spans="1:13" s="5" customFormat="1" x14ac:dyDescent="0.15">
      <c r="A307" s="35">
        <v>291</v>
      </c>
      <c r="B307" s="22"/>
      <c r="C307" s="14"/>
      <c r="D307" s="15"/>
      <c r="E307" s="270">
        <f t="shared" si="11"/>
        <v>0</v>
      </c>
      <c r="F307" s="270">
        <f t="shared" si="12"/>
        <v>0</v>
      </c>
      <c r="G307" s="9"/>
      <c r="H307" s="9"/>
      <c r="I307" s="9"/>
      <c r="J307" s="9"/>
      <c r="K307" s="63"/>
      <c r="L307" s="8"/>
      <c r="M307" s="12"/>
    </row>
    <row r="308" spans="1:13" s="5" customFormat="1" x14ac:dyDescent="0.15">
      <c r="A308" s="35">
        <v>292</v>
      </c>
      <c r="B308" s="22"/>
      <c r="C308" s="14"/>
      <c r="D308" s="15"/>
      <c r="E308" s="270">
        <f t="shared" si="11"/>
        <v>0</v>
      </c>
      <c r="F308" s="270">
        <f t="shared" si="12"/>
        <v>0</v>
      </c>
      <c r="G308" s="9"/>
      <c r="H308" s="9"/>
      <c r="I308" s="9"/>
      <c r="J308" s="9"/>
      <c r="K308" s="63"/>
      <c r="L308" s="8"/>
      <c r="M308" s="12"/>
    </row>
    <row r="309" spans="1:13" s="5" customFormat="1" x14ac:dyDescent="0.15">
      <c r="A309" s="35">
        <v>293</v>
      </c>
      <c r="B309" s="22"/>
      <c r="C309" s="14"/>
      <c r="D309" s="15"/>
      <c r="E309" s="270">
        <f t="shared" si="11"/>
        <v>0</v>
      </c>
      <c r="F309" s="270">
        <f t="shared" si="12"/>
        <v>0</v>
      </c>
      <c r="G309" s="9"/>
      <c r="H309" s="9"/>
      <c r="I309" s="9"/>
      <c r="J309" s="9"/>
      <c r="K309" s="63"/>
      <c r="L309" s="8"/>
      <c r="M309" s="12"/>
    </row>
    <row r="310" spans="1:13" s="5" customFormat="1" x14ac:dyDescent="0.15">
      <c r="A310" s="35">
        <v>294</v>
      </c>
      <c r="B310" s="22"/>
      <c r="C310" s="14"/>
      <c r="D310" s="15"/>
      <c r="E310" s="270">
        <f t="shared" si="11"/>
        <v>0</v>
      </c>
      <c r="F310" s="270">
        <f t="shared" si="12"/>
        <v>0</v>
      </c>
      <c r="G310" s="9"/>
      <c r="H310" s="9"/>
      <c r="I310" s="9"/>
      <c r="J310" s="9"/>
      <c r="K310" s="63"/>
      <c r="L310" s="8"/>
      <c r="M310" s="12"/>
    </row>
    <row r="311" spans="1:13" s="5" customFormat="1" x14ac:dyDescent="0.15">
      <c r="A311" s="35">
        <v>295</v>
      </c>
      <c r="B311" s="22"/>
      <c r="C311" s="14"/>
      <c r="D311" s="15"/>
      <c r="E311" s="270">
        <f t="shared" si="11"/>
        <v>0</v>
      </c>
      <c r="F311" s="270">
        <f t="shared" si="12"/>
        <v>0</v>
      </c>
      <c r="G311" s="9"/>
      <c r="H311" s="9"/>
      <c r="I311" s="9"/>
      <c r="J311" s="9"/>
      <c r="K311" s="63"/>
      <c r="L311" s="8"/>
      <c r="M311" s="12"/>
    </row>
    <row r="312" spans="1:13" s="5" customFormat="1" x14ac:dyDescent="0.15">
      <c r="A312" s="35">
        <v>296</v>
      </c>
      <c r="B312" s="22"/>
      <c r="C312" s="14"/>
      <c r="D312" s="15"/>
      <c r="E312" s="270">
        <f t="shared" si="11"/>
        <v>0</v>
      </c>
      <c r="F312" s="270">
        <f t="shared" si="12"/>
        <v>0</v>
      </c>
      <c r="G312" s="9"/>
      <c r="H312" s="9"/>
      <c r="I312" s="9"/>
      <c r="J312" s="9"/>
      <c r="K312" s="63"/>
      <c r="L312" s="8"/>
      <c r="M312" s="12"/>
    </row>
    <row r="313" spans="1:13" s="5" customFormat="1" x14ac:dyDescent="0.15">
      <c r="A313" s="35">
        <v>297</v>
      </c>
      <c r="B313" s="22"/>
      <c r="C313" s="14"/>
      <c r="D313" s="15"/>
      <c r="E313" s="270">
        <f t="shared" si="11"/>
        <v>0</v>
      </c>
      <c r="F313" s="270">
        <f t="shared" si="12"/>
        <v>0</v>
      </c>
      <c r="G313" s="9"/>
      <c r="H313" s="9"/>
      <c r="I313" s="9"/>
      <c r="J313" s="9"/>
      <c r="K313" s="63"/>
      <c r="L313" s="8"/>
      <c r="M313" s="12"/>
    </row>
    <row r="314" spans="1:13" s="5" customFormat="1" x14ac:dyDescent="0.15">
      <c r="A314" s="35">
        <v>298</v>
      </c>
      <c r="B314" s="22"/>
      <c r="C314" s="14"/>
      <c r="D314" s="15"/>
      <c r="E314" s="270">
        <f t="shared" si="11"/>
        <v>0</v>
      </c>
      <c r="F314" s="270">
        <f t="shared" si="12"/>
        <v>0</v>
      </c>
      <c r="G314" s="9"/>
      <c r="H314" s="9"/>
      <c r="I314" s="9"/>
      <c r="J314" s="9"/>
      <c r="K314" s="63"/>
      <c r="L314" s="8"/>
      <c r="M314" s="12"/>
    </row>
    <row r="315" spans="1:13" s="5" customFormat="1" x14ac:dyDescent="0.15">
      <c r="A315" s="35">
        <v>299</v>
      </c>
      <c r="B315" s="22"/>
      <c r="C315" s="14"/>
      <c r="D315" s="15"/>
      <c r="E315" s="270">
        <f t="shared" si="11"/>
        <v>0</v>
      </c>
      <c r="F315" s="270">
        <f t="shared" si="12"/>
        <v>0</v>
      </c>
      <c r="G315" s="9"/>
      <c r="H315" s="9"/>
      <c r="I315" s="9"/>
      <c r="J315" s="9"/>
      <c r="K315" s="63"/>
      <c r="L315" s="8"/>
      <c r="M315" s="12"/>
    </row>
    <row r="316" spans="1:13" s="5" customFormat="1" x14ac:dyDescent="0.15">
      <c r="A316" s="35">
        <v>300</v>
      </c>
      <c r="B316" s="22"/>
      <c r="C316" s="14"/>
      <c r="D316" s="15"/>
      <c r="E316" s="270">
        <f t="shared" si="11"/>
        <v>0</v>
      </c>
      <c r="F316" s="270">
        <f t="shared" si="12"/>
        <v>0</v>
      </c>
      <c r="G316" s="9"/>
      <c r="H316" s="9"/>
      <c r="I316" s="9"/>
      <c r="J316" s="9"/>
      <c r="K316" s="63"/>
      <c r="L316" s="8"/>
      <c r="M316" s="12"/>
    </row>
    <row r="317" spans="1:13" s="5" customFormat="1" x14ac:dyDescent="0.15">
      <c r="A317" s="35">
        <v>301</v>
      </c>
      <c r="B317" s="22"/>
      <c r="C317" s="14"/>
      <c r="D317" s="15"/>
      <c r="E317" s="270">
        <f t="shared" si="11"/>
        <v>0</v>
      </c>
      <c r="F317" s="270">
        <f t="shared" si="12"/>
        <v>0</v>
      </c>
      <c r="G317" s="9"/>
      <c r="H317" s="9"/>
      <c r="I317" s="9"/>
      <c r="J317" s="9"/>
      <c r="K317" s="63"/>
      <c r="L317" s="8"/>
      <c r="M317" s="12"/>
    </row>
    <row r="318" spans="1:13" s="5" customFormat="1" x14ac:dyDescent="0.15">
      <c r="A318" s="35">
        <v>302</v>
      </c>
      <c r="B318" s="22"/>
      <c r="C318" s="14"/>
      <c r="D318" s="15"/>
      <c r="E318" s="270">
        <f t="shared" si="11"/>
        <v>0</v>
      </c>
      <c r="F318" s="270">
        <f t="shared" si="12"/>
        <v>0</v>
      </c>
      <c r="G318" s="9"/>
      <c r="H318" s="9"/>
      <c r="I318" s="9"/>
      <c r="J318" s="9"/>
      <c r="K318" s="63"/>
      <c r="L318" s="8"/>
      <c r="M318" s="12"/>
    </row>
    <row r="319" spans="1:13" s="5" customFormat="1" x14ac:dyDescent="0.15">
      <c r="A319" s="35">
        <v>303</v>
      </c>
      <c r="B319" s="22"/>
      <c r="C319" s="14"/>
      <c r="D319" s="15"/>
      <c r="E319" s="270">
        <f t="shared" si="11"/>
        <v>0</v>
      </c>
      <c r="F319" s="270">
        <f t="shared" si="12"/>
        <v>0</v>
      </c>
      <c r="G319" s="9"/>
      <c r="H319" s="9"/>
      <c r="I319" s="9"/>
      <c r="J319" s="9"/>
      <c r="K319" s="63"/>
      <c r="L319" s="8"/>
      <c r="M319" s="12"/>
    </row>
    <row r="320" spans="1:13" s="5" customFormat="1" x14ac:dyDescent="0.15">
      <c r="A320" s="35">
        <v>304</v>
      </c>
      <c r="B320" s="22"/>
      <c r="C320" s="14"/>
      <c r="D320" s="15"/>
      <c r="E320" s="270">
        <f t="shared" si="11"/>
        <v>0</v>
      </c>
      <c r="F320" s="270">
        <f t="shared" si="12"/>
        <v>0</v>
      </c>
      <c r="G320" s="9"/>
      <c r="H320" s="9"/>
      <c r="I320" s="9"/>
      <c r="J320" s="9"/>
      <c r="K320" s="63"/>
      <c r="L320" s="8"/>
      <c r="M320" s="12"/>
    </row>
    <row r="321" spans="1:13" s="5" customFormat="1" x14ac:dyDescent="0.15">
      <c r="A321" s="35">
        <v>305</v>
      </c>
      <c r="B321" s="22"/>
      <c r="C321" s="14"/>
      <c r="D321" s="15"/>
      <c r="E321" s="270">
        <f t="shared" si="11"/>
        <v>0</v>
      </c>
      <c r="F321" s="270">
        <f t="shared" si="12"/>
        <v>0</v>
      </c>
      <c r="G321" s="9"/>
      <c r="H321" s="9"/>
      <c r="I321" s="9"/>
      <c r="J321" s="9"/>
      <c r="K321" s="63"/>
      <c r="L321" s="8"/>
      <c r="M321" s="12"/>
    </row>
    <row r="322" spans="1:13" s="5" customFormat="1" x14ac:dyDescent="0.15">
      <c r="A322" s="35">
        <v>306</v>
      </c>
      <c r="B322" s="22"/>
      <c r="C322" s="14"/>
      <c r="D322" s="27"/>
      <c r="E322" s="270">
        <f t="shared" si="11"/>
        <v>0</v>
      </c>
      <c r="F322" s="270">
        <f t="shared" si="12"/>
        <v>0</v>
      </c>
      <c r="G322" s="9"/>
      <c r="H322" s="9"/>
      <c r="I322" s="9"/>
      <c r="J322" s="9"/>
      <c r="K322" s="63"/>
      <c r="L322" s="8"/>
      <c r="M322" s="12"/>
    </row>
    <row r="323" spans="1:13" s="5" customFormat="1" x14ac:dyDescent="0.15">
      <c r="A323" s="35">
        <v>307</v>
      </c>
      <c r="B323" s="22"/>
      <c r="C323" s="14"/>
      <c r="D323" s="15"/>
      <c r="E323" s="270">
        <f t="shared" si="11"/>
        <v>0</v>
      </c>
      <c r="F323" s="270">
        <f t="shared" si="12"/>
        <v>0</v>
      </c>
      <c r="G323" s="9"/>
      <c r="H323" s="9"/>
      <c r="I323" s="9"/>
      <c r="J323" s="9"/>
      <c r="K323" s="63"/>
      <c r="L323" s="8"/>
      <c r="M323" s="12"/>
    </row>
    <row r="324" spans="1:13" s="5" customFormat="1" x14ac:dyDescent="0.15">
      <c r="A324" s="35">
        <v>308</v>
      </c>
      <c r="B324" s="22"/>
      <c r="C324" s="14"/>
      <c r="D324" s="15"/>
      <c r="E324" s="270">
        <f t="shared" si="11"/>
        <v>0</v>
      </c>
      <c r="F324" s="270">
        <f t="shared" si="12"/>
        <v>0</v>
      </c>
      <c r="G324" s="9"/>
      <c r="H324" s="9"/>
      <c r="I324" s="9"/>
      <c r="J324" s="9"/>
      <c r="K324" s="63"/>
      <c r="L324" s="8"/>
      <c r="M324" s="12"/>
    </row>
    <row r="325" spans="1:13" s="5" customFormat="1" x14ac:dyDescent="0.15">
      <c r="A325" s="35">
        <v>309</v>
      </c>
      <c r="B325" s="22"/>
      <c r="C325" s="14"/>
      <c r="D325" s="15"/>
      <c r="E325" s="270">
        <f t="shared" si="11"/>
        <v>0</v>
      </c>
      <c r="F325" s="270">
        <f t="shared" si="12"/>
        <v>0</v>
      </c>
      <c r="G325" s="9"/>
      <c r="H325" s="9"/>
      <c r="I325" s="9"/>
      <c r="J325" s="9"/>
      <c r="K325" s="63"/>
      <c r="L325" s="8"/>
      <c r="M325" s="12"/>
    </row>
    <row r="326" spans="1:13" s="5" customFormat="1" x14ac:dyDescent="0.15">
      <c r="A326" s="35">
        <v>310</v>
      </c>
      <c r="B326" s="22"/>
      <c r="C326" s="14"/>
      <c r="D326" s="15"/>
      <c r="E326" s="270">
        <f t="shared" si="11"/>
        <v>0</v>
      </c>
      <c r="F326" s="270">
        <f t="shared" si="12"/>
        <v>0</v>
      </c>
      <c r="G326" s="9"/>
      <c r="H326" s="9"/>
      <c r="I326" s="9"/>
      <c r="J326" s="9"/>
      <c r="K326" s="63"/>
      <c r="L326" s="8"/>
      <c r="M326" s="12"/>
    </row>
    <row r="327" spans="1:13" s="5" customFormat="1" x14ac:dyDescent="0.15">
      <c r="A327" s="35">
        <v>311</v>
      </c>
      <c r="B327" s="22"/>
      <c r="C327" s="14"/>
      <c r="D327" s="15"/>
      <c r="E327" s="270">
        <f t="shared" si="11"/>
        <v>0</v>
      </c>
      <c r="F327" s="270">
        <f t="shared" si="12"/>
        <v>0</v>
      </c>
      <c r="G327" s="9"/>
      <c r="H327" s="9"/>
      <c r="I327" s="9"/>
      <c r="J327" s="9"/>
      <c r="K327" s="63"/>
      <c r="L327" s="8"/>
      <c r="M327" s="12"/>
    </row>
    <row r="328" spans="1:13" s="5" customFormat="1" x14ac:dyDescent="0.15">
      <c r="A328" s="35">
        <v>312</v>
      </c>
      <c r="B328" s="22"/>
      <c r="C328" s="14"/>
      <c r="D328" s="15"/>
      <c r="E328" s="270">
        <f t="shared" si="11"/>
        <v>0</v>
      </c>
      <c r="F328" s="270">
        <f t="shared" si="12"/>
        <v>0</v>
      </c>
      <c r="G328" s="9"/>
      <c r="H328" s="9"/>
      <c r="I328" s="9"/>
      <c r="J328" s="9"/>
      <c r="K328" s="63"/>
      <c r="L328" s="8"/>
      <c r="M328" s="12"/>
    </row>
    <row r="329" spans="1:13" s="5" customFormat="1" x14ac:dyDescent="0.15">
      <c r="A329" s="35">
        <v>313</v>
      </c>
      <c r="B329" s="22"/>
      <c r="C329" s="14"/>
      <c r="D329" s="15"/>
      <c r="E329" s="270">
        <f t="shared" si="11"/>
        <v>0</v>
      </c>
      <c r="F329" s="270">
        <f t="shared" si="12"/>
        <v>0</v>
      </c>
      <c r="G329" s="9"/>
      <c r="H329" s="9"/>
      <c r="I329" s="9"/>
      <c r="J329" s="9"/>
      <c r="K329" s="63"/>
      <c r="L329" s="8"/>
      <c r="M329" s="12"/>
    </row>
    <row r="330" spans="1:13" s="5" customFormat="1" x14ac:dyDescent="0.15">
      <c r="A330" s="35">
        <v>314</v>
      </c>
      <c r="B330" s="22"/>
      <c r="C330" s="14"/>
      <c r="D330" s="15"/>
      <c r="E330" s="270">
        <f t="shared" si="11"/>
        <v>0</v>
      </c>
      <c r="F330" s="270">
        <f t="shared" si="12"/>
        <v>0</v>
      </c>
      <c r="G330" s="9"/>
      <c r="H330" s="9"/>
      <c r="I330" s="9"/>
      <c r="J330" s="9"/>
      <c r="K330" s="63"/>
      <c r="L330" s="8"/>
      <c r="M330" s="12"/>
    </row>
    <row r="331" spans="1:13" s="5" customFormat="1" x14ac:dyDescent="0.15">
      <c r="A331" s="35">
        <v>315</v>
      </c>
      <c r="B331" s="22"/>
      <c r="C331" s="14"/>
      <c r="D331" s="15"/>
      <c r="E331" s="270">
        <f t="shared" si="11"/>
        <v>0</v>
      </c>
      <c r="F331" s="270">
        <f t="shared" si="12"/>
        <v>0</v>
      </c>
      <c r="G331" s="9"/>
      <c r="H331" s="9"/>
      <c r="I331" s="9"/>
      <c r="J331" s="9"/>
      <c r="K331" s="63"/>
      <c r="L331" s="8"/>
      <c r="M331" s="12"/>
    </row>
    <row r="332" spans="1:13" s="5" customFormat="1" x14ac:dyDescent="0.15">
      <c r="A332" s="35">
        <v>316</v>
      </c>
      <c r="B332" s="22"/>
      <c r="C332" s="14"/>
      <c r="D332" s="15"/>
      <c r="E332" s="270">
        <f t="shared" si="11"/>
        <v>0</v>
      </c>
      <c r="F332" s="270">
        <f t="shared" si="12"/>
        <v>0</v>
      </c>
      <c r="G332" s="9"/>
      <c r="H332" s="9"/>
      <c r="I332" s="9"/>
      <c r="J332" s="9"/>
      <c r="K332" s="63"/>
      <c r="L332" s="8"/>
      <c r="M332" s="12"/>
    </row>
    <row r="333" spans="1:13" s="5" customFormat="1" x14ac:dyDescent="0.15">
      <c r="A333" s="35">
        <v>317</v>
      </c>
      <c r="B333" s="22"/>
      <c r="C333" s="14"/>
      <c r="D333" s="15"/>
      <c r="E333" s="270">
        <f t="shared" si="11"/>
        <v>0</v>
      </c>
      <c r="F333" s="270">
        <f t="shared" si="12"/>
        <v>0</v>
      </c>
      <c r="G333" s="9"/>
      <c r="H333" s="9"/>
      <c r="I333" s="9"/>
      <c r="J333" s="9"/>
      <c r="K333" s="63"/>
      <c r="L333" s="8"/>
      <c r="M333" s="12"/>
    </row>
    <row r="334" spans="1:13" s="5" customFormat="1" x14ac:dyDescent="0.15">
      <c r="A334" s="35">
        <v>318</v>
      </c>
      <c r="B334" s="22"/>
      <c r="C334" s="14"/>
      <c r="D334" s="15"/>
      <c r="E334" s="270">
        <f t="shared" si="11"/>
        <v>0</v>
      </c>
      <c r="F334" s="270">
        <f t="shared" si="12"/>
        <v>0</v>
      </c>
      <c r="G334" s="9"/>
      <c r="H334" s="9"/>
      <c r="I334" s="9"/>
      <c r="J334" s="9"/>
      <c r="K334" s="63"/>
      <c r="L334" s="8"/>
      <c r="M334" s="12"/>
    </row>
    <row r="335" spans="1:13" s="5" customFormat="1" x14ac:dyDescent="0.15">
      <c r="A335" s="35">
        <v>319</v>
      </c>
      <c r="B335" s="22"/>
      <c r="C335" s="14"/>
      <c r="D335" s="15"/>
      <c r="E335" s="270">
        <f t="shared" si="11"/>
        <v>0</v>
      </c>
      <c r="F335" s="270">
        <f t="shared" si="12"/>
        <v>0</v>
      </c>
      <c r="G335" s="9"/>
      <c r="H335" s="9"/>
      <c r="I335" s="9"/>
      <c r="J335" s="9"/>
      <c r="K335" s="63"/>
      <c r="L335" s="8"/>
      <c r="M335" s="12"/>
    </row>
    <row r="336" spans="1:13" s="5" customFormat="1" x14ac:dyDescent="0.15">
      <c r="A336" s="35">
        <v>320</v>
      </c>
      <c r="B336" s="22"/>
      <c r="C336" s="14"/>
      <c r="D336" s="15"/>
      <c r="E336" s="270">
        <f t="shared" si="11"/>
        <v>0</v>
      </c>
      <c r="F336" s="270">
        <f t="shared" si="12"/>
        <v>0</v>
      </c>
      <c r="G336" s="9"/>
      <c r="H336" s="9"/>
      <c r="I336" s="9"/>
      <c r="J336" s="9"/>
      <c r="K336" s="63"/>
      <c r="L336" s="8"/>
      <c r="M336" s="12"/>
    </row>
    <row r="337" spans="1:13" s="5" customFormat="1" x14ac:dyDescent="0.15">
      <c r="A337" s="35">
        <v>321</v>
      </c>
      <c r="B337" s="22"/>
      <c r="C337" s="14"/>
      <c r="D337" s="15"/>
      <c r="E337" s="270">
        <f t="shared" ref="E337:E400" si="13">SUM(G337:J337)</f>
        <v>0</v>
      </c>
      <c r="F337" s="270">
        <f t="shared" si="12"/>
        <v>0</v>
      </c>
      <c r="G337" s="9"/>
      <c r="H337" s="9"/>
      <c r="I337" s="9"/>
      <c r="J337" s="9"/>
      <c r="K337" s="63"/>
      <c r="L337" s="8"/>
      <c r="M337" s="12"/>
    </row>
    <row r="338" spans="1:13" s="5" customFormat="1" x14ac:dyDescent="0.15">
      <c r="A338" s="35">
        <v>322</v>
      </c>
      <c r="B338" s="22"/>
      <c r="C338" s="14"/>
      <c r="D338" s="15"/>
      <c r="E338" s="270">
        <f t="shared" si="13"/>
        <v>0</v>
      </c>
      <c r="F338" s="270">
        <f t="shared" si="12"/>
        <v>0</v>
      </c>
      <c r="G338" s="9"/>
      <c r="H338" s="9"/>
      <c r="I338" s="9"/>
      <c r="J338" s="9"/>
      <c r="K338" s="63"/>
      <c r="L338" s="8"/>
      <c r="M338" s="12"/>
    </row>
    <row r="339" spans="1:13" s="5" customFormat="1" x14ac:dyDescent="0.15">
      <c r="A339" s="35">
        <v>323</v>
      </c>
      <c r="B339" s="22"/>
      <c r="C339" s="14"/>
      <c r="D339" s="15"/>
      <c r="E339" s="270">
        <f t="shared" si="13"/>
        <v>0</v>
      </c>
      <c r="F339" s="270">
        <f t="shared" ref="F339:F402" si="14">F338+D339-E339</f>
        <v>0</v>
      </c>
      <c r="G339" s="9"/>
      <c r="H339" s="9"/>
      <c r="I339" s="9"/>
      <c r="J339" s="9"/>
      <c r="K339" s="63"/>
      <c r="L339" s="8"/>
      <c r="M339" s="12"/>
    </row>
    <row r="340" spans="1:13" s="5" customFormat="1" x14ac:dyDescent="0.15">
      <c r="A340" s="35">
        <v>324</v>
      </c>
      <c r="B340" s="22"/>
      <c r="C340" s="14"/>
      <c r="D340" s="15"/>
      <c r="E340" s="270">
        <f t="shared" si="13"/>
        <v>0</v>
      </c>
      <c r="F340" s="270">
        <f t="shared" si="14"/>
        <v>0</v>
      </c>
      <c r="G340" s="9"/>
      <c r="H340" s="9"/>
      <c r="I340" s="9"/>
      <c r="J340" s="9"/>
      <c r="K340" s="63"/>
      <c r="L340" s="8"/>
      <c r="M340" s="12"/>
    </row>
    <row r="341" spans="1:13" s="5" customFormat="1" x14ac:dyDescent="0.15">
      <c r="A341" s="35">
        <v>325</v>
      </c>
      <c r="B341" s="22"/>
      <c r="C341" s="14"/>
      <c r="D341" s="15"/>
      <c r="E341" s="270">
        <f t="shared" si="13"/>
        <v>0</v>
      </c>
      <c r="F341" s="270">
        <f t="shared" si="14"/>
        <v>0</v>
      </c>
      <c r="G341" s="9"/>
      <c r="H341" s="9"/>
      <c r="I341" s="9"/>
      <c r="J341" s="9"/>
      <c r="K341" s="63"/>
      <c r="L341" s="8"/>
      <c r="M341" s="12"/>
    </row>
    <row r="342" spans="1:13" s="5" customFormat="1" x14ac:dyDescent="0.15">
      <c r="A342" s="35">
        <v>326</v>
      </c>
      <c r="B342" s="22"/>
      <c r="C342" s="14"/>
      <c r="D342" s="15"/>
      <c r="E342" s="270">
        <f t="shared" si="13"/>
        <v>0</v>
      </c>
      <c r="F342" s="270">
        <f t="shared" si="14"/>
        <v>0</v>
      </c>
      <c r="G342" s="9"/>
      <c r="H342" s="9"/>
      <c r="I342" s="9"/>
      <c r="J342" s="9"/>
      <c r="K342" s="63"/>
      <c r="L342" s="8"/>
      <c r="M342" s="12"/>
    </row>
    <row r="343" spans="1:13" s="5" customFormat="1" x14ac:dyDescent="0.15">
      <c r="A343" s="35">
        <v>327</v>
      </c>
      <c r="B343" s="22"/>
      <c r="C343" s="14"/>
      <c r="D343" s="15"/>
      <c r="E343" s="270">
        <f t="shared" si="13"/>
        <v>0</v>
      </c>
      <c r="F343" s="270">
        <f t="shared" si="14"/>
        <v>0</v>
      </c>
      <c r="G343" s="9"/>
      <c r="H343" s="9"/>
      <c r="I343" s="9"/>
      <c r="J343" s="9"/>
      <c r="K343" s="63"/>
      <c r="L343" s="8"/>
      <c r="M343" s="12"/>
    </row>
    <row r="344" spans="1:13" s="5" customFormat="1" x14ac:dyDescent="0.15">
      <c r="A344" s="35">
        <v>328</v>
      </c>
      <c r="B344" s="22"/>
      <c r="C344" s="14"/>
      <c r="D344" s="15"/>
      <c r="E344" s="270">
        <f t="shared" si="13"/>
        <v>0</v>
      </c>
      <c r="F344" s="270">
        <f t="shared" si="14"/>
        <v>0</v>
      </c>
      <c r="G344" s="9"/>
      <c r="H344" s="9"/>
      <c r="I344" s="9"/>
      <c r="J344" s="9"/>
      <c r="K344" s="63"/>
      <c r="L344" s="8"/>
      <c r="M344" s="12"/>
    </row>
    <row r="345" spans="1:13" s="5" customFormat="1" x14ac:dyDescent="0.15">
      <c r="A345" s="35">
        <v>329</v>
      </c>
      <c r="B345" s="22"/>
      <c r="C345" s="14"/>
      <c r="D345" s="15"/>
      <c r="E345" s="270">
        <f t="shared" si="13"/>
        <v>0</v>
      </c>
      <c r="F345" s="270">
        <f t="shared" si="14"/>
        <v>0</v>
      </c>
      <c r="G345" s="9"/>
      <c r="H345" s="9"/>
      <c r="I345" s="9"/>
      <c r="J345" s="9"/>
      <c r="K345" s="63"/>
      <c r="L345" s="8"/>
      <c r="M345" s="12"/>
    </row>
    <row r="346" spans="1:13" s="5" customFormat="1" x14ac:dyDescent="0.15">
      <c r="A346" s="35">
        <v>330</v>
      </c>
      <c r="B346" s="22"/>
      <c r="C346" s="14"/>
      <c r="D346" s="15"/>
      <c r="E346" s="270">
        <f t="shared" si="13"/>
        <v>0</v>
      </c>
      <c r="F346" s="270">
        <f t="shared" si="14"/>
        <v>0</v>
      </c>
      <c r="G346" s="9"/>
      <c r="H346" s="9"/>
      <c r="I346" s="9"/>
      <c r="J346" s="9"/>
      <c r="K346" s="63"/>
      <c r="L346" s="8"/>
      <c r="M346" s="12"/>
    </row>
    <row r="347" spans="1:13" s="5" customFormat="1" x14ac:dyDescent="0.15">
      <c r="A347" s="35">
        <v>331</v>
      </c>
      <c r="B347" s="22"/>
      <c r="C347" s="14"/>
      <c r="D347" s="15"/>
      <c r="E347" s="270">
        <f t="shared" si="13"/>
        <v>0</v>
      </c>
      <c r="F347" s="270">
        <f t="shared" si="14"/>
        <v>0</v>
      </c>
      <c r="G347" s="9"/>
      <c r="H347" s="9"/>
      <c r="I347" s="9"/>
      <c r="J347" s="9"/>
      <c r="K347" s="63"/>
      <c r="L347" s="8"/>
      <c r="M347" s="12"/>
    </row>
    <row r="348" spans="1:13" s="5" customFormat="1" x14ac:dyDescent="0.15">
      <c r="A348" s="35">
        <v>332</v>
      </c>
      <c r="B348" s="22"/>
      <c r="C348" s="14"/>
      <c r="D348" s="15"/>
      <c r="E348" s="270">
        <f t="shared" si="13"/>
        <v>0</v>
      </c>
      <c r="F348" s="270">
        <f t="shared" si="14"/>
        <v>0</v>
      </c>
      <c r="G348" s="9"/>
      <c r="H348" s="9"/>
      <c r="I348" s="9"/>
      <c r="J348" s="9"/>
      <c r="K348" s="63"/>
      <c r="L348" s="8"/>
      <c r="M348" s="12"/>
    </row>
    <row r="349" spans="1:13" s="5" customFormat="1" x14ac:dyDescent="0.15">
      <c r="A349" s="35">
        <v>333</v>
      </c>
      <c r="B349" s="22"/>
      <c r="C349" s="14"/>
      <c r="D349" s="15"/>
      <c r="E349" s="270">
        <f t="shared" si="13"/>
        <v>0</v>
      </c>
      <c r="F349" s="270">
        <f t="shared" si="14"/>
        <v>0</v>
      </c>
      <c r="G349" s="9"/>
      <c r="H349" s="9"/>
      <c r="I349" s="9"/>
      <c r="J349" s="9"/>
      <c r="K349" s="63"/>
      <c r="L349" s="8"/>
      <c r="M349" s="12"/>
    </row>
    <row r="350" spans="1:13" s="5" customFormat="1" x14ac:dyDescent="0.15">
      <c r="A350" s="35">
        <v>334</v>
      </c>
      <c r="B350" s="22"/>
      <c r="C350" s="14"/>
      <c r="D350" s="15"/>
      <c r="E350" s="270">
        <f t="shared" si="13"/>
        <v>0</v>
      </c>
      <c r="F350" s="270">
        <f t="shared" si="14"/>
        <v>0</v>
      </c>
      <c r="G350" s="9"/>
      <c r="H350" s="9"/>
      <c r="I350" s="9"/>
      <c r="J350" s="9"/>
      <c r="K350" s="63"/>
      <c r="L350" s="8"/>
      <c r="M350" s="12"/>
    </row>
    <row r="351" spans="1:13" s="5" customFormat="1" x14ac:dyDescent="0.15">
      <c r="A351" s="35">
        <v>335</v>
      </c>
      <c r="B351" s="22"/>
      <c r="C351" s="14"/>
      <c r="D351" s="27"/>
      <c r="E351" s="270">
        <f t="shared" si="13"/>
        <v>0</v>
      </c>
      <c r="F351" s="270">
        <f t="shared" si="14"/>
        <v>0</v>
      </c>
      <c r="G351" s="9"/>
      <c r="H351" s="9"/>
      <c r="I351" s="9"/>
      <c r="J351" s="9"/>
      <c r="K351" s="63"/>
      <c r="L351" s="8"/>
      <c r="M351" s="12"/>
    </row>
    <row r="352" spans="1:13" s="5" customFormat="1" x14ac:dyDescent="0.15">
      <c r="A352" s="35">
        <v>336</v>
      </c>
      <c r="B352" s="22"/>
      <c r="C352" s="14"/>
      <c r="D352" s="15"/>
      <c r="E352" s="270">
        <f t="shared" si="13"/>
        <v>0</v>
      </c>
      <c r="F352" s="270">
        <f t="shared" si="14"/>
        <v>0</v>
      </c>
      <c r="G352" s="9"/>
      <c r="H352" s="9"/>
      <c r="I352" s="9"/>
      <c r="J352" s="9"/>
      <c r="K352" s="63"/>
      <c r="L352" s="8"/>
      <c r="M352" s="12"/>
    </row>
    <row r="353" spans="1:13" s="5" customFormat="1" x14ac:dyDescent="0.15">
      <c r="A353" s="35">
        <v>337</v>
      </c>
      <c r="B353" s="22"/>
      <c r="C353" s="14"/>
      <c r="D353" s="15"/>
      <c r="E353" s="270">
        <f t="shared" si="13"/>
        <v>0</v>
      </c>
      <c r="F353" s="270">
        <f t="shared" si="14"/>
        <v>0</v>
      </c>
      <c r="G353" s="9"/>
      <c r="H353" s="9"/>
      <c r="I353" s="9"/>
      <c r="J353" s="9"/>
      <c r="K353" s="63"/>
      <c r="L353" s="8"/>
      <c r="M353" s="12"/>
    </row>
    <row r="354" spans="1:13" s="5" customFormat="1" x14ac:dyDescent="0.15">
      <c r="A354" s="35">
        <v>338</v>
      </c>
      <c r="B354" s="22"/>
      <c r="C354" s="14"/>
      <c r="D354" s="15"/>
      <c r="E354" s="270">
        <f t="shared" si="13"/>
        <v>0</v>
      </c>
      <c r="F354" s="270">
        <f t="shared" si="14"/>
        <v>0</v>
      </c>
      <c r="G354" s="9"/>
      <c r="H354" s="9"/>
      <c r="I354" s="9"/>
      <c r="J354" s="9"/>
      <c r="K354" s="63"/>
      <c r="L354" s="8"/>
      <c r="M354" s="12"/>
    </row>
    <row r="355" spans="1:13" s="5" customFormat="1" x14ac:dyDescent="0.15">
      <c r="A355" s="35">
        <v>339</v>
      </c>
      <c r="B355" s="22"/>
      <c r="C355" s="14"/>
      <c r="D355" s="15"/>
      <c r="E355" s="270">
        <f t="shared" si="13"/>
        <v>0</v>
      </c>
      <c r="F355" s="270">
        <f t="shared" si="14"/>
        <v>0</v>
      </c>
      <c r="G355" s="9"/>
      <c r="H355" s="9"/>
      <c r="I355" s="9"/>
      <c r="J355" s="9"/>
      <c r="K355" s="63"/>
      <c r="L355" s="8"/>
      <c r="M355" s="12"/>
    </row>
    <row r="356" spans="1:13" s="5" customFormat="1" x14ac:dyDescent="0.15">
      <c r="A356" s="35">
        <v>340</v>
      </c>
      <c r="B356" s="22"/>
      <c r="C356" s="14"/>
      <c r="D356" s="15"/>
      <c r="E356" s="270">
        <f t="shared" si="13"/>
        <v>0</v>
      </c>
      <c r="F356" s="270">
        <f t="shared" si="14"/>
        <v>0</v>
      </c>
      <c r="G356" s="9"/>
      <c r="H356" s="9"/>
      <c r="I356" s="9"/>
      <c r="J356" s="9"/>
      <c r="K356" s="63"/>
      <c r="L356" s="8"/>
      <c r="M356" s="12"/>
    </row>
    <row r="357" spans="1:13" s="5" customFormat="1" x14ac:dyDescent="0.15">
      <c r="A357" s="35">
        <v>341</v>
      </c>
      <c r="B357" s="22"/>
      <c r="C357" s="14"/>
      <c r="D357" s="15"/>
      <c r="E357" s="270">
        <f t="shared" si="13"/>
        <v>0</v>
      </c>
      <c r="F357" s="270">
        <f t="shared" si="14"/>
        <v>0</v>
      </c>
      <c r="G357" s="9"/>
      <c r="H357" s="9"/>
      <c r="I357" s="9"/>
      <c r="J357" s="9"/>
      <c r="K357" s="63"/>
      <c r="L357" s="8"/>
      <c r="M357" s="12"/>
    </row>
    <row r="358" spans="1:13" s="5" customFormat="1" x14ac:dyDescent="0.15">
      <c r="A358" s="35">
        <v>342</v>
      </c>
      <c r="B358" s="22"/>
      <c r="C358" s="14"/>
      <c r="D358" s="15"/>
      <c r="E358" s="270">
        <f t="shared" si="13"/>
        <v>0</v>
      </c>
      <c r="F358" s="270">
        <f t="shared" si="14"/>
        <v>0</v>
      </c>
      <c r="G358" s="9"/>
      <c r="H358" s="9"/>
      <c r="I358" s="9"/>
      <c r="J358" s="9"/>
      <c r="K358" s="63"/>
      <c r="L358" s="8"/>
      <c r="M358" s="12"/>
    </row>
    <row r="359" spans="1:13" s="5" customFormat="1" x14ac:dyDescent="0.15">
      <c r="A359" s="35">
        <v>343</v>
      </c>
      <c r="B359" s="22"/>
      <c r="C359" s="14"/>
      <c r="D359" s="15"/>
      <c r="E359" s="270">
        <f t="shared" si="13"/>
        <v>0</v>
      </c>
      <c r="F359" s="270">
        <f t="shared" si="14"/>
        <v>0</v>
      </c>
      <c r="G359" s="9"/>
      <c r="H359" s="9"/>
      <c r="I359" s="9"/>
      <c r="J359" s="9"/>
      <c r="K359" s="63"/>
      <c r="L359" s="8"/>
      <c r="M359" s="12"/>
    </row>
    <row r="360" spans="1:13" s="5" customFormat="1" x14ac:dyDescent="0.15">
      <c r="A360" s="35">
        <v>344</v>
      </c>
      <c r="B360" s="22"/>
      <c r="C360" s="14"/>
      <c r="D360" s="15"/>
      <c r="E360" s="270">
        <f t="shared" si="13"/>
        <v>0</v>
      </c>
      <c r="F360" s="270">
        <f t="shared" si="14"/>
        <v>0</v>
      </c>
      <c r="G360" s="9"/>
      <c r="H360" s="9"/>
      <c r="I360" s="9"/>
      <c r="J360" s="9"/>
      <c r="K360" s="63"/>
      <c r="L360" s="8"/>
      <c r="M360" s="12"/>
    </row>
    <row r="361" spans="1:13" s="5" customFormat="1" x14ac:dyDescent="0.15">
      <c r="A361" s="35">
        <v>345</v>
      </c>
      <c r="B361" s="22"/>
      <c r="C361" s="14"/>
      <c r="D361" s="15"/>
      <c r="E361" s="270">
        <f t="shared" si="13"/>
        <v>0</v>
      </c>
      <c r="F361" s="270">
        <f t="shared" si="14"/>
        <v>0</v>
      </c>
      <c r="G361" s="9"/>
      <c r="H361" s="9"/>
      <c r="I361" s="9"/>
      <c r="J361" s="9"/>
      <c r="K361" s="63"/>
      <c r="L361" s="8"/>
      <c r="M361" s="12"/>
    </row>
    <row r="362" spans="1:13" s="5" customFormat="1" x14ac:dyDescent="0.15">
      <c r="A362" s="35">
        <v>346</v>
      </c>
      <c r="B362" s="22"/>
      <c r="C362" s="14"/>
      <c r="D362" s="15"/>
      <c r="E362" s="270">
        <f t="shared" si="13"/>
        <v>0</v>
      </c>
      <c r="F362" s="270">
        <f t="shared" si="14"/>
        <v>0</v>
      </c>
      <c r="G362" s="9"/>
      <c r="H362" s="9"/>
      <c r="I362" s="9"/>
      <c r="J362" s="9"/>
      <c r="K362" s="63"/>
      <c r="L362" s="8"/>
      <c r="M362" s="12"/>
    </row>
    <row r="363" spans="1:13" s="5" customFormat="1" x14ac:dyDescent="0.15">
      <c r="A363" s="35">
        <v>347</v>
      </c>
      <c r="B363" s="22"/>
      <c r="C363" s="14"/>
      <c r="D363" s="15"/>
      <c r="E363" s="270">
        <f t="shared" si="13"/>
        <v>0</v>
      </c>
      <c r="F363" s="270">
        <f t="shared" si="14"/>
        <v>0</v>
      </c>
      <c r="G363" s="9"/>
      <c r="H363" s="9"/>
      <c r="I363" s="9"/>
      <c r="J363" s="9"/>
      <c r="K363" s="63"/>
      <c r="L363" s="8"/>
      <c r="M363" s="12"/>
    </row>
    <row r="364" spans="1:13" s="5" customFormat="1" x14ac:dyDescent="0.15">
      <c r="A364" s="35">
        <v>348</v>
      </c>
      <c r="B364" s="22"/>
      <c r="C364" s="14"/>
      <c r="D364" s="15"/>
      <c r="E364" s="270">
        <f t="shared" si="13"/>
        <v>0</v>
      </c>
      <c r="F364" s="270">
        <f t="shared" si="14"/>
        <v>0</v>
      </c>
      <c r="G364" s="9"/>
      <c r="H364" s="9"/>
      <c r="I364" s="9"/>
      <c r="J364" s="9"/>
      <c r="K364" s="63"/>
      <c r="L364" s="8"/>
      <c r="M364" s="12"/>
    </row>
    <row r="365" spans="1:13" s="5" customFormat="1" x14ac:dyDescent="0.15">
      <c r="A365" s="35">
        <v>349</v>
      </c>
      <c r="B365" s="22"/>
      <c r="C365" s="14"/>
      <c r="D365" s="15"/>
      <c r="E365" s="270">
        <f t="shared" si="13"/>
        <v>0</v>
      </c>
      <c r="F365" s="270">
        <f t="shared" si="14"/>
        <v>0</v>
      </c>
      <c r="G365" s="9"/>
      <c r="H365" s="9"/>
      <c r="I365" s="9"/>
      <c r="J365" s="9"/>
      <c r="K365" s="63"/>
      <c r="L365" s="8"/>
      <c r="M365" s="12"/>
    </row>
    <row r="366" spans="1:13" s="5" customFormat="1" x14ac:dyDescent="0.15">
      <c r="A366" s="35">
        <v>350</v>
      </c>
      <c r="B366" s="22"/>
      <c r="C366" s="14"/>
      <c r="D366" s="15"/>
      <c r="E366" s="270">
        <f t="shared" si="13"/>
        <v>0</v>
      </c>
      <c r="F366" s="270">
        <f t="shared" si="14"/>
        <v>0</v>
      </c>
      <c r="G366" s="9"/>
      <c r="H366" s="9"/>
      <c r="I366" s="9"/>
      <c r="J366" s="9"/>
      <c r="K366" s="63"/>
      <c r="L366" s="8"/>
      <c r="M366" s="12"/>
    </row>
    <row r="367" spans="1:13" s="5" customFormat="1" x14ac:dyDescent="0.15">
      <c r="A367" s="35">
        <v>351</v>
      </c>
      <c r="B367" s="22"/>
      <c r="C367" s="14"/>
      <c r="D367" s="15"/>
      <c r="E367" s="270">
        <f t="shared" si="13"/>
        <v>0</v>
      </c>
      <c r="F367" s="270">
        <f t="shared" si="14"/>
        <v>0</v>
      </c>
      <c r="G367" s="9"/>
      <c r="H367" s="9"/>
      <c r="I367" s="9"/>
      <c r="J367" s="9"/>
      <c r="K367" s="63"/>
      <c r="L367" s="8"/>
      <c r="M367" s="12"/>
    </row>
    <row r="368" spans="1:13" s="5" customFormat="1" x14ac:dyDescent="0.15">
      <c r="A368" s="35">
        <v>352</v>
      </c>
      <c r="B368" s="22"/>
      <c r="C368" s="14"/>
      <c r="D368" s="15"/>
      <c r="E368" s="270">
        <f t="shared" si="13"/>
        <v>0</v>
      </c>
      <c r="F368" s="270">
        <f t="shared" si="14"/>
        <v>0</v>
      </c>
      <c r="G368" s="9"/>
      <c r="H368" s="9"/>
      <c r="I368" s="9"/>
      <c r="J368" s="9"/>
      <c r="K368" s="63"/>
      <c r="L368" s="8"/>
      <c r="M368" s="12"/>
    </row>
    <row r="369" spans="1:13" s="5" customFormat="1" x14ac:dyDescent="0.15">
      <c r="A369" s="35">
        <v>353</v>
      </c>
      <c r="B369" s="22"/>
      <c r="C369" s="14"/>
      <c r="D369" s="15"/>
      <c r="E369" s="270">
        <f t="shared" si="13"/>
        <v>0</v>
      </c>
      <c r="F369" s="270">
        <f t="shared" si="14"/>
        <v>0</v>
      </c>
      <c r="G369" s="9"/>
      <c r="H369" s="9"/>
      <c r="I369" s="9"/>
      <c r="J369" s="9"/>
      <c r="K369" s="63"/>
      <c r="L369" s="8"/>
      <c r="M369" s="12"/>
    </row>
    <row r="370" spans="1:13" s="5" customFormat="1" x14ac:dyDescent="0.15">
      <c r="A370" s="35">
        <v>354</v>
      </c>
      <c r="B370" s="22"/>
      <c r="C370" s="14"/>
      <c r="D370" s="15"/>
      <c r="E370" s="270">
        <f t="shared" si="13"/>
        <v>0</v>
      </c>
      <c r="F370" s="270">
        <f t="shared" si="14"/>
        <v>0</v>
      </c>
      <c r="G370" s="9"/>
      <c r="H370" s="9"/>
      <c r="I370" s="9"/>
      <c r="J370" s="9"/>
      <c r="K370" s="63"/>
      <c r="L370" s="8"/>
      <c r="M370" s="12"/>
    </row>
    <row r="371" spans="1:13" s="5" customFormat="1" x14ac:dyDescent="0.15">
      <c r="A371" s="35">
        <v>355</v>
      </c>
      <c r="B371" s="22"/>
      <c r="C371" s="14"/>
      <c r="D371" s="15"/>
      <c r="E371" s="270">
        <f t="shared" si="13"/>
        <v>0</v>
      </c>
      <c r="F371" s="270">
        <f t="shared" si="14"/>
        <v>0</v>
      </c>
      <c r="G371" s="9"/>
      <c r="H371" s="9"/>
      <c r="I371" s="9"/>
      <c r="J371" s="9"/>
      <c r="K371" s="63"/>
      <c r="L371" s="8"/>
      <c r="M371" s="12"/>
    </row>
    <row r="372" spans="1:13" s="5" customFormat="1" x14ac:dyDescent="0.15">
      <c r="A372" s="35">
        <v>356</v>
      </c>
      <c r="B372" s="22"/>
      <c r="C372" s="14"/>
      <c r="D372" s="15"/>
      <c r="E372" s="270">
        <f t="shared" si="13"/>
        <v>0</v>
      </c>
      <c r="F372" s="270">
        <f t="shared" si="14"/>
        <v>0</v>
      </c>
      <c r="G372" s="9"/>
      <c r="H372" s="9"/>
      <c r="I372" s="9"/>
      <c r="J372" s="9"/>
      <c r="K372" s="63"/>
      <c r="L372" s="8"/>
      <c r="M372" s="12"/>
    </row>
    <row r="373" spans="1:13" s="5" customFormat="1" x14ac:dyDescent="0.15">
      <c r="A373" s="35">
        <v>357</v>
      </c>
      <c r="B373" s="22"/>
      <c r="C373" s="14"/>
      <c r="D373" s="15"/>
      <c r="E373" s="270">
        <f t="shared" si="13"/>
        <v>0</v>
      </c>
      <c r="F373" s="270">
        <f t="shared" si="14"/>
        <v>0</v>
      </c>
      <c r="G373" s="9"/>
      <c r="H373" s="9"/>
      <c r="I373" s="9"/>
      <c r="J373" s="9"/>
      <c r="K373" s="63"/>
      <c r="L373" s="8"/>
      <c r="M373" s="12"/>
    </row>
    <row r="374" spans="1:13" s="5" customFormat="1" x14ac:dyDescent="0.15">
      <c r="A374" s="35">
        <v>358</v>
      </c>
      <c r="B374" s="22"/>
      <c r="C374" s="14"/>
      <c r="D374" s="15"/>
      <c r="E374" s="270">
        <f t="shared" si="13"/>
        <v>0</v>
      </c>
      <c r="F374" s="270">
        <f t="shared" si="14"/>
        <v>0</v>
      </c>
      <c r="G374" s="9"/>
      <c r="H374" s="9"/>
      <c r="I374" s="9"/>
      <c r="J374" s="9"/>
      <c r="K374" s="63"/>
      <c r="L374" s="8"/>
      <c r="M374" s="12"/>
    </row>
    <row r="375" spans="1:13" s="5" customFormat="1" x14ac:dyDescent="0.15">
      <c r="A375" s="35">
        <v>359</v>
      </c>
      <c r="B375" s="22"/>
      <c r="C375" s="14"/>
      <c r="D375" s="15"/>
      <c r="E375" s="270">
        <f t="shared" si="13"/>
        <v>0</v>
      </c>
      <c r="F375" s="270">
        <f t="shared" si="14"/>
        <v>0</v>
      </c>
      <c r="G375" s="9"/>
      <c r="H375" s="9"/>
      <c r="I375" s="9"/>
      <c r="J375" s="9"/>
      <c r="K375" s="63"/>
      <c r="L375" s="8"/>
      <c r="M375" s="12"/>
    </row>
    <row r="376" spans="1:13" s="5" customFormat="1" x14ac:dyDescent="0.15">
      <c r="A376" s="35">
        <v>360</v>
      </c>
      <c r="B376" s="22"/>
      <c r="C376" s="14"/>
      <c r="D376" s="15"/>
      <c r="E376" s="270">
        <f t="shared" si="13"/>
        <v>0</v>
      </c>
      <c r="F376" s="270">
        <f t="shared" si="14"/>
        <v>0</v>
      </c>
      <c r="G376" s="9"/>
      <c r="H376" s="9"/>
      <c r="I376" s="9"/>
      <c r="J376" s="9"/>
      <c r="K376" s="63"/>
      <c r="L376" s="8"/>
      <c r="M376" s="12"/>
    </row>
    <row r="377" spans="1:13" s="5" customFormat="1" x14ac:dyDescent="0.15">
      <c r="A377" s="35">
        <v>361</v>
      </c>
      <c r="B377" s="22"/>
      <c r="C377" s="14"/>
      <c r="D377" s="15"/>
      <c r="E377" s="270">
        <f t="shared" si="13"/>
        <v>0</v>
      </c>
      <c r="F377" s="270">
        <f t="shared" si="14"/>
        <v>0</v>
      </c>
      <c r="G377" s="9"/>
      <c r="H377" s="9"/>
      <c r="I377" s="9"/>
      <c r="J377" s="9"/>
      <c r="K377" s="63"/>
      <c r="L377" s="8"/>
      <c r="M377" s="12"/>
    </row>
    <row r="378" spans="1:13" s="5" customFormat="1" x14ac:dyDescent="0.15">
      <c r="A378" s="35">
        <v>362</v>
      </c>
      <c r="B378" s="22"/>
      <c r="C378" s="14"/>
      <c r="D378" s="15"/>
      <c r="E378" s="270">
        <f t="shared" si="13"/>
        <v>0</v>
      </c>
      <c r="F378" s="270">
        <f t="shared" si="14"/>
        <v>0</v>
      </c>
      <c r="G378" s="9"/>
      <c r="H378" s="9"/>
      <c r="I378" s="9"/>
      <c r="J378" s="9"/>
      <c r="K378" s="63"/>
      <c r="L378" s="8"/>
      <c r="M378" s="12"/>
    </row>
    <row r="379" spans="1:13" s="5" customFormat="1" x14ac:dyDescent="0.15">
      <c r="A379" s="35">
        <v>363</v>
      </c>
      <c r="B379" s="22"/>
      <c r="C379" s="14"/>
      <c r="D379" s="15"/>
      <c r="E379" s="270">
        <f t="shared" si="13"/>
        <v>0</v>
      </c>
      <c r="F379" s="270">
        <f t="shared" si="14"/>
        <v>0</v>
      </c>
      <c r="G379" s="9"/>
      <c r="H379" s="9"/>
      <c r="I379" s="9"/>
      <c r="J379" s="9"/>
      <c r="K379" s="63"/>
      <c r="L379" s="8"/>
      <c r="M379" s="12"/>
    </row>
    <row r="380" spans="1:13" s="5" customFormat="1" x14ac:dyDescent="0.15">
      <c r="A380" s="35">
        <v>364</v>
      </c>
      <c r="B380" s="22"/>
      <c r="C380" s="14"/>
      <c r="D380" s="27"/>
      <c r="E380" s="270">
        <f t="shared" si="13"/>
        <v>0</v>
      </c>
      <c r="F380" s="270">
        <f t="shared" si="14"/>
        <v>0</v>
      </c>
      <c r="G380" s="9"/>
      <c r="H380" s="9"/>
      <c r="I380" s="9"/>
      <c r="J380" s="9"/>
      <c r="K380" s="63"/>
      <c r="L380" s="8"/>
      <c r="M380" s="12"/>
    </row>
    <row r="381" spans="1:13" s="5" customFormat="1" x14ac:dyDescent="0.15">
      <c r="A381" s="35">
        <v>365</v>
      </c>
      <c r="B381" s="22"/>
      <c r="C381" s="14"/>
      <c r="D381" s="15"/>
      <c r="E381" s="270">
        <f t="shared" si="13"/>
        <v>0</v>
      </c>
      <c r="F381" s="270">
        <f t="shared" si="14"/>
        <v>0</v>
      </c>
      <c r="G381" s="9"/>
      <c r="H381" s="9"/>
      <c r="I381" s="9"/>
      <c r="J381" s="9"/>
      <c r="K381" s="63"/>
      <c r="L381" s="8"/>
      <c r="M381" s="12"/>
    </row>
    <row r="382" spans="1:13" s="5" customFormat="1" x14ac:dyDescent="0.15">
      <c r="A382" s="35">
        <v>366</v>
      </c>
      <c r="B382" s="22"/>
      <c r="C382" s="14"/>
      <c r="D382" s="15"/>
      <c r="E382" s="270">
        <f t="shared" si="13"/>
        <v>0</v>
      </c>
      <c r="F382" s="270">
        <f t="shared" si="14"/>
        <v>0</v>
      </c>
      <c r="G382" s="9"/>
      <c r="H382" s="9"/>
      <c r="I382" s="9"/>
      <c r="J382" s="9"/>
      <c r="K382" s="63"/>
      <c r="L382" s="8"/>
      <c r="M382" s="12"/>
    </row>
    <row r="383" spans="1:13" s="5" customFormat="1" x14ac:dyDescent="0.15">
      <c r="A383" s="35">
        <v>367</v>
      </c>
      <c r="B383" s="22"/>
      <c r="C383" s="14"/>
      <c r="D383" s="15"/>
      <c r="E383" s="270">
        <f t="shared" si="13"/>
        <v>0</v>
      </c>
      <c r="F383" s="270">
        <f t="shared" si="14"/>
        <v>0</v>
      </c>
      <c r="G383" s="9"/>
      <c r="H383" s="9"/>
      <c r="I383" s="9"/>
      <c r="J383" s="9"/>
      <c r="K383" s="63"/>
      <c r="L383" s="8"/>
      <c r="M383" s="12"/>
    </row>
    <row r="384" spans="1:13" s="5" customFormat="1" x14ac:dyDescent="0.15">
      <c r="A384" s="35">
        <v>368</v>
      </c>
      <c r="B384" s="22"/>
      <c r="C384" s="14"/>
      <c r="D384" s="15"/>
      <c r="E384" s="270">
        <f t="shared" si="13"/>
        <v>0</v>
      </c>
      <c r="F384" s="270">
        <f t="shared" si="14"/>
        <v>0</v>
      </c>
      <c r="G384" s="9"/>
      <c r="H384" s="9"/>
      <c r="I384" s="9"/>
      <c r="J384" s="9"/>
      <c r="K384" s="63"/>
      <c r="L384" s="8"/>
      <c r="M384" s="12"/>
    </row>
    <row r="385" spans="1:13" s="5" customFormat="1" x14ac:dyDescent="0.15">
      <c r="A385" s="35">
        <v>369</v>
      </c>
      <c r="B385" s="22"/>
      <c r="C385" s="14"/>
      <c r="D385" s="15"/>
      <c r="E385" s="270">
        <f t="shared" si="13"/>
        <v>0</v>
      </c>
      <c r="F385" s="270">
        <f t="shared" si="14"/>
        <v>0</v>
      </c>
      <c r="G385" s="9"/>
      <c r="H385" s="9"/>
      <c r="I385" s="9"/>
      <c r="J385" s="9"/>
      <c r="K385" s="63"/>
      <c r="L385" s="8"/>
      <c r="M385" s="12"/>
    </row>
    <row r="386" spans="1:13" s="5" customFormat="1" x14ac:dyDescent="0.15">
      <c r="A386" s="35">
        <v>370</v>
      </c>
      <c r="B386" s="22"/>
      <c r="C386" s="14"/>
      <c r="D386" s="15"/>
      <c r="E386" s="270">
        <f t="shared" si="13"/>
        <v>0</v>
      </c>
      <c r="F386" s="270">
        <f t="shared" si="14"/>
        <v>0</v>
      </c>
      <c r="G386" s="9"/>
      <c r="H386" s="9"/>
      <c r="I386" s="9"/>
      <c r="J386" s="9"/>
      <c r="K386" s="63"/>
      <c r="L386" s="8"/>
      <c r="M386" s="12"/>
    </row>
    <row r="387" spans="1:13" s="5" customFormat="1" x14ac:dyDescent="0.15">
      <c r="A387" s="35">
        <v>371</v>
      </c>
      <c r="B387" s="22"/>
      <c r="C387" s="14"/>
      <c r="D387" s="15"/>
      <c r="E387" s="270">
        <f t="shared" si="13"/>
        <v>0</v>
      </c>
      <c r="F387" s="270">
        <f t="shared" si="14"/>
        <v>0</v>
      </c>
      <c r="G387" s="9"/>
      <c r="H387" s="9"/>
      <c r="I387" s="9"/>
      <c r="J387" s="9"/>
      <c r="K387" s="63"/>
      <c r="L387" s="8"/>
      <c r="M387" s="12"/>
    </row>
    <row r="388" spans="1:13" s="5" customFormat="1" x14ac:dyDescent="0.15">
      <c r="A388" s="35">
        <v>372</v>
      </c>
      <c r="B388" s="22"/>
      <c r="C388" s="14"/>
      <c r="D388" s="15"/>
      <c r="E388" s="270">
        <f t="shared" si="13"/>
        <v>0</v>
      </c>
      <c r="F388" s="270">
        <f t="shared" si="14"/>
        <v>0</v>
      </c>
      <c r="G388" s="9"/>
      <c r="H388" s="9"/>
      <c r="I388" s="9"/>
      <c r="J388" s="9"/>
      <c r="K388" s="63"/>
      <c r="L388" s="8"/>
      <c r="M388" s="12"/>
    </row>
    <row r="389" spans="1:13" s="5" customFormat="1" x14ac:dyDescent="0.15">
      <c r="A389" s="35">
        <v>373</v>
      </c>
      <c r="B389" s="22"/>
      <c r="C389" s="14"/>
      <c r="D389" s="15"/>
      <c r="E389" s="270">
        <f t="shared" si="13"/>
        <v>0</v>
      </c>
      <c r="F389" s="270">
        <f t="shared" si="14"/>
        <v>0</v>
      </c>
      <c r="G389" s="9"/>
      <c r="H389" s="9"/>
      <c r="I389" s="9"/>
      <c r="J389" s="9"/>
      <c r="K389" s="63"/>
      <c r="L389" s="8"/>
      <c r="M389" s="12"/>
    </row>
    <row r="390" spans="1:13" s="5" customFormat="1" x14ac:dyDescent="0.15">
      <c r="A390" s="35">
        <v>374</v>
      </c>
      <c r="B390" s="22"/>
      <c r="C390" s="14"/>
      <c r="D390" s="15"/>
      <c r="E390" s="270">
        <f t="shared" si="13"/>
        <v>0</v>
      </c>
      <c r="F390" s="270">
        <f t="shared" si="14"/>
        <v>0</v>
      </c>
      <c r="G390" s="9"/>
      <c r="H390" s="9"/>
      <c r="I390" s="9"/>
      <c r="J390" s="9"/>
      <c r="K390" s="63"/>
      <c r="L390" s="8"/>
      <c r="M390" s="12"/>
    </row>
    <row r="391" spans="1:13" s="5" customFormat="1" x14ac:dyDescent="0.15">
      <c r="A391" s="35">
        <v>375</v>
      </c>
      <c r="B391" s="22"/>
      <c r="C391" s="14"/>
      <c r="D391" s="15"/>
      <c r="E391" s="270">
        <f t="shared" si="13"/>
        <v>0</v>
      </c>
      <c r="F391" s="270">
        <f t="shared" si="14"/>
        <v>0</v>
      </c>
      <c r="G391" s="9"/>
      <c r="H391" s="9"/>
      <c r="I391" s="9"/>
      <c r="J391" s="9"/>
      <c r="K391" s="63"/>
      <c r="L391" s="8"/>
      <c r="M391" s="12"/>
    </row>
    <row r="392" spans="1:13" s="5" customFormat="1" x14ac:dyDescent="0.15">
      <c r="A392" s="35">
        <v>376</v>
      </c>
      <c r="B392" s="22"/>
      <c r="C392" s="14"/>
      <c r="D392" s="15"/>
      <c r="E392" s="270">
        <f t="shared" si="13"/>
        <v>0</v>
      </c>
      <c r="F392" s="270">
        <f t="shared" si="14"/>
        <v>0</v>
      </c>
      <c r="G392" s="9"/>
      <c r="H392" s="9"/>
      <c r="I392" s="9"/>
      <c r="J392" s="9"/>
      <c r="K392" s="63"/>
      <c r="L392" s="8"/>
      <c r="M392" s="12"/>
    </row>
    <row r="393" spans="1:13" s="5" customFormat="1" x14ac:dyDescent="0.15">
      <c r="A393" s="35">
        <v>377</v>
      </c>
      <c r="B393" s="22"/>
      <c r="C393" s="14"/>
      <c r="D393" s="15"/>
      <c r="E393" s="270">
        <f t="shared" si="13"/>
        <v>0</v>
      </c>
      <c r="F393" s="270">
        <f t="shared" si="14"/>
        <v>0</v>
      </c>
      <c r="G393" s="9"/>
      <c r="H393" s="9"/>
      <c r="I393" s="9"/>
      <c r="J393" s="9"/>
      <c r="K393" s="63"/>
      <c r="L393" s="8"/>
      <c r="M393" s="12"/>
    </row>
    <row r="394" spans="1:13" s="5" customFormat="1" x14ac:dyDescent="0.15">
      <c r="A394" s="35">
        <v>378</v>
      </c>
      <c r="B394" s="22"/>
      <c r="C394" s="14"/>
      <c r="D394" s="15"/>
      <c r="E394" s="270">
        <f t="shared" si="13"/>
        <v>0</v>
      </c>
      <c r="F394" s="270">
        <f t="shared" si="14"/>
        <v>0</v>
      </c>
      <c r="G394" s="9"/>
      <c r="H394" s="9"/>
      <c r="I394" s="9"/>
      <c r="J394" s="9"/>
      <c r="K394" s="63"/>
      <c r="L394" s="8"/>
      <c r="M394" s="12"/>
    </row>
    <row r="395" spans="1:13" s="5" customFormat="1" x14ac:dyDescent="0.15">
      <c r="A395" s="35">
        <v>379</v>
      </c>
      <c r="B395" s="22"/>
      <c r="C395" s="14"/>
      <c r="D395" s="15"/>
      <c r="E395" s="270">
        <f t="shared" si="13"/>
        <v>0</v>
      </c>
      <c r="F395" s="270">
        <f t="shared" si="14"/>
        <v>0</v>
      </c>
      <c r="G395" s="9"/>
      <c r="H395" s="9"/>
      <c r="I395" s="9"/>
      <c r="J395" s="9"/>
      <c r="K395" s="63"/>
      <c r="L395" s="8"/>
      <c r="M395" s="12"/>
    </row>
    <row r="396" spans="1:13" s="5" customFormat="1" x14ac:dyDescent="0.15">
      <c r="A396" s="35">
        <v>380</v>
      </c>
      <c r="B396" s="22"/>
      <c r="C396" s="14"/>
      <c r="D396" s="15"/>
      <c r="E396" s="270">
        <f t="shared" si="13"/>
        <v>0</v>
      </c>
      <c r="F396" s="270">
        <f t="shared" si="14"/>
        <v>0</v>
      </c>
      <c r="G396" s="9"/>
      <c r="H396" s="9"/>
      <c r="I396" s="9"/>
      <c r="J396" s="9"/>
      <c r="K396" s="63"/>
      <c r="L396" s="8"/>
      <c r="M396" s="12"/>
    </row>
    <row r="397" spans="1:13" s="5" customFormat="1" x14ac:dyDescent="0.15">
      <c r="A397" s="35">
        <v>381</v>
      </c>
      <c r="B397" s="22"/>
      <c r="C397" s="14"/>
      <c r="D397" s="15"/>
      <c r="E397" s="270">
        <f t="shared" si="13"/>
        <v>0</v>
      </c>
      <c r="F397" s="270">
        <f t="shared" si="14"/>
        <v>0</v>
      </c>
      <c r="G397" s="9"/>
      <c r="H397" s="9"/>
      <c r="I397" s="9"/>
      <c r="J397" s="9"/>
      <c r="K397" s="63"/>
      <c r="L397" s="8"/>
      <c r="M397" s="12"/>
    </row>
    <row r="398" spans="1:13" s="5" customFormat="1" x14ac:dyDescent="0.15">
      <c r="A398" s="35">
        <v>382</v>
      </c>
      <c r="B398" s="22"/>
      <c r="C398" s="14"/>
      <c r="D398" s="15"/>
      <c r="E398" s="270">
        <f t="shared" si="13"/>
        <v>0</v>
      </c>
      <c r="F398" s="270">
        <f t="shared" si="14"/>
        <v>0</v>
      </c>
      <c r="G398" s="9"/>
      <c r="H398" s="9"/>
      <c r="I398" s="9"/>
      <c r="J398" s="9"/>
      <c r="K398" s="63"/>
      <c r="L398" s="8"/>
      <c r="M398" s="12"/>
    </row>
    <row r="399" spans="1:13" s="5" customFormat="1" x14ac:dyDescent="0.15">
      <c r="A399" s="35">
        <v>383</v>
      </c>
      <c r="B399" s="22"/>
      <c r="C399" s="14"/>
      <c r="D399" s="15"/>
      <c r="E399" s="270">
        <f t="shared" si="13"/>
        <v>0</v>
      </c>
      <c r="F399" s="270">
        <f t="shared" si="14"/>
        <v>0</v>
      </c>
      <c r="G399" s="9"/>
      <c r="H399" s="9"/>
      <c r="I399" s="9"/>
      <c r="J399" s="9"/>
      <c r="K399" s="63"/>
      <c r="L399" s="8"/>
      <c r="M399" s="12"/>
    </row>
    <row r="400" spans="1:13" s="5" customFormat="1" x14ac:dyDescent="0.15">
      <c r="A400" s="35">
        <v>384</v>
      </c>
      <c r="B400" s="22"/>
      <c r="C400" s="14"/>
      <c r="D400" s="15"/>
      <c r="E400" s="270">
        <f t="shared" si="13"/>
        <v>0</v>
      </c>
      <c r="F400" s="270">
        <f t="shared" si="14"/>
        <v>0</v>
      </c>
      <c r="G400" s="9"/>
      <c r="H400" s="9"/>
      <c r="I400" s="9"/>
      <c r="J400" s="9"/>
      <c r="K400" s="63"/>
      <c r="L400" s="8"/>
      <c r="M400" s="12"/>
    </row>
    <row r="401" spans="1:13" s="5" customFormat="1" x14ac:dyDescent="0.15">
      <c r="A401" s="35">
        <v>385</v>
      </c>
      <c r="B401" s="22"/>
      <c r="C401" s="14"/>
      <c r="D401" s="15"/>
      <c r="E401" s="270">
        <f t="shared" ref="E401:E464" si="15">SUM(G401:J401)</f>
        <v>0</v>
      </c>
      <c r="F401" s="270">
        <f t="shared" si="14"/>
        <v>0</v>
      </c>
      <c r="G401" s="9"/>
      <c r="H401" s="9"/>
      <c r="I401" s="9"/>
      <c r="J401" s="9"/>
      <c r="K401" s="63"/>
      <c r="L401" s="8"/>
      <c r="M401" s="12"/>
    </row>
    <row r="402" spans="1:13" s="5" customFormat="1" x14ac:dyDescent="0.15">
      <c r="A402" s="35">
        <v>386</v>
      </c>
      <c r="B402" s="22"/>
      <c r="C402" s="14"/>
      <c r="D402" s="15"/>
      <c r="E402" s="270">
        <f t="shared" si="15"/>
        <v>0</v>
      </c>
      <c r="F402" s="270">
        <f t="shared" si="14"/>
        <v>0</v>
      </c>
      <c r="G402" s="9"/>
      <c r="H402" s="9"/>
      <c r="I402" s="9"/>
      <c r="J402" s="9"/>
      <c r="K402" s="63"/>
      <c r="L402" s="8"/>
      <c r="M402" s="12"/>
    </row>
    <row r="403" spans="1:13" s="5" customFormat="1" x14ac:dyDescent="0.15">
      <c r="A403" s="35">
        <v>387</v>
      </c>
      <c r="B403" s="22"/>
      <c r="C403" s="14"/>
      <c r="D403" s="15"/>
      <c r="E403" s="270">
        <f t="shared" si="15"/>
        <v>0</v>
      </c>
      <c r="F403" s="270">
        <f t="shared" ref="F403:F466" si="16">F402+D403-E403</f>
        <v>0</v>
      </c>
      <c r="G403" s="9"/>
      <c r="H403" s="9"/>
      <c r="I403" s="9"/>
      <c r="J403" s="9"/>
      <c r="K403" s="63"/>
      <c r="L403" s="8"/>
      <c r="M403" s="12"/>
    </row>
    <row r="404" spans="1:13" s="5" customFormat="1" x14ac:dyDescent="0.15">
      <c r="A404" s="35">
        <v>388</v>
      </c>
      <c r="B404" s="22"/>
      <c r="C404" s="14"/>
      <c r="D404" s="15"/>
      <c r="E404" s="270">
        <f t="shared" si="15"/>
        <v>0</v>
      </c>
      <c r="F404" s="270">
        <f t="shared" si="16"/>
        <v>0</v>
      </c>
      <c r="G404" s="9"/>
      <c r="H404" s="9"/>
      <c r="I404" s="9"/>
      <c r="J404" s="9"/>
      <c r="K404" s="63"/>
      <c r="L404" s="8"/>
      <c r="M404" s="12"/>
    </row>
    <row r="405" spans="1:13" s="5" customFormat="1" x14ac:dyDescent="0.15">
      <c r="A405" s="35">
        <v>389</v>
      </c>
      <c r="B405" s="22"/>
      <c r="C405" s="14"/>
      <c r="D405" s="15"/>
      <c r="E405" s="270">
        <f t="shared" si="15"/>
        <v>0</v>
      </c>
      <c r="F405" s="270">
        <f t="shared" si="16"/>
        <v>0</v>
      </c>
      <c r="G405" s="9"/>
      <c r="H405" s="9"/>
      <c r="I405" s="9"/>
      <c r="J405" s="9"/>
      <c r="K405" s="63"/>
      <c r="L405" s="8"/>
      <c r="M405" s="12"/>
    </row>
    <row r="406" spans="1:13" s="5" customFormat="1" x14ac:dyDescent="0.15">
      <c r="A406" s="35">
        <v>390</v>
      </c>
      <c r="B406" s="22"/>
      <c r="C406" s="14"/>
      <c r="D406" s="15"/>
      <c r="E406" s="270">
        <f t="shared" si="15"/>
        <v>0</v>
      </c>
      <c r="F406" s="270">
        <f t="shared" si="16"/>
        <v>0</v>
      </c>
      <c r="G406" s="9"/>
      <c r="H406" s="9"/>
      <c r="I406" s="9"/>
      <c r="J406" s="9"/>
      <c r="K406" s="63"/>
      <c r="L406" s="8"/>
      <c r="M406" s="12"/>
    </row>
    <row r="407" spans="1:13" s="5" customFormat="1" x14ac:dyDescent="0.15">
      <c r="A407" s="35">
        <v>391</v>
      </c>
      <c r="B407" s="22"/>
      <c r="C407" s="14"/>
      <c r="D407" s="15"/>
      <c r="E407" s="270">
        <f t="shared" si="15"/>
        <v>0</v>
      </c>
      <c r="F407" s="270">
        <f t="shared" si="16"/>
        <v>0</v>
      </c>
      <c r="G407" s="9"/>
      <c r="H407" s="9"/>
      <c r="I407" s="9"/>
      <c r="J407" s="9"/>
      <c r="K407" s="63"/>
      <c r="L407" s="8"/>
      <c r="M407" s="12"/>
    </row>
    <row r="408" spans="1:13" s="5" customFormat="1" x14ac:dyDescent="0.15">
      <c r="A408" s="35">
        <v>392</v>
      </c>
      <c r="B408" s="22"/>
      <c r="C408" s="14"/>
      <c r="D408" s="15"/>
      <c r="E408" s="270">
        <f t="shared" si="15"/>
        <v>0</v>
      </c>
      <c r="F408" s="270">
        <f t="shared" si="16"/>
        <v>0</v>
      </c>
      <c r="G408" s="9"/>
      <c r="H408" s="9"/>
      <c r="I408" s="9"/>
      <c r="J408" s="9"/>
      <c r="K408" s="63"/>
      <c r="L408" s="8"/>
      <c r="M408" s="12"/>
    </row>
    <row r="409" spans="1:13" s="5" customFormat="1" x14ac:dyDescent="0.15">
      <c r="A409" s="35">
        <v>393</v>
      </c>
      <c r="B409" s="22"/>
      <c r="C409" s="14"/>
      <c r="D409" s="27"/>
      <c r="E409" s="270">
        <f t="shared" si="15"/>
        <v>0</v>
      </c>
      <c r="F409" s="270">
        <f t="shared" si="16"/>
        <v>0</v>
      </c>
      <c r="G409" s="9"/>
      <c r="H409" s="9"/>
      <c r="I409" s="9"/>
      <c r="J409" s="9"/>
      <c r="K409" s="63"/>
      <c r="L409" s="8"/>
      <c r="M409" s="12"/>
    </row>
    <row r="410" spans="1:13" s="5" customFormat="1" x14ac:dyDescent="0.15">
      <c r="A410" s="35">
        <v>394</v>
      </c>
      <c r="B410" s="22"/>
      <c r="C410" s="14"/>
      <c r="D410" s="15"/>
      <c r="E410" s="270">
        <f t="shared" si="15"/>
        <v>0</v>
      </c>
      <c r="F410" s="270">
        <f t="shared" si="16"/>
        <v>0</v>
      </c>
      <c r="G410" s="9"/>
      <c r="H410" s="9"/>
      <c r="I410" s="9"/>
      <c r="J410" s="9"/>
      <c r="K410" s="63"/>
      <c r="L410" s="8"/>
      <c r="M410" s="12"/>
    </row>
    <row r="411" spans="1:13" s="5" customFormat="1" x14ac:dyDescent="0.15">
      <c r="A411" s="35">
        <v>395</v>
      </c>
      <c r="B411" s="22"/>
      <c r="C411" s="14"/>
      <c r="D411" s="15"/>
      <c r="E411" s="270">
        <f t="shared" si="15"/>
        <v>0</v>
      </c>
      <c r="F411" s="270">
        <f t="shared" si="16"/>
        <v>0</v>
      </c>
      <c r="G411" s="9"/>
      <c r="H411" s="9"/>
      <c r="I411" s="9"/>
      <c r="J411" s="9"/>
      <c r="K411" s="63"/>
      <c r="L411" s="8"/>
      <c r="M411" s="12"/>
    </row>
    <row r="412" spans="1:13" s="5" customFormat="1" x14ac:dyDescent="0.15">
      <c r="A412" s="35">
        <v>396</v>
      </c>
      <c r="B412" s="22"/>
      <c r="C412" s="14"/>
      <c r="D412" s="15"/>
      <c r="E412" s="270">
        <f t="shared" si="15"/>
        <v>0</v>
      </c>
      <c r="F412" s="270">
        <f t="shared" si="16"/>
        <v>0</v>
      </c>
      <c r="G412" s="9"/>
      <c r="H412" s="9"/>
      <c r="I412" s="9"/>
      <c r="J412" s="9"/>
      <c r="K412" s="63"/>
      <c r="L412" s="8"/>
      <c r="M412" s="12"/>
    </row>
    <row r="413" spans="1:13" s="5" customFormat="1" x14ac:dyDescent="0.15">
      <c r="A413" s="35">
        <v>397</v>
      </c>
      <c r="B413" s="22"/>
      <c r="C413" s="14"/>
      <c r="D413" s="15"/>
      <c r="E413" s="270">
        <f t="shared" si="15"/>
        <v>0</v>
      </c>
      <c r="F413" s="270">
        <f t="shared" si="16"/>
        <v>0</v>
      </c>
      <c r="G413" s="9"/>
      <c r="H413" s="9"/>
      <c r="I413" s="9"/>
      <c r="J413" s="9"/>
      <c r="K413" s="63"/>
      <c r="L413" s="8"/>
      <c r="M413" s="12"/>
    </row>
    <row r="414" spans="1:13" s="5" customFormat="1" x14ac:dyDescent="0.15">
      <c r="A414" s="35">
        <v>398</v>
      </c>
      <c r="B414" s="22"/>
      <c r="C414" s="14"/>
      <c r="D414" s="15"/>
      <c r="E414" s="270">
        <f t="shared" si="15"/>
        <v>0</v>
      </c>
      <c r="F414" s="270">
        <f t="shared" si="16"/>
        <v>0</v>
      </c>
      <c r="G414" s="9"/>
      <c r="H414" s="9"/>
      <c r="I414" s="9"/>
      <c r="J414" s="9"/>
      <c r="K414" s="63"/>
      <c r="L414" s="8"/>
      <c r="M414" s="12"/>
    </row>
    <row r="415" spans="1:13" s="5" customFormat="1" x14ac:dyDescent="0.15">
      <c r="A415" s="35">
        <v>399</v>
      </c>
      <c r="B415" s="22"/>
      <c r="C415" s="14"/>
      <c r="D415" s="15"/>
      <c r="E415" s="270">
        <f t="shared" si="15"/>
        <v>0</v>
      </c>
      <c r="F415" s="270">
        <f t="shared" si="16"/>
        <v>0</v>
      </c>
      <c r="G415" s="9"/>
      <c r="H415" s="9"/>
      <c r="I415" s="9"/>
      <c r="J415" s="9"/>
      <c r="K415" s="63"/>
      <c r="L415" s="8"/>
      <c r="M415" s="12"/>
    </row>
    <row r="416" spans="1:13" s="5" customFormat="1" x14ac:dyDescent="0.15">
      <c r="A416" s="35">
        <v>400</v>
      </c>
      <c r="B416" s="22"/>
      <c r="C416" s="14"/>
      <c r="D416" s="15"/>
      <c r="E416" s="270">
        <f t="shared" si="15"/>
        <v>0</v>
      </c>
      <c r="F416" s="270">
        <f t="shared" si="16"/>
        <v>0</v>
      </c>
      <c r="G416" s="9"/>
      <c r="H416" s="9"/>
      <c r="I416" s="9"/>
      <c r="J416" s="9"/>
      <c r="K416" s="63"/>
      <c r="L416" s="8"/>
      <c r="M416" s="12"/>
    </row>
    <row r="417" spans="1:13" s="5" customFormat="1" x14ac:dyDescent="0.15">
      <c r="A417" s="35">
        <v>401</v>
      </c>
      <c r="B417" s="22"/>
      <c r="C417" s="14"/>
      <c r="D417" s="15"/>
      <c r="E417" s="270">
        <f t="shared" si="15"/>
        <v>0</v>
      </c>
      <c r="F417" s="270">
        <f t="shared" si="16"/>
        <v>0</v>
      </c>
      <c r="G417" s="9"/>
      <c r="H417" s="9"/>
      <c r="I417" s="9"/>
      <c r="J417" s="9"/>
      <c r="K417" s="63"/>
      <c r="L417" s="8"/>
      <c r="M417" s="12"/>
    </row>
    <row r="418" spans="1:13" s="5" customFormat="1" x14ac:dyDescent="0.15">
      <c r="A418" s="35">
        <v>402</v>
      </c>
      <c r="B418" s="22"/>
      <c r="C418" s="14"/>
      <c r="D418" s="15"/>
      <c r="E418" s="270">
        <f t="shared" si="15"/>
        <v>0</v>
      </c>
      <c r="F418" s="270">
        <f t="shared" si="16"/>
        <v>0</v>
      </c>
      <c r="G418" s="9"/>
      <c r="H418" s="9"/>
      <c r="I418" s="9"/>
      <c r="J418" s="9"/>
      <c r="K418" s="63"/>
      <c r="L418" s="8"/>
      <c r="M418" s="12"/>
    </row>
    <row r="419" spans="1:13" s="5" customFormat="1" x14ac:dyDescent="0.15">
      <c r="A419" s="35">
        <v>403</v>
      </c>
      <c r="B419" s="22"/>
      <c r="C419" s="14"/>
      <c r="D419" s="15"/>
      <c r="E419" s="270">
        <f t="shared" si="15"/>
        <v>0</v>
      </c>
      <c r="F419" s="270">
        <f t="shared" si="16"/>
        <v>0</v>
      </c>
      <c r="G419" s="9"/>
      <c r="H419" s="9"/>
      <c r="I419" s="9"/>
      <c r="J419" s="9"/>
      <c r="K419" s="63"/>
      <c r="L419" s="8"/>
      <c r="M419" s="12"/>
    </row>
    <row r="420" spans="1:13" s="5" customFormat="1" x14ac:dyDescent="0.15">
      <c r="A420" s="35">
        <v>404</v>
      </c>
      <c r="B420" s="22"/>
      <c r="C420" s="14"/>
      <c r="D420" s="15"/>
      <c r="E420" s="270">
        <f t="shared" si="15"/>
        <v>0</v>
      </c>
      <c r="F420" s="270">
        <f t="shared" si="16"/>
        <v>0</v>
      </c>
      <c r="G420" s="9"/>
      <c r="H420" s="9"/>
      <c r="I420" s="9"/>
      <c r="J420" s="9"/>
      <c r="K420" s="63"/>
      <c r="L420" s="8"/>
      <c r="M420" s="12"/>
    </row>
    <row r="421" spans="1:13" s="5" customFormat="1" x14ac:dyDescent="0.15">
      <c r="A421" s="35">
        <v>405</v>
      </c>
      <c r="B421" s="22"/>
      <c r="C421" s="14"/>
      <c r="D421" s="15"/>
      <c r="E421" s="270">
        <f t="shared" si="15"/>
        <v>0</v>
      </c>
      <c r="F421" s="270">
        <f t="shared" si="16"/>
        <v>0</v>
      </c>
      <c r="G421" s="9"/>
      <c r="H421" s="9"/>
      <c r="I421" s="9"/>
      <c r="J421" s="9"/>
      <c r="K421" s="63"/>
      <c r="L421" s="8"/>
      <c r="M421" s="12"/>
    </row>
    <row r="422" spans="1:13" s="5" customFormat="1" x14ac:dyDescent="0.15">
      <c r="A422" s="35">
        <v>406</v>
      </c>
      <c r="B422" s="22"/>
      <c r="C422" s="14"/>
      <c r="D422" s="15"/>
      <c r="E422" s="270">
        <f t="shared" si="15"/>
        <v>0</v>
      </c>
      <c r="F422" s="270">
        <f t="shared" si="16"/>
        <v>0</v>
      </c>
      <c r="G422" s="9"/>
      <c r="H422" s="9"/>
      <c r="I422" s="9"/>
      <c r="J422" s="9"/>
      <c r="K422" s="63"/>
      <c r="L422" s="8"/>
      <c r="M422" s="12"/>
    </row>
    <row r="423" spans="1:13" s="5" customFormat="1" x14ac:dyDescent="0.15">
      <c r="A423" s="35">
        <v>407</v>
      </c>
      <c r="B423" s="22"/>
      <c r="C423" s="14"/>
      <c r="D423" s="15"/>
      <c r="E423" s="270">
        <f t="shared" si="15"/>
        <v>0</v>
      </c>
      <c r="F423" s="270">
        <f t="shared" si="16"/>
        <v>0</v>
      </c>
      <c r="G423" s="9"/>
      <c r="H423" s="9"/>
      <c r="I423" s="9"/>
      <c r="J423" s="9"/>
      <c r="K423" s="63"/>
      <c r="L423" s="8"/>
      <c r="M423" s="12"/>
    </row>
    <row r="424" spans="1:13" s="5" customFormat="1" x14ac:dyDescent="0.15">
      <c r="A424" s="35">
        <v>408</v>
      </c>
      <c r="B424" s="22"/>
      <c r="C424" s="14"/>
      <c r="D424" s="15"/>
      <c r="E424" s="270">
        <f t="shared" si="15"/>
        <v>0</v>
      </c>
      <c r="F424" s="270">
        <f t="shared" si="16"/>
        <v>0</v>
      </c>
      <c r="G424" s="9"/>
      <c r="H424" s="9"/>
      <c r="I424" s="9"/>
      <c r="J424" s="9"/>
      <c r="K424" s="63"/>
      <c r="L424" s="8"/>
      <c r="M424" s="12"/>
    </row>
    <row r="425" spans="1:13" s="5" customFormat="1" x14ac:dyDescent="0.15">
      <c r="A425" s="35">
        <v>409</v>
      </c>
      <c r="B425" s="22"/>
      <c r="C425" s="14"/>
      <c r="D425" s="15"/>
      <c r="E425" s="270">
        <f t="shared" si="15"/>
        <v>0</v>
      </c>
      <c r="F425" s="270">
        <f t="shared" si="16"/>
        <v>0</v>
      </c>
      <c r="G425" s="9"/>
      <c r="H425" s="9"/>
      <c r="I425" s="9"/>
      <c r="J425" s="9"/>
      <c r="K425" s="63"/>
      <c r="L425" s="8"/>
      <c r="M425" s="12"/>
    </row>
    <row r="426" spans="1:13" s="5" customFormat="1" x14ac:dyDescent="0.15">
      <c r="A426" s="35">
        <v>410</v>
      </c>
      <c r="B426" s="23"/>
      <c r="C426" s="14"/>
      <c r="D426" s="15"/>
      <c r="E426" s="270">
        <f t="shared" si="15"/>
        <v>0</v>
      </c>
      <c r="F426" s="270">
        <f t="shared" si="16"/>
        <v>0</v>
      </c>
      <c r="G426" s="9"/>
      <c r="H426" s="9"/>
      <c r="I426" s="9"/>
      <c r="J426" s="9"/>
      <c r="K426" s="63"/>
      <c r="L426" s="8"/>
      <c r="M426" s="12"/>
    </row>
    <row r="427" spans="1:13" s="5" customFormat="1" x14ac:dyDescent="0.15">
      <c r="A427" s="35">
        <v>411</v>
      </c>
      <c r="B427" s="23"/>
      <c r="C427" s="14"/>
      <c r="D427" s="15"/>
      <c r="E427" s="270">
        <f t="shared" si="15"/>
        <v>0</v>
      </c>
      <c r="F427" s="270">
        <f t="shared" si="16"/>
        <v>0</v>
      </c>
      <c r="G427" s="9"/>
      <c r="H427" s="9"/>
      <c r="I427" s="9"/>
      <c r="J427" s="9"/>
      <c r="K427" s="63"/>
      <c r="L427" s="8"/>
      <c r="M427" s="12"/>
    </row>
    <row r="428" spans="1:13" s="5" customFormat="1" x14ac:dyDescent="0.15">
      <c r="A428" s="35">
        <v>412</v>
      </c>
      <c r="B428" s="23"/>
      <c r="C428" s="14"/>
      <c r="D428" s="15"/>
      <c r="E428" s="270">
        <f t="shared" si="15"/>
        <v>0</v>
      </c>
      <c r="F428" s="270">
        <f t="shared" si="16"/>
        <v>0</v>
      </c>
      <c r="G428" s="9"/>
      <c r="H428" s="9"/>
      <c r="I428" s="9"/>
      <c r="J428" s="9"/>
      <c r="K428" s="63"/>
      <c r="L428" s="8"/>
      <c r="M428" s="12"/>
    </row>
    <row r="429" spans="1:13" s="5" customFormat="1" x14ac:dyDescent="0.15">
      <c r="A429" s="35">
        <v>413</v>
      </c>
      <c r="B429" s="23"/>
      <c r="C429" s="14"/>
      <c r="D429" s="15"/>
      <c r="E429" s="270">
        <f t="shared" si="15"/>
        <v>0</v>
      </c>
      <c r="F429" s="270">
        <f t="shared" si="16"/>
        <v>0</v>
      </c>
      <c r="G429" s="9"/>
      <c r="H429" s="9"/>
      <c r="I429" s="9"/>
      <c r="J429" s="9"/>
      <c r="K429" s="63"/>
      <c r="L429" s="8"/>
      <c r="M429" s="12"/>
    </row>
    <row r="430" spans="1:13" s="5" customFormat="1" x14ac:dyDescent="0.15">
      <c r="A430" s="35">
        <v>414</v>
      </c>
      <c r="B430" s="23"/>
      <c r="C430" s="14"/>
      <c r="D430" s="15"/>
      <c r="E430" s="270">
        <f t="shared" si="15"/>
        <v>0</v>
      </c>
      <c r="F430" s="270">
        <f t="shared" si="16"/>
        <v>0</v>
      </c>
      <c r="G430" s="9"/>
      <c r="H430" s="9"/>
      <c r="I430" s="9"/>
      <c r="J430" s="9"/>
      <c r="K430" s="63"/>
      <c r="L430" s="8"/>
      <c r="M430" s="12"/>
    </row>
    <row r="431" spans="1:13" s="5" customFormat="1" x14ac:dyDescent="0.15">
      <c r="A431" s="35">
        <v>415</v>
      </c>
      <c r="B431" s="23"/>
      <c r="C431" s="14"/>
      <c r="D431" s="15"/>
      <c r="E431" s="270">
        <f t="shared" si="15"/>
        <v>0</v>
      </c>
      <c r="F431" s="270">
        <f t="shared" si="16"/>
        <v>0</v>
      </c>
      <c r="G431" s="9"/>
      <c r="H431" s="9"/>
      <c r="I431" s="9"/>
      <c r="J431" s="9"/>
      <c r="K431" s="63"/>
      <c r="L431" s="8"/>
      <c r="M431" s="12"/>
    </row>
    <row r="432" spans="1:13" s="5" customFormat="1" x14ac:dyDescent="0.15">
      <c r="A432" s="35">
        <v>416</v>
      </c>
      <c r="B432" s="23"/>
      <c r="C432" s="14"/>
      <c r="D432" s="15"/>
      <c r="E432" s="270">
        <f t="shared" si="15"/>
        <v>0</v>
      </c>
      <c r="F432" s="270">
        <f t="shared" si="16"/>
        <v>0</v>
      </c>
      <c r="G432" s="9"/>
      <c r="H432" s="9"/>
      <c r="I432" s="9"/>
      <c r="J432" s="9"/>
      <c r="K432" s="63"/>
      <c r="L432" s="8"/>
      <c r="M432" s="12"/>
    </row>
    <row r="433" spans="1:13" s="5" customFormat="1" x14ac:dyDescent="0.15">
      <c r="A433" s="35">
        <v>417</v>
      </c>
      <c r="B433" s="23"/>
      <c r="C433" s="14"/>
      <c r="D433" s="15"/>
      <c r="E433" s="270">
        <f t="shared" si="15"/>
        <v>0</v>
      </c>
      <c r="F433" s="270">
        <f t="shared" si="16"/>
        <v>0</v>
      </c>
      <c r="G433" s="9"/>
      <c r="H433" s="9"/>
      <c r="I433" s="9"/>
      <c r="J433" s="9"/>
      <c r="K433" s="63"/>
      <c r="L433" s="8"/>
      <c r="M433" s="12"/>
    </row>
    <row r="434" spans="1:13" s="5" customFormat="1" x14ac:dyDescent="0.15">
      <c r="A434" s="35">
        <v>418</v>
      </c>
      <c r="B434" s="23"/>
      <c r="C434" s="14"/>
      <c r="D434" s="15"/>
      <c r="E434" s="270">
        <f t="shared" si="15"/>
        <v>0</v>
      </c>
      <c r="F434" s="270">
        <f t="shared" si="16"/>
        <v>0</v>
      </c>
      <c r="G434" s="9"/>
      <c r="H434" s="9"/>
      <c r="I434" s="9"/>
      <c r="J434" s="9"/>
      <c r="K434" s="63"/>
      <c r="L434" s="8"/>
      <c r="M434" s="12"/>
    </row>
    <row r="435" spans="1:13" s="5" customFormat="1" x14ac:dyDescent="0.15">
      <c r="A435" s="35">
        <v>419</v>
      </c>
      <c r="B435" s="23"/>
      <c r="C435" s="14"/>
      <c r="D435" s="15"/>
      <c r="E435" s="270">
        <f t="shared" si="15"/>
        <v>0</v>
      </c>
      <c r="F435" s="270">
        <f t="shared" si="16"/>
        <v>0</v>
      </c>
      <c r="G435" s="9"/>
      <c r="H435" s="9"/>
      <c r="I435" s="9"/>
      <c r="J435" s="9"/>
      <c r="K435" s="63"/>
      <c r="L435" s="8"/>
      <c r="M435" s="12"/>
    </row>
    <row r="436" spans="1:13" s="5" customFormat="1" x14ac:dyDescent="0.15">
      <c r="A436" s="35">
        <v>420</v>
      </c>
      <c r="B436" s="23"/>
      <c r="C436" s="14"/>
      <c r="D436" s="15"/>
      <c r="E436" s="270">
        <f t="shared" si="15"/>
        <v>0</v>
      </c>
      <c r="F436" s="270">
        <f t="shared" si="16"/>
        <v>0</v>
      </c>
      <c r="G436" s="9"/>
      <c r="H436" s="9"/>
      <c r="I436" s="9"/>
      <c r="J436" s="9"/>
      <c r="K436" s="63"/>
      <c r="L436" s="8"/>
      <c r="M436" s="12"/>
    </row>
    <row r="437" spans="1:13" s="5" customFormat="1" x14ac:dyDescent="0.15">
      <c r="A437" s="35">
        <v>421</v>
      </c>
      <c r="B437" s="23"/>
      <c r="C437" s="14"/>
      <c r="D437" s="15"/>
      <c r="E437" s="270">
        <f t="shared" si="15"/>
        <v>0</v>
      </c>
      <c r="F437" s="270">
        <f t="shared" si="16"/>
        <v>0</v>
      </c>
      <c r="G437" s="9"/>
      <c r="H437" s="9"/>
      <c r="I437" s="9"/>
      <c r="J437" s="9"/>
      <c r="K437" s="63"/>
      <c r="L437" s="8"/>
      <c r="M437" s="12"/>
    </row>
    <row r="438" spans="1:13" s="5" customFormat="1" x14ac:dyDescent="0.15">
      <c r="A438" s="35">
        <v>422</v>
      </c>
      <c r="B438" s="22"/>
      <c r="C438" s="14"/>
      <c r="D438" s="27"/>
      <c r="E438" s="270">
        <f t="shared" si="15"/>
        <v>0</v>
      </c>
      <c r="F438" s="270">
        <f t="shared" si="16"/>
        <v>0</v>
      </c>
      <c r="G438" s="9"/>
      <c r="H438" s="9"/>
      <c r="I438" s="9"/>
      <c r="J438" s="9"/>
      <c r="K438" s="63"/>
      <c r="L438" s="8"/>
      <c r="M438" s="12"/>
    </row>
    <row r="439" spans="1:13" s="5" customFormat="1" x14ac:dyDescent="0.15">
      <c r="A439" s="35">
        <v>423</v>
      </c>
      <c r="B439" s="22"/>
      <c r="C439" s="14"/>
      <c r="D439" s="15"/>
      <c r="E439" s="270">
        <f t="shared" si="15"/>
        <v>0</v>
      </c>
      <c r="F439" s="270">
        <f t="shared" si="16"/>
        <v>0</v>
      </c>
      <c r="G439" s="9"/>
      <c r="H439" s="9"/>
      <c r="I439" s="9"/>
      <c r="J439" s="9"/>
      <c r="K439" s="63"/>
      <c r="L439" s="8"/>
      <c r="M439" s="12"/>
    </row>
    <row r="440" spans="1:13" s="5" customFormat="1" x14ac:dyDescent="0.15">
      <c r="A440" s="35">
        <v>424</v>
      </c>
      <c r="B440" s="22"/>
      <c r="C440" s="14"/>
      <c r="D440" s="15"/>
      <c r="E440" s="270">
        <f t="shared" si="15"/>
        <v>0</v>
      </c>
      <c r="F440" s="270">
        <f t="shared" si="16"/>
        <v>0</v>
      </c>
      <c r="G440" s="9"/>
      <c r="H440" s="9"/>
      <c r="I440" s="9"/>
      <c r="J440" s="9"/>
      <c r="K440" s="63"/>
      <c r="L440" s="8"/>
      <c r="M440" s="12"/>
    </row>
    <row r="441" spans="1:13" s="5" customFormat="1" x14ac:dyDescent="0.15">
      <c r="A441" s="35">
        <v>425</v>
      </c>
      <c r="B441" s="22"/>
      <c r="C441" s="14"/>
      <c r="D441" s="15"/>
      <c r="E441" s="270">
        <f t="shared" si="15"/>
        <v>0</v>
      </c>
      <c r="F441" s="270">
        <f t="shared" si="16"/>
        <v>0</v>
      </c>
      <c r="G441" s="9"/>
      <c r="H441" s="9"/>
      <c r="I441" s="9"/>
      <c r="J441" s="9"/>
      <c r="K441" s="63"/>
      <c r="L441" s="8"/>
      <c r="M441" s="12"/>
    </row>
    <row r="442" spans="1:13" s="5" customFormat="1" x14ac:dyDescent="0.15">
      <c r="A442" s="35">
        <v>426</v>
      </c>
      <c r="B442" s="22"/>
      <c r="C442" s="14"/>
      <c r="D442" s="15"/>
      <c r="E442" s="270">
        <f t="shared" si="15"/>
        <v>0</v>
      </c>
      <c r="F442" s="270">
        <f t="shared" si="16"/>
        <v>0</v>
      </c>
      <c r="G442" s="9"/>
      <c r="H442" s="9"/>
      <c r="I442" s="9"/>
      <c r="J442" s="9"/>
      <c r="K442" s="63"/>
      <c r="L442" s="8"/>
      <c r="M442" s="12"/>
    </row>
    <row r="443" spans="1:13" s="5" customFormat="1" x14ac:dyDescent="0.15">
      <c r="A443" s="35">
        <v>427</v>
      </c>
      <c r="B443" s="22"/>
      <c r="C443" s="14"/>
      <c r="D443" s="15"/>
      <c r="E443" s="270">
        <f t="shared" si="15"/>
        <v>0</v>
      </c>
      <c r="F443" s="270">
        <f t="shared" si="16"/>
        <v>0</v>
      </c>
      <c r="G443" s="9"/>
      <c r="H443" s="9"/>
      <c r="I443" s="9"/>
      <c r="J443" s="9"/>
      <c r="K443" s="63"/>
      <c r="L443" s="8"/>
      <c r="M443" s="12"/>
    </row>
    <row r="444" spans="1:13" s="5" customFormat="1" x14ac:dyDescent="0.15">
      <c r="A444" s="35">
        <v>428</v>
      </c>
      <c r="B444" s="22"/>
      <c r="C444" s="14"/>
      <c r="D444" s="15"/>
      <c r="E444" s="270">
        <f t="shared" si="15"/>
        <v>0</v>
      </c>
      <c r="F444" s="270">
        <f t="shared" si="16"/>
        <v>0</v>
      </c>
      <c r="G444" s="9"/>
      <c r="H444" s="9"/>
      <c r="I444" s="9"/>
      <c r="J444" s="9"/>
      <c r="K444" s="63"/>
      <c r="L444" s="8"/>
      <c r="M444" s="12"/>
    </row>
    <row r="445" spans="1:13" s="5" customFormat="1" x14ac:dyDescent="0.15">
      <c r="A445" s="35">
        <v>429</v>
      </c>
      <c r="B445" s="22"/>
      <c r="C445" s="14"/>
      <c r="D445" s="15"/>
      <c r="E445" s="270">
        <f t="shared" si="15"/>
        <v>0</v>
      </c>
      <c r="F445" s="270">
        <f t="shared" si="16"/>
        <v>0</v>
      </c>
      <c r="G445" s="9"/>
      <c r="H445" s="9"/>
      <c r="I445" s="9"/>
      <c r="J445" s="9"/>
      <c r="K445" s="63"/>
      <c r="L445" s="8"/>
      <c r="M445" s="12"/>
    </row>
    <row r="446" spans="1:13" s="5" customFormat="1" x14ac:dyDescent="0.15">
      <c r="A446" s="35">
        <v>430</v>
      </c>
      <c r="B446" s="22"/>
      <c r="C446" s="14"/>
      <c r="D446" s="15"/>
      <c r="E446" s="270">
        <f t="shared" si="15"/>
        <v>0</v>
      </c>
      <c r="F446" s="270">
        <f t="shared" si="16"/>
        <v>0</v>
      </c>
      <c r="G446" s="9"/>
      <c r="H446" s="9"/>
      <c r="I446" s="9"/>
      <c r="J446" s="9"/>
      <c r="K446" s="63"/>
      <c r="L446" s="8"/>
      <c r="M446" s="12"/>
    </row>
    <row r="447" spans="1:13" s="5" customFormat="1" x14ac:dyDescent="0.15">
      <c r="A447" s="35">
        <v>431</v>
      </c>
      <c r="B447" s="22"/>
      <c r="C447" s="14"/>
      <c r="D447" s="15"/>
      <c r="E447" s="270">
        <f t="shared" si="15"/>
        <v>0</v>
      </c>
      <c r="F447" s="270">
        <f t="shared" si="16"/>
        <v>0</v>
      </c>
      <c r="G447" s="9"/>
      <c r="H447" s="9"/>
      <c r="I447" s="9"/>
      <c r="J447" s="9"/>
      <c r="K447" s="63"/>
      <c r="L447" s="8"/>
      <c r="M447" s="12"/>
    </row>
    <row r="448" spans="1:13" s="5" customFormat="1" x14ac:dyDescent="0.15">
      <c r="A448" s="35">
        <v>432</v>
      </c>
      <c r="B448" s="22"/>
      <c r="C448" s="14"/>
      <c r="D448" s="15"/>
      <c r="E448" s="270">
        <f t="shared" si="15"/>
        <v>0</v>
      </c>
      <c r="F448" s="270">
        <f t="shared" si="16"/>
        <v>0</v>
      </c>
      <c r="G448" s="9"/>
      <c r="H448" s="9"/>
      <c r="I448" s="9"/>
      <c r="J448" s="9"/>
      <c r="K448" s="63"/>
      <c r="L448" s="8"/>
      <c r="M448" s="12"/>
    </row>
    <row r="449" spans="1:13" s="5" customFormat="1" x14ac:dyDescent="0.15">
      <c r="A449" s="35">
        <v>433</v>
      </c>
      <c r="B449" s="22"/>
      <c r="C449" s="14"/>
      <c r="D449" s="15"/>
      <c r="E449" s="270">
        <f t="shared" si="15"/>
        <v>0</v>
      </c>
      <c r="F449" s="270">
        <f t="shared" si="16"/>
        <v>0</v>
      </c>
      <c r="G449" s="9"/>
      <c r="H449" s="9"/>
      <c r="I449" s="9"/>
      <c r="J449" s="9"/>
      <c r="K449" s="63"/>
      <c r="L449" s="8"/>
      <c r="M449" s="12"/>
    </row>
    <row r="450" spans="1:13" s="5" customFormat="1" x14ac:dyDescent="0.15">
      <c r="A450" s="35">
        <v>434</v>
      </c>
      <c r="B450" s="22"/>
      <c r="C450" s="14"/>
      <c r="D450" s="15"/>
      <c r="E450" s="270">
        <f t="shared" si="15"/>
        <v>0</v>
      </c>
      <c r="F450" s="270">
        <f t="shared" si="16"/>
        <v>0</v>
      </c>
      <c r="G450" s="9"/>
      <c r="H450" s="9"/>
      <c r="I450" s="9"/>
      <c r="J450" s="9"/>
      <c r="K450" s="63"/>
      <c r="L450" s="8"/>
      <c r="M450" s="12"/>
    </row>
    <row r="451" spans="1:13" s="5" customFormat="1" x14ac:dyDescent="0.15">
      <c r="A451" s="35">
        <v>435</v>
      </c>
      <c r="B451" s="22"/>
      <c r="C451" s="14"/>
      <c r="D451" s="15"/>
      <c r="E451" s="270">
        <f t="shared" si="15"/>
        <v>0</v>
      </c>
      <c r="F451" s="270">
        <f t="shared" si="16"/>
        <v>0</v>
      </c>
      <c r="G451" s="9"/>
      <c r="H451" s="9"/>
      <c r="I451" s="9"/>
      <c r="J451" s="9"/>
      <c r="K451" s="63"/>
      <c r="L451" s="8"/>
      <c r="M451" s="12"/>
    </row>
    <row r="452" spans="1:13" s="5" customFormat="1" x14ac:dyDescent="0.15">
      <c r="A452" s="35">
        <v>436</v>
      </c>
      <c r="B452" s="22"/>
      <c r="C452" s="14"/>
      <c r="D452" s="15"/>
      <c r="E452" s="270">
        <f t="shared" si="15"/>
        <v>0</v>
      </c>
      <c r="F452" s="270">
        <f t="shared" si="16"/>
        <v>0</v>
      </c>
      <c r="G452" s="9"/>
      <c r="H452" s="9"/>
      <c r="I452" s="9"/>
      <c r="J452" s="9"/>
      <c r="K452" s="63"/>
      <c r="L452" s="8"/>
      <c r="M452" s="12"/>
    </row>
    <row r="453" spans="1:13" s="5" customFormat="1" x14ac:dyDescent="0.15">
      <c r="A453" s="35">
        <v>437</v>
      </c>
      <c r="B453" s="22"/>
      <c r="C453" s="14"/>
      <c r="D453" s="15"/>
      <c r="E453" s="270">
        <f t="shared" si="15"/>
        <v>0</v>
      </c>
      <c r="F453" s="270">
        <f t="shared" si="16"/>
        <v>0</v>
      </c>
      <c r="G453" s="9"/>
      <c r="H453" s="9"/>
      <c r="I453" s="9"/>
      <c r="J453" s="9"/>
      <c r="K453" s="63"/>
      <c r="L453" s="8"/>
      <c r="M453" s="12"/>
    </row>
    <row r="454" spans="1:13" s="5" customFormat="1" x14ac:dyDescent="0.15">
      <c r="A454" s="35">
        <v>438</v>
      </c>
      <c r="B454" s="22"/>
      <c r="C454" s="14"/>
      <c r="D454" s="15"/>
      <c r="E454" s="270">
        <f t="shared" si="15"/>
        <v>0</v>
      </c>
      <c r="F454" s="270">
        <f t="shared" si="16"/>
        <v>0</v>
      </c>
      <c r="G454" s="9"/>
      <c r="H454" s="9"/>
      <c r="I454" s="9"/>
      <c r="J454" s="9"/>
      <c r="K454" s="63"/>
      <c r="L454" s="8"/>
      <c r="M454" s="12"/>
    </row>
    <row r="455" spans="1:13" s="5" customFormat="1" x14ac:dyDescent="0.15">
      <c r="A455" s="35">
        <v>439</v>
      </c>
      <c r="B455" s="22"/>
      <c r="C455" s="14"/>
      <c r="D455" s="15"/>
      <c r="E455" s="270">
        <f t="shared" si="15"/>
        <v>0</v>
      </c>
      <c r="F455" s="270">
        <f t="shared" si="16"/>
        <v>0</v>
      </c>
      <c r="G455" s="9"/>
      <c r="H455" s="9"/>
      <c r="I455" s="9"/>
      <c r="J455" s="9"/>
      <c r="K455" s="63"/>
      <c r="L455" s="8"/>
      <c r="M455" s="12"/>
    </row>
    <row r="456" spans="1:13" s="5" customFormat="1" x14ac:dyDescent="0.15">
      <c r="A456" s="35">
        <v>440</v>
      </c>
      <c r="B456" s="22"/>
      <c r="C456" s="14"/>
      <c r="D456" s="15"/>
      <c r="E456" s="270">
        <f t="shared" si="15"/>
        <v>0</v>
      </c>
      <c r="F456" s="270">
        <f t="shared" si="16"/>
        <v>0</v>
      </c>
      <c r="G456" s="9"/>
      <c r="H456" s="9"/>
      <c r="I456" s="9"/>
      <c r="J456" s="9"/>
      <c r="K456" s="63"/>
      <c r="L456" s="8"/>
      <c r="M456" s="12"/>
    </row>
    <row r="457" spans="1:13" s="5" customFormat="1" x14ac:dyDescent="0.15">
      <c r="A457" s="35">
        <v>441</v>
      </c>
      <c r="B457" s="22"/>
      <c r="C457" s="14"/>
      <c r="D457" s="15"/>
      <c r="E457" s="270">
        <f t="shared" si="15"/>
        <v>0</v>
      </c>
      <c r="F457" s="270">
        <f t="shared" si="16"/>
        <v>0</v>
      </c>
      <c r="G457" s="9"/>
      <c r="H457" s="9"/>
      <c r="I457" s="9"/>
      <c r="J457" s="9"/>
      <c r="K457" s="63"/>
      <c r="L457" s="8"/>
      <c r="M457" s="12"/>
    </row>
    <row r="458" spans="1:13" s="5" customFormat="1" x14ac:dyDescent="0.15">
      <c r="A458" s="35">
        <v>442</v>
      </c>
      <c r="B458" s="22"/>
      <c r="C458" s="14"/>
      <c r="D458" s="15"/>
      <c r="E458" s="270">
        <f t="shared" si="15"/>
        <v>0</v>
      </c>
      <c r="F458" s="270">
        <f t="shared" si="16"/>
        <v>0</v>
      </c>
      <c r="G458" s="9"/>
      <c r="H458" s="9"/>
      <c r="I458" s="9"/>
      <c r="J458" s="9"/>
      <c r="K458" s="63"/>
      <c r="L458" s="8"/>
      <c r="M458" s="12"/>
    </row>
    <row r="459" spans="1:13" s="5" customFormat="1" x14ac:dyDescent="0.15">
      <c r="A459" s="35">
        <v>443</v>
      </c>
      <c r="B459" s="22"/>
      <c r="C459" s="14"/>
      <c r="D459" s="15"/>
      <c r="E459" s="270">
        <f t="shared" si="15"/>
        <v>0</v>
      </c>
      <c r="F459" s="270">
        <f t="shared" si="16"/>
        <v>0</v>
      </c>
      <c r="G459" s="9"/>
      <c r="H459" s="9"/>
      <c r="I459" s="9"/>
      <c r="J459" s="9"/>
      <c r="K459" s="63"/>
      <c r="L459" s="8"/>
      <c r="M459" s="12"/>
    </row>
    <row r="460" spans="1:13" s="5" customFormat="1" x14ac:dyDescent="0.15">
      <c r="A460" s="35">
        <v>444</v>
      </c>
      <c r="B460" s="22"/>
      <c r="C460" s="14"/>
      <c r="D460" s="15"/>
      <c r="E460" s="270">
        <f t="shared" si="15"/>
        <v>0</v>
      </c>
      <c r="F460" s="270">
        <f t="shared" si="16"/>
        <v>0</v>
      </c>
      <c r="G460" s="9"/>
      <c r="H460" s="9"/>
      <c r="I460" s="9"/>
      <c r="J460" s="9"/>
      <c r="K460" s="63"/>
      <c r="L460" s="8"/>
      <c r="M460" s="12"/>
    </row>
    <row r="461" spans="1:13" s="5" customFormat="1" x14ac:dyDescent="0.15">
      <c r="A461" s="35">
        <v>445</v>
      </c>
      <c r="B461" s="22"/>
      <c r="C461" s="14"/>
      <c r="D461" s="15"/>
      <c r="E461" s="270">
        <f t="shared" si="15"/>
        <v>0</v>
      </c>
      <c r="F461" s="270">
        <f t="shared" si="16"/>
        <v>0</v>
      </c>
      <c r="G461" s="9"/>
      <c r="H461" s="9"/>
      <c r="I461" s="9"/>
      <c r="J461" s="9"/>
      <c r="K461" s="63"/>
      <c r="L461" s="8"/>
      <c r="M461" s="12"/>
    </row>
    <row r="462" spans="1:13" s="5" customFormat="1" x14ac:dyDescent="0.15">
      <c r="A462" s="35">
        <v>446</v>
      </c>
      <c r="B462" s="22"/>
      <c r="C462" s="14"/>
      <c r="D462" s="15"/>
      <c r="E462" s="270">
        <f t="shared" si="15"/>
        <v>0</v>
      </c>
      <c r="F462" s="270">
        <f t="shared" si="16"/>
        <v>0</v>
      </c>
      <c r="G462" s="9"/>
      <c r="H462" s="9"/>
      <c r="I462" s="9"/>
      <c r="J462" s="9"/>
      <c r="K462" s="63"/>
      <c r="L462" s="8"/>
      <c r="M462" s="12"/>
    </row>
    <row r="463" spans="1:13" s="5" customFormat="1" x14ac:dyDescent="0.15">
      <c r="A463" s="35">
        <v>447</v>
      </c>
      <c r="B463" s="22"/>
      <c r="C463" s="14"/>
      <c r="D463" s="15"/>
      <c r="E463" s="270">
        <f t="shared" si="15"/>
        <v>0</v>
      </c>
      <c r="F463" s="270">
        <f t="shared" si="16"/>
        <v>0</v>
      </c>
      <c r="G463" s="9"/>
      <c r="H463" s="9"/>
      <c r="I463" s="9"/>
      <c r="J463" s="9"/>
      <c r="K463" s="63"/>
      <c r="L463" s="8"/>
      <c r="M463" s="12"/>
    </row>
    <row r="464" spans="1:13" s="5" customFormat="1" x14ac:dyDescent="0.15">
      <c r="A464" s="35">
        <v>448</v>
      </c>
      <c r="B464" s="22"/>
      <c r="C464" s="14"/>
      <c r="D464" s="15"/>
      <c r="E464" s="270">
        <f t="shared" si="15"/>
        <v>0</v>
      </c>
      <c r="F464" s="270">
        <f t="shared" si="16"/>
        <v>0</v>
      </c>
      <c r="G464" s="9"/>
      <c r="H464" s="9"/>
      <c r="I464" s="9"/>
      <c r="J464" s="9"/>
      <c r="K464" s="63"/>
      <c r="L464" s="8"/>
      <c r="M464" s="12"/>
    </row>
    <row r="465" spans="1:13" s="5" customFormat="1" x14ac:dyDescent="0.15">
      <c r="A465" s="35">
        <v>449</v>
      </c>
      <c r="B465" s="22"/>
      <c r="C465" s="14"/>
      <c r="D465" s="15"/>
      <c r="E465" s="270">
        <f t="shared" ref="E465:E528" si="17">SUM(G465:J465)</f>
        <v>0</v>
      </c>
      <c r="F465" s="270">
        <f t="shared" si="16"/>
        <v>0</v>
      </c>
      <c r="G465" s="9"/>
      <c r="H465" s="9"/>
      <c r="I465" s="9"/>
      <c r="J465" s="9"/>
      <c r="K465" s="63"/>
      <c r="L465" s="8"/>
      <c r="M465" s="12"/>
    </row>
    <row r="466" spans="1:13" s="5" customFormat="1" x14ac:dyDescent="0.15">
      <c r="A466" s="35">
        <v>450</v>
      </c>
      <c r="B466" s="22"/>
      <c r="C466" s="14"/>
      <c r="D466" s="15"/>
      <c r="E466" s="270">
        <f t="shared" si="17"/>
        <v>0</v>
      </c>
      <c r="F466" s="270">
        <f t="shared" si="16"/>
        <v>0</v>
      </c>
      <c r="G466" s="9"/>
      <c r="H466" s="9"/>
      <c r="I466" s="9"/>
      <c r="J466" s="9"/>
      <c r="K466" s="63"/>
      <c r="L466" s="8"/>
      <c r="M466" s="12"/>
    </row>
    <row r="467" spans="1:13" s="5" customFormat="1" x14ac:dyDescent="0.15">
      <c r="A467" s="35">
        <v>451</v>
      </c>
      <c r="B467" s="22"/>
      <c r="C467" s="14"/>
      <c r="D467" s="27"/>
      <c r="E467" s="270">
        <f t="shared" si="17"/>
        <v>0</v>
      </c>
      <c r="F467" s="270">
        <f t="shared" ref="F467:F530" si="18">F466+D467-E467</f>
        <v>0</v>
      </c>
      <c r="G467" s="9"/>
      <c r="H467" s="9"/>
      <c r="I467" s="9"/>
      <c r="J467" s="9"/>
      <c r="K467" s="63"/>
      <c r="L467" s="8"/>
      <c r="M467" s="12"/>
    </row>
    <row r="468" spans="1:13" s="5" customFormat="1" x14ac:dyDescent="0.15">
      <c r="A468" s="35">
        <v>452</v>
      </c>
      <c r="B468" s="22"/>
      <c r="C468" s="14"/>
      <c r="D468" s="15"/>
      <c r="E468" s="270">
        <f t="shared" si="17"/>
        <v>0</v>
      </c>
      <c r="F468" s="270">
        <f t="shared" si="18"/>
        <v>0</v>
      </c>
      <c r="G468" s="9"/>
      <c r="H468" s="9"/>
      <c r="I468" s="9"/>
      <c r="J468" s="9"/>
      <c r="K468" s="63"/>
      <c r="L468" s="8"/>
      <c r="M468" s="12"/>
    </row>
    <row r="469" spans="1:13" s="5" customFormat="1" x14ac:dyDescent="0.15">
      <c r="A469" s="35">
        <v>453</v>
      </c>
      <c r="B469" s="22"/>
      <c r="C469" s="14"/>
      <c r="D469" s="15"/>
      <c r="E469" s="270">
        <f t="shared" si="17"/>
        <v>0</v>
      </c>
      <c r="F469" s="270">
        <f t="shared" si="18"/>
        <v>0</v>
      </c>
      <c r="G469" s="9"/>
      <c r="H469" s="9"/>
      <c r="I469" s="9"/>
      <c r="J469" s="9"/>
      <c r="K469" s="63"/>
      <c r="L469" s="8"/>
      <c r="M469" s="12"/>
    </row>
    <row r="470" spans="1:13" s="5" customFormat="1" x14ac:dyDescent="0.15">
      <c r="A470" s="35">
        <v>454</v>
      </c>
      <c r="B470" s="22"/>
      <c r="C470" s="14"/>
      <c r="D470" s="15"/>
      <c r="E470" s="270">
        <f t="shared" si="17"/>
        <v>0</v>
      </c>
      <c r="F470" s="270">
        <f t="shared" si="18"/>
        <v>0</v>
      </c>
      <c r="G470" s="9"/>
      <c r="H470" s="9"/>
      <c r="I470" s="9"/>
      <c r="J470" s="9"/>
      <c r="K470" s="63"/>
      <c r="L470" s="8"/>
      <c r="M470" s="12"/>
    </row>
    <row r="471" spans="1:13" s="5" customFormat="1" x14ac:dyDescent="0.15">
      <c r="A471" s="35">
        <v>455</v>
      </c>
      <c r="B471" s="22"/>
      <c r="C471" s="14"/>
      <c r="D471" s="15"/>
      <c r="E471" s="270">
        <f t="shared" si="17"/>
        <v>0</v>
      </c>
      <c r="F471" s="270">
        <f t="shared" si="18"/>
        <v>0</v>
      </c>
      <c r="G471" s="9"/>
      <c r="H471" s="9"/>
      <c r="I471" s="9"/>
      <c r="J471" s="9"/>
      <c r="K471" s="63"/>
      <c r="L471" s="8"/>
      <c r="M471" s="12"/>
    </row>
    <row r="472" spans="1:13" s="5" customFormat="1" x14ac:dyDescent="0.15">
      <c r="A472" s="35">
        <v>456</v>
      </c>
      <c r="B472" s="22"/>
      <c r="C472" s="14"/>
      <c r="D472" s="15"/>
      <c r="E472" s="270">
        <f t="shared" si="17"/>
        <v>0</v>
      </c>
      <c r="F472" s="270">
        <f t="shared" si="18"/>
        <v>0</v>
      </c>
      <c r="G472" s="9"/>
      <c r="H472" s="9"/>
      <c r="I472" s="9"/>
      <c r="J472" s="9"/>
      <c r="K472" s="63"/>
      <c r="L472" s="8"/>
      <c r="M472" s="12"/>
    </row>
    <row r="473" spans="1:13" s="5" customFormat="1" x14ac:dyDescent="0.15">
      <c r="A473" s="35">
        <v>457</v>
      </c>
      <c r="B473" s="22"/>
      <c r="C473" s="14"/>
      <c r="D473" s="15"/>
      <c r="E473" s="270">
        <f t="shared" si="17"/>
        <v>0</v>
      </c>
      <c r="F473" s="270">
        <f t="shared" si="18"/>
        <v>0</v>
      </c>
      <c r="G473" s="9"/>
      <c r="H473" s="9"/>
      <c r="I473" s="9"/>
      <c r="J473" s="9"/>
      <c r="K473" s="63"/>
      <c r="L473" s="8"/>
      <c r="M473" s="12"/>
    </row>
    <row r="474" spans="1:13" s="5" customFormat="1" x14ac:dyDescent="0.15">
      <c r="A474" s="35">
        <v>458</v>
      </c>
      <c r="B474" s="22"/>
      <c r="C474" s="14"/>
      <c r="D474" s="15"/>
      <c r="E474" s="270">
        <f t="shared" si="17"/>
        <v>0</v>
      </c>
      <c r="F474" s="270">
        <f t="shared" si="18"/>
        <v>0</v>
      </c>
      <c r="G474" s="9"/>
      <c r="H474" s="9"/>
      <c r="I474" s="9"/>
      <c r="J474" s="9"/>
      <c r="K474" s="63"/>
      <c r="L474" s="8"/>
      <c r="M474" s="12"/>
    </row>
    <row r="475" spans="1:13" s="5" customFormat="1" x14ac:dyDescent="0.15">
      <c r="A475" s="35">
        <v>459</v>
      </c>
      <c r="B475" s="22"/>
      <c r="C475" s="14"/>
      <c r="D475" s="15"/>
      <c r="E475" s="270">
        <f t="shared" si="17"/>
        <v>0</v>
      </c>
      <c r="F475" s="270">
        <f t="shared" si="18"/>
        <v>0</v>
      </c>
      <c r="G475" s="9"/>
      <c r="H475" s="9"/>
      <c r="I475" s="9"/>
      <c r="J475" s="9"/>
      <c r="K475" s="63"/>
      <c r="L475" s="8"/>
      <c r="M475" s="12"/>
    </row>
    <row r="476" spans="1:13" s="5" customFormat="1" x14ac:dyDescent="0.15">
      <c r="A476" s="35">
        <v>460</v>
      </c>
      <c r="B476" s="22"/>
      <c r="C476" s="14"/>
      <c r="D476" s="15"/>
      <c r="E476" s="270">
        <f t="shared" si="17"/>
        <v>0</v>
      </c>
      <c r="F476" s="270">
        <f t="shared" si="18"/>
        <v>0</v>
      </c>
      <c r="G476" s="9"/>
      <c r="H476" s="9"/>
      <c r="I476" s="9"/>
      <c r="J476" s="9"/>
      <c r="K476" s="63"/>
      <c r="L476" s="8"/>
      <c r="M476" s="12"/>
    </row>
    <row r="477" spans="1:13" s="5" customFormat="1" x14ac:dyDescent="0.15">
      <c r="A477" s="35">
        <v>461</v>
      </c>
      <c r="B477" s="22"/>
      <c r="C477" s="14"/>
      <c r="D477" s="15"/>
      <c r="E477" s="270">
        <f t="shared" si="17"/>
        <v>0</v>
      </c>
      <c r="F477" s="270">
        <f t="shared" si="18"/>
        <v>0</v>
      </c>
      <c r="G477" s="9"/>
      <c r="H477" s="9"/>
      <c r="I477" s="9"/>
      <c r="J477" s="9"/>
      <c r="K477" s="63"/>
      <c r="L477" s="8"/>
      <c r="M477" s="12"/>
    </row>
    <row r="478" spans="1:13" s="5" customFormat="1" x14ac:dyDescent="0.15">
      <c r="A478" s="35">
        <v>462</v>
      </c>
      <c r="B478" s="22"/>
      <c r="C478" s="14"/>
      <c r="D478" s="15"/>
      <c r="E478" s="270">
        <f t="shared" si="17"/>
        <v>0</v>
      </c>
      <c r="F478" s="270">
        <f t="shared" si="18"/>
        <v>0</v>
      </c>
      <c r="G478" s="9"/>
      <c r="H478" s="9"/>
      <c r="I478" s="9"/>
      <c r="J478" s="9"/>
      <c r="K478" s="63"/>
      <c r="L478" s="8"/>
      <c r="M478" s="12"/>
    </row>
    <row r="479" spans="1:13" s="5" customFormat="1" x14ac:dyDescent="0.15">
      <c r="A479" s="35">
        <v>463</v>
      </c>
      <c r="B479" s="22"/>
      <c r="C479" s="14"/>
      <c r="D479" s="15"/>
      <c r="E479" s="270">
        <f t="shared" si="17"/>
        <v>0</v>
      </c>
      <c r="F479" s="270">
        <f t="shared" si="18"/>
        <v>0</v>
      </c>
      <c r="G479" s="9"/>
      <c r="H479" s="9"/>
      <c r="I479" s="9"/>
      <c r="J479" s="9"/>
      <c r="K479" s="63"/>
      <c r="L479" s="8"/>
      <c r="M479" s="12"/>
    </row>
    <row r="480" spans="1:13" s="5" customFormat="1" x14ac:dyDescent="0.15">
      <c r="A480" s="35">
        <v>464</v>
      </c>
      <c r="B480" s="22"/>
      <c r="C480" s="14"/>
      <c r="D480" s="15"/>
      <c r="E480" s="270">
        <f t="shared" si="17"/>
        <v>0</v>
      </c>
      <c r="F480" s="270">
        <f t="shared" si="18"/>
        <v>0</v>
      </c>
      <c r="G480" s="9"/>
      <c r="H480" s="9"/>
      <c r="I480" s="9"/>
      <c r="J480" s="9"/>
      <c r="K480" s="63"/>
      <c r="L480" s="8"/>
      <c r="M480" s="12"/>
    </row>
    <row r="481" spans="1:13" s="5" customFormat="1" x14ac:dyDescent="0.15">
      <c r="A481" s="35">
        <v>465</v>
      </c>
      <c r="B481" s="22"/>
      <c r="C481" s="14"/>
      <c r="D481" s="15"/>
      <c r="E481" s="270">
        <f t="shared" si="17"/>
        <v>0</v>
      </c>
      <c r="F481" s="270">
        <f t="shared" si="18"/>
        <v>0</v>
      </c>
      <c r="G481" s="9"/>
      <c r="H481" s="9"/>
      <c r="I481" s="9"/>
      <c r="J481" s="9"/>
      <c r="K481" s="63"/>
      <c r="L481" s="8"/>
      <c r="M481" s="12"/>
    </row>
    <row r="482" spans="1:13" s="5" customFormat="1" x14ac:dyDescent="0.15">
      <c r="A482" s="35">
        <v>466</v>
      </c>
      <c r="B482" s="22"/>
      <c r="C482" s="14"/>
      <c r="D482" s="15"/>
      <c r="E482" s="270">
        <f t="shared" si="17"/>
        <v>0</v>
      </c>
      <c r="F482" s="270">
        <f t="shared" si="18"/>
        <v>0</v>
      </c>
      <c r="G482" s="9"/>
      <c r="H482" s="9"/>
      <c r="I482" s="9"/>
      <c r="J482" s="9"/>
      <c r="K482" s="63"/>
      <c r="L482" s="8"/>
      <c r="M482" s="12"/>
    </row>
    <row r="483" spans="1:13" s="5" customFormat="1" x14ac:dyDescent="0.15">
      <c r="A483" s="35">
        <v>467</v>
      </c>
      <c r="B483" s="22"/>
      <c r="C483" s="14"/>
      <c r="D483" s="15"/>
      <c r="E483" s="270">
        <f t="shared" si="17"/>
        <v>0</v>
      </c>
      <c r="F483" s="270">
        <f t="shared" si="18"/>
        <v>0</v>
      </c>
      <c r="G483" s="9"/>
      <c r="H483" s="9"/>
      <c r="I483" s="9"/>
      <c r="J483" s="9"/>
      <c r="K483" s="63"/>
      <c r="L483" s="8"/>
      <c r="M483" s="12"/>
    </row>
    <row r="484" spans="1:13" s="5" customFormat="1" x14ac:dyDescent="0.15">
      <c r="A484" s="35">
        <v>468</v>
      </c>
      <c r="B484" s="22"/>
      <c r="C484" s="14"/>
      <c r="D484" s="15"/>
      <c r="E484" s="270">
        <f t="shared" si="17"/>
        <v>0</v>
      </c>
      <c r="F484" s="270">
        <f t="shared" si="18"/>
        <v>0</v>
      </c>
      <c r="G484" s="9"/>
      <c r="H484" s="9"/>
      <c r="I484" s="9"/>
      <c r="J484" s="9"/>
      <c r="K484" s="63"/>
      <c r="L484" s="8"/>
      <c r="M484" s="12"/>
    </row>
    <row r="485" spans="1:13" s="5" customFormat="1" x14ac:dyDescent="0.15">
      <c r="A485" s="35">
        <v>469</v>
      </c>
      <c r="B485" s="22"/>
      <c r="C485" s="14"/>
      <c r="D485" s="15"/>
      <c r="E485" s="270">
        <f t="shared" si="17"/>
        <v>0</v>
      </c>
      <c r="F485" s="270">
        <f t="shared" si="18"/>
        <v>0</v>
      </c>
      <c r="G485" s="9"/>
      <c r="H485" s="9"/>
      <c r="I485" s="9"/>
      <c r="J485" s="9"/>
      <c r="K485" s="63"/>
      <c r="L485" s="8"/>
      <c r="M485" s="12"/>
    </row>
    <row r="486" spans="1:13" s="5" customFormat="1" x14ac:dyDescent="0.15">
      <c r="A486" s="35">
        <v>470</v>
      </c>
      <c r="B486" s="22"/>
      <c r="C486" s="14"/>
      <c r="D486" s="15"/>
      <c r="E486" s="270">
        <f t="shared" si="17"/>
        <v>0</v>
      </c>
      <c r="F486" s="270">
        <f t="shared" si="18"/>
        <v>0</v>
      </c>
      <c r="G486" s="9"/>
      <c r="H486" s="9"/>
      <c r="I486" s="9"/>
      <c r="J486" s="9"/>
      <c r="K486" s="63"/>
      <c r="L486" s="8"/>
      <c r="M486" s="12"/>
    </row>
    <row r="487" spans="1:13" s="5" customFormat="1" x14ac:dyDescent="0.15">
      <c r="A487" s="35">
        <v>471</v>
      </c>
      <c r="B487" s="22"/>
      <c r="C487" s="14"/>
      <c r="D487" s="15"/>
      <c r="E487" s="270">
        <f t="shared" si="17"/>
        <v>0</v>
      </c>
      <c r="F487" s="270">
        <f t="shared" si="18"/>
        <v>0</v>
      </c>
      <c r="G487" s="9"/>
      <c r="H487" s="9"/>
      <c r="I487" s="9"/>
      <c r="J487" s="9"/>
      <c r="K487" s="63"/>
      <c r="L487" s="8"/>
      <c r="M487" s="12"/>
    </row>
    <row r="488" spans="1:13" s="5" customFormat="1" x14ac:dyDescent="0.15">
      <c r="A488" s="35">
        <v>472</v>
      </c>
      <c r="B488" s="22"/>
      <c r="C488" s="14"/>
      <c r="D488" s="15"/>
      <c r="E488" s="270">
        <f t="shared" si="17"/>
        <v>0</v>
      </c>
      <c r="F488" s="270">
        <f t="shared" si="18"/>
        <v>0</v>
      </c>
      <c r="G488" s="9"/>
      <c r="H488" s="9"/>
      <c r="I488" s="9"/>
      <c r="J488" s="9"/>
      <c r="K488" s="63"/>
      <c r="L488" s="8"/>
      <c r="M488" s="12"/>
    </row>
    <row r="489" spans="1:13" s="5" customFormat="1" x14ac:dyDescent="0.15">
      <c r="A489" s="35">
        <v>473</v>
      </c>
      <c r="B489" s="22"/>
      <c r="C489" s="14"/>
      <c r="D489" s="15"/>
      <c r="E489" s="270">
        <f t="shared" si="17"/>
        <v>0</v>
      </c>
      <c r="F489" s="270">
        <f t="shared" si="18"/>
        <v>0</v>
      </c>
      <c r="G489" s="9"/>
      <c r="H489" s="9"/>
      <c r="I489" s="9"/>
      <c r="J489" s="9"/>
      <c r="K489" s="63"/>
      <c r="L489" s="8"/>
      <c r="M489" s="12"/>
    </row>
    <row r="490" spans="1:13" s="5" customFormat="1" x14ac:dyDescent="0.15">
      <c r="A490" s="35">
        <v>474</v>
      </c>
      <c r="B490" s="22"/>
      <c r="C490" s="14"/>
      <c r="D490" s="15"/>
      <c r="E490" s="270">
        <f t="shared" si="17"/>
        <v>0</v>
      </c>
      <c r="F490" s="270">
        <f t="shared" si="18"/>
        <v>0</v>
      </c>
      <c r="G490" s="9"/>
      <c r="H490" s="9"/>
      <c r="I490" s="9"/>
      <c r="J490" s="9"/>
      <c r="K490" s="63"/>
      <c r="L490" s="8"/>
      <c r="M490" s="12"/>
    </row>
    <row r="491" spans="1:13" s="5" customFormat="1" x14ac:dyDescent="0.15">
      <c r="A491" s="35">
        <v>475</v>
      </c>
      <c r="B491" s="22"/>
      <c r="C491" s="14"/>
      <c r="D491" s="15"/>
      <c r="E491" s="270">
        <f t="shared" si="17"/>
        <v>0</v>
      </c>
      <c r="F491" s="270">
        <f t="shared" si="18"/>
        <v>0</v>
      </c>
      <c r="G491" s="9"/>
      <c r="H491" s="9"/>
      <c r="I491" s="9"/>
      <c r="J491" s="9"/>
      <c r="K491" s="63"/>
      <c r="L491" s="8"/>
      <c r="M491" s="12"/>
    </row>
    <row r="492" spans="1:13" s="5" customFormat="1" x14ac:dyDescent="0.15">
      <c r="A492" s="35">
        <v>476</v>
      </c>
      <c r="B492" s="22"/>
      <c r="C492" s="14"/>
      <c r="D492" s="15"/>
      <c r="E492" s="270">
        <f t="shared" si="17"/>
        <v>0</v>
      </c>
      <c r="F492" s="270">
        <f t="shared" si="18"/>
        <v>0</v>
      </c>
      <c r="G492" s="9"/>
      <c r="H492" s="9"/>
      <c r="I492" s="9"/>
      <c r="J492" s="9"/>
      <c r="K492" s="63"/>
      <c r="L492" s="8"/>
      <c r="M492" s="12"/>
    </row>
    <row r="493" spans="1:13" s="5" customFormat="1" x14ac:dyDescent="0.15">
      <c r="A493" s="35">
        <v>477</v>
      </c>
      <c r="B493" s="22"/>
      <c r="C493" s="14"/>
      <c r="D493" s="15"/>
      <c r="E493" s="270">
        <f t="shared" si="17"/>
        <v>0</v>
      </c>
      <c r="F493" s="270">
        <f t="shared" si="18"/>
        <v>0</v>
      </c>
      <c r="G493" s="9"/>
      <c r="H493" s="9"/>
      <c r="I493" s="9"/>
      <c r="J493" s="9"/>
      <c r="K493" s="63"/>
      <c r="L493" s="8"/>
      <c r="M493" s="12"/>
    </row>
    <row r="494" spans="1:13" s="5" customFormat="1" x14ac:dyDescent="0.15">
      <c r="A494" s="35">
        <v>478</v>
      </c>
      <c r="B494" s="22"/>
      <c r="C494" s="14"/>
      <c r="D494" s="15"/>
      <c r="E494" s="270">
        <f t="shared" si="17"/>
        <v>0</v>
      </c>
      <c r="F494" s="270">
        <f t="shared" si="18"/>
        <v>0</v>
      </c>
      <c r="G494" s="9"/>
      <c r="H494" s="9"/>
      <c r="I494" s="9"/>
      <c r="J494" s="9"/>
      <c r="K494" s="63"/>
      <c r="L494" s="8"/>
      <c r="M494" s="12"/>
    </row>
    <row r="495" spans="1:13" s="5" customFormat="1" x14ac:dyDescent="0.15">
      <c r="A495" s="35">
        <v>479</v>
      </c>
      <c r="B495" s="22"/>
      <c r="C495" s="14"/>
      <c r="D495" s="15"/>
      <c r="E495" s="270">
        <f t="shared" si="17"/>
        <v>0</v>
      </c>
      <c r="F495" s="270">
        <f t="shared" si="18"/>
        <v>0</v>
      </c>
      <c r="G495" s="9"/>
      <c r="H495" s="9"/>
      <c r="I495" s="9"/>
      <c r="J495" s="9"/>
      <c r="K495" s="63"/>
      <c r="L495" s="8"/>
      <c r="M495" s="12"/>
    </row>
    <row r="496" spans="1:13" s="5" customFormat="1" x14ac:dyDescent="0.15">
      <c r="A496" s="35">
        <v>480</v>
      </c>
      <c r="B496" s="22"/>
      <c r="C496" s="14"/>
      <c r="D496" s="27"/>
      <c r="E496" s="270">
        <f t="shared" si="17"/>
        <v>0</v>
      </c>
      <c r="F496" s="270">
        <f t="shared" si="18"/>
        <v>0</v>
      </c>
      <c r="G496" s="9"/>
      <c r="H496" s="9"/>
      <c r="I496" s="9"/>
      <c r="J496" s="9"/>
      <c r="K496" s="63"/>
      <c r="L496" s="8"/>
      <c r="M496" s="12"/>
    </row>
    <row r="497" spans="1:13" s="5" customFormat="1" x14ac:dyDescent="0.15">
      <c r="A497" s="35">
        <v>481</v>
      </c>
      <c r="B497" s="22"/>
      <c r="C497" s="14"/>
      <c r="D497" s="15"/>
      <c r="E497" s="270">
        <f t="shared" si="17"/>
        <v>0</v>
      </c>
      <c r="F497" s="270">
        <f t="shared" si="18"/>
        <v>0</v>
      </c>
      <c r="G497" s="9"/>
      <c r="H497" s="9"/>
      <c r="I497" s="9"/>
      <c r="J497" s="9"/>
      <c r="K497" s="63"/>
      <c r="L497" s="8"/>
      <c r="M497" s="12"/>
    </row>
    <row r="498" spans="1:13" s="5" customFormat="1" x14ac:dyDescent="0.15">
      <c r="A498" s="35">
        <v>482</v>
      </c>
      <c r="B498" s="22"/>
      <c r="C498" s="14"/>
      <c r="D498" s="15"/>
      <c r="E498" s="270">
        <f t="shared" si="17"/>
        <v>0</v>
      </c>
      <c r="F498" s="270">
        <f t="shared" si="18"/>
        <v>0</v>
      </c>
      <c r="G498" s="9"/>
      <c r="H498" s="9"/>
      <c r="I498" s="9"/>
      <c r="J498" s="9"/>
      <c r="K498" s="63"/>
      <c r="L498" s="8"/>
      <c r="M498" s="12"/>
    </row>
    <row r="499" spans="1:13" s="5" customFormat="1" x14ac:dyDescent="0.15">
      <c r="A499" s="35">
        <v>483</v>
      </c>
      <c r="B499" s="22"/>
      <c r="C499" s="14"/>
      <c r="D499" s="15"/>
      <c r="E499" s="270">
        <f t="shared" si="17"/>
        <v>0</v>
      </c>
      <c r="F499" s="270">
        <f t="shared" si="18"/>
        <v>0</v>
      </c>
      <c r="G499" s="9"/>
      <c r="H499" s="9"/>
      <c r="I499" s="9"/>
      <c r="J499" s="9"/>
      <c r="K499" s="63"/>
      <c r="L499" s="8"/>
      <c r="M499" s="12"/>
    </row>
    <row r="500" spans="1:13" s="5" customFormat="1" x14ac:dyDescent="0.15">
      <c r="A500" s="35">
        <v>484</v>
      </c>
      <c r="B500" s="22"/>
      <c r="C500" s="14"/>
      <c r="D500" s="15"/>
      <c r="E500" s="270">
        <f t="shared" si="17"/>
        <v>0</v>
      </c>
      <c r="F500" s="270">
        <f t="shared" si="18"/>
        <v>0</v>
      </c>
      <c r="G500" s="9"/>
      <c r="H500" s="9"/>
      <c r="I500" s="9"/>
      <c r="J500" s="9"/>
      <c r="K500" s="63"/>
      <c r="L500" s="8"/>
      <c r="M500" s="12"/>
    </row>
    <row r="501" spans="1:13" s="5" customFormat="1" x14ac:dyDescent="0.15">
      <c r="A501" s="35">
        <v>485</v>
      </c>
      <c r="B501" s="22"/>
      <c r="C501" s="14"/>
      <c r="D501" s="15"/>
      <c r="E501" s="270">
        <f t="shared" si="17"/>
        <v>0</v>
      </c>
      <c r="F501" s="270">
        <f t="shared" si="18"/>
        <v>0</v>
      </c>
      <c r="G501" s="9"/>
      <c r="H501" s="9"/>
      <c r="I501" s="9"/>
      <c r="J501" s="9"/>
      <c r="K501" s="63"/>
      <c r="L501" s="8"/>
      <c r="M501" s="12"/>
    </row>
    <row r="502" spans="1:13" s="5" customFormat="1" x14ac:dyDescent="0.15">
      <c r="A502" s="35">
        <v>486</v>
      </c>
      <c r="B502" s="22"/>
      <c r="C502" s="14"/>
      <c r="D502" s="15"/>
      <c r="E502" s="270">
        <f t="shared" si="17"/>
        <v>0</v>
      </c>
      <c r="F502" s="270">
        <f t="shared" si="18"/>
        <v>0</v>
      </c>
      <c r="G502" s="9"/>
      <c r="H502" s="9"/>
      <c r="I502" s="9"/>
      <c r="J502" s="9"/>
      <c r="K502" s="63"/>
      <c r="L502" s="8"/>
      <c r="M502" s="12"/>
    </row>
    <row r="503" spans="1:13" s="5" customFormat="1" x14ac:dyDescent="0.15">
      <c r="A503" s="35">
        <v>487</v>
      </c>
      <c r="B503" s="22"/>
      <c r="C503" s="14"/>
      <c r="D503" s="15"/>
      <c r="E503" s="270">
        <f t="shared" si="17"/>
        <v>0</v>
      </c>
      <c r="F503" s="270">
        <f t="shared" si="18"/>
        <v>0</v>
      </c>
      <c r="G503" s="9"/>
      <c r="H503" s="9"/>
      <c r="I503" s="9"/>
      <c r="J503" s="9"/>
      <c r="K503" s="63"/>
      <c r="L503" s="8"/>
      <c r="M503" s="12"/>
    </row>
    <row r="504" spans="1:13" s="5" customFormat="1" x14ac:dyDescent="0.15">
      <c r="A504" s="35">
        <v>488</v>
      </c>
      <c r="B504" s="22"/>
      <c r="C504" s="14"/>
      <c r="D504" s="15"/>
      <c r="E504" s="270">
        <f t="shared" si="17"/>
        <v>0</v>
      </c>
      <c r="F504" s="270">
        <f t="shared" si="18"/>
        <v>0</v>
      </c>
      <c r="G504" s="9"/>
      <c r="H504" s="9"/>
      <c r="I504" s="9"/>
      <c r="J504" s="9"/>
      <c r="K504" s="63"/>
      <c r="L504" s="8"/>
      <c r="M504" s="12"/>
    </row>
    <row r="505" spans="1:13" s="5" customFormat="1" x14ac:dyDescent="0.15">
      <c r="A505" s="35">
        <v>489</v>
      </c>
      <c r="B505" s="22"/>
      <c r="C505" s="14"/>
      <c r="D505" s="15"/>
      <c r="E505" s="270">
        <f t="shared" si="17"/>
        <v>0</v>
      </c>
      <c r="F505" s="270">
        <f t="shared" si="18"/>
        <v>0</v>
      </c>
      <c r="G505" s="9"/>
      <c r="H505" s="9"/>
      <c r="I505" s="9"/>
      <c r="J505" s="9"/>
      <c r="K505" s="63"/>
      <c r="L505" s="8"/>
      <c r="M505" s="12"/>
    </row>
    <row r="506" spans="1:13" s="5" customFormat="1" x14ac:dyDescent="0.15">
      <c r="A506" s="35">
        <v>490</v>
      </c>
      <c r="B506" s="22"/>
      <c r="C506" s="14"/>
      <c r="D506" s="15"/>
      <c r="E506" s="270">
        <f t="shared" si="17"/>
        <v>0</v>
      </c>
      <c r="F506" s="270">
        <f t="shared" si="18"/>
        <v>0</v>
      </c>
      <c r="G506" s="9"/>
      <c r="H506" s="9"/>
      <c r="I506" s="9"/>
      <c r="J506" s="9"/>
      <c r="K506" s="63"/>
      <c r="L506" s="8"/>
      <c r="M506" s="12"/>
    </row>
    <row r="507" spans="1:13" s="5" customFormat="1" x14ac:dyDescent="0.15">
      <c r="A507" s="35">
        <v>491</v>
      </c>
      <c r="B507" s="22"/>
      <c r="C507" s="14"/>
      <c r="D507" s="15"/>
      <c r="E507" s="270">
        <f t="shared" si="17"/>
        <v>0</v>
      </c>
      <c r="F507" s="270">
        <f t="shared" si="18"/>
        <v>0</v>
      </c>
      <c r="G507" s="9"/>
      <c r="H507" s="9"/>
      <c r="I507" s="9"/>
      <c r="J507" s="9"/>
      <c r="K507" s="63"/>
      <c r="L507" s="8"/>
      <c r="M507" s="12"/>
    </row>
    <row r="508" spans="1:13" s="5" customFormat="1" x14ac:dyDescent="0.15">
      <c r="A508" s="35">
        <v>492</v>
      </c>
      <c r="B508" s="22"/>
      <c r="C508" s="14"/>
      <c r="D508" s="15"/>
      <c r="E508" s="270">
        <f t="shared" si="17"/>
        <v>0</v>
      </c>
      <c r="F508" s="270">
        <f t="shared" si="18"/>
        <v>0</v>
      </c>
      <c r="G508" s="9"/>
      <c r="H508" s="9"/>
      <c r="I508" s="9"/>
      <c r="J508" s="9"/>
      <c r="K508" s="63"/>
      <c r="L508" s="8"/>
      <c r="M508" s="12"/>
    </row>
    <row r="509" spans="1:13" s="5" customFormat="1" x14ac:dyDescent="0.15">
      <c r="A509" s="35">
        <v>493</v>
      </c>
      <c r="B509" s="22"/>
      <c r="C509" s="14"/>
      <c r="D509" s="15"/>
      <c r="E509" s="270">
        <f t="shared" si="17"/>
        <v>0</v>
      </c>
      <c r="F509" s="270">
        <f t="shared" si="18"/>
        <v>0</v>
      </c>
      <c r="G509" s="9"/>
      <c r="H509" s="9"/>
      <c r="I509" s="9"/>
      <c r="J509" s="9"/>
      <c r="K509" s="63"/>
      <c r="L509" s="8"/>
      <c r="M509" s="12"/>
    </row>
    <row r="510" spans="1:13" s="5" customFormat="1" x14ac:dyDescent="0.15">
      <c r="A510" s="35">
        <v>494</v>
      </c>
      <c r="B510" s="22"/>
      <c r="C510" s="14"/>
      <c r="D510" s="15"/>
      <c r="E510" s="270">
        <f t="shared" si="17"/>
        <v>0</v>
      </c>
      <c r="F510" s="270">
        <f t="shared" si="18"/>
        <v>0</v>
      </c>
      <c r="G510" s="9"/>
      <c r="H510" s="9"/>
      <c r="I510" s="9"/>
      <c r="J510" s="9"/>
      <c r="K510" s="63"/>
      <c r="L510" s="8"/>
      <c r="M510" s="12"/>
    </row>
    <row r="511" spans="1:13" s="5" customFormat="1" x14ac:dyDescent="0.15">
      <c r="A511" s="35">
        <v>495</v>
      </c>
      <c r="B511" s="22"/>
      <c r="C511" s="14"/>
      <c r="D511" s="15"/>
      <c r="E511" s="270">
        <f t="shared" si="17"/>
        <v>0</v>
      </c>
      <c r="F511" s="270">
        <f t="shared" si="18"/>
        <v>0</v>
      </c>
      <c r="G511" s="9"/>
      <c r="H511" s="9"/>
      <c r="I511" s="9"/>
      <c r="J511" s="9"/>
      <c r="K511" s="63"/>
      <c r="L511" s="8"/>
      <c r="M511" s="12"/>
    </row>
    <row r="512" spans="1:13" s="5" customFormat="1" x14ac:dyDescent="0.15">
      <c r="A512" s="35">
        <v>496</v>
      </c>
      <c r="B512" s="22"/>
      <c r="C512" s="14"/>
      <c r="D512" s="15"/>
      <c r="E512" s="270">
        <f t="shared" si="17"/>
        <v>0</v>
      </c>
      <c r="F512" s="270">
        <f t="shared" si="18"/>
        <v>0</v>
      </c>
      <c r="G512" s="9"/>
      <c r="H512" s="9"/>
      <c r="I512" s="9"/>
      <c r="J512" s="9"/>
      <c r="K512" s="63"/>
      <c r="L512" s="8"/>
      <c r="M512" s="12"/>
    </row>
    <row r="513" spans="1:13" s="5" customFormat="1" x14ac:dyDescent="0.15">
      <c r="A513" s="35">
        <v>497</v>
      </c>
      <c r="B513" s="22"/>
      <c r="C513" s="14"/>
      <c r="D513" s="15"/>
      <c r="E513" s="270">
        <f t="shared" si="17"/>
        <v>0</v>
      </c>
      <c r="F513" s="270">
        <f t="shared" si="18"/>
        <v>0</v>
      </c>
      <c r="G513" s="9"/>
      <c r="H513" s="9"/>
      <c r="I513" s="9"/>
      <c r="J513" s="9"/>
      <c r="K513" s="63"/>
      <c r="L513" s="8"/>
      <c r="M513" s="12"/>
    </row>
    <row r="514" spans="1:13" s="5" customFormat="1" x14ac:dyDescent="0.15">
      <c r="A514" s="35">
        <v>498</v>
      </c>
      <c r="B514" s="22"/>
      <c r="C514" s="14"/>
      <c r="D514" s="15"/>
      <c r="E514" s="270">
        <f t="shared" si="17"/>
        <v>0</v>
      </c>
      <c r="F514" s="270">
        <f t="shared" si="18"/>
        <v>0</v>
      </c>
      <c r="G514" s="9"/>
      <c r="H514" s="9"/>
      <c r="I514" s="9"/>
      <c r="J514" s="9"/>
      <c r="K514" s="63"/>
      <c r="L514" s="8"/>
      <c r="M514" s="12"/>
    </row>
    <row r="515" spans="1:13" s="5" customFormat="1" x14ac:dyDescent="0.15">
      <c r="A515" s="35">
        <v>499</v>
      </c>
      <c r="B515" s="22"/>
      <c r="C515" s="14"/>
      <c r="D515" s="15"/>
      <c r="E515" s="270">
        <f t="shared" si="17"/>
        <v>0</v>
      </c>
      <c r="F515" s="270">
        <f t="shared" si="18"/>
        <v>0</v>
      </c>
      <c r="G515" s="9"/>
      <c r="H515" s="9"/>
      <c r="I515" s="9"/>
      <c r="J515" s="9"/>
      <c r="K515" s="63"/>
      <c r="L515" s="8"/>
      <c r="M515" s="12"/>
    </row>
    <row r="516" spans="1:13" s="5" customFormat="1" x14ac:dyDescent="0.15">
      <c r="A516" s="35">
        <v>500</v>
      </c>
      <c r="B516" s="22"/>
      <c r="C516" s="14"/>
      <c r="D516" s="15"/>
      <c r="E516" s="270">
        <f t="shared" si="17"/>
        <v>0</v>
      </c>
      <c r="F516" s="270">
        <f t="shared" si="18"/>
        <v>0</v>
      </c>
      <c r="G516" s="9"/>
      <c r="H516" s="9"/>
      <c r="I516" s="9"/>
      <c r="J516" s="9"/>
      <c r="K516" s="63"/>
      <c r="L516" s="8"/>
      <c r="M516" s="12"/>
    </row>
    <row r="517" spans="1:13" s="5" customFormat="1" x14ac:dyDescent="0.15">
      <c r="A517" s="35">
        <v>501</v>
      </c>
      <c r="B517" s="22"/>
      <c r="C517" s="14"/>
      <c r="D517" s="15"/>
      <c r="E517" s="270">
        <f t="shared" si="17"/>
        <v>0</v>
      </c>
      <c r="F517" s="270">
        <f t="shared" si="18"/>
        <v>0</v>
      </c>
      <c r="G517" s="9"/>
      <c r="H517" s="9"/>
      <c r="I517" s="9"/>
      <c r="J517" s="9"/>
      <c r="K517" s="63"/>
      <c r="L517" s="8"/>
      <c r="M517" s="12"/>
    </row>
    <row r="518" spans="1:13" s="5" customFormat="1" x14ac:dyDescent="0.15">
      <c r="A518" s="35">
        <v>502</v>
      </c>
      <c r="B518" s="22"/>
      <c r="C518" s="14"/>
      <c r="D518" s="15"/>
      <c r="E518" s="270">
        <f t="shared" si="17"/>
        <v>0</v>
      </c>
      <c r="F518" s="270">
        <f t="shared" si="18"/>
        <v>0</v>
      </c>
      <c r="G518" s="9"/>
      <c r="H518" s="9"/>
      <c r="I518" s="9"/>
      <c r="J518" s="9"/>
      <c r="K518" s="63"/>
      <c r="L518" s="8"/>
      <c r="M518" s="12"/>
    </row>
    <row r="519" spans="1:13" s="5" customFormat="1" x14ac:dyDescent="0.15">
      <c r="A519" s="35">
        <v>503</v>
      </c>
      <c r="B519" s="22"/>
      <c r="C519" s="14"/>
      <c r="D519" s="15"/>
      <c r="E519" s="270">
        <f t="shared" si="17"/>
        <v>0</v>
      </c>
      <c r="F519" s="270">
        <f t="shared" si="18"/>
        <v>0</v>
      </c>
      <c r="G519" s="9"/>
      <c r="H519" s="9"/>
      <c r="I519" s="9"/>
      <c r="J519" s="9"/>
      <c r="K519" s="63"/>
      <c r="L519" s="8"/>
      <c r="M519" s="12"/>
    </row>
    <row r="520" spans="1:13" s="5" customFormat="1" x14ac:dyDescent="0.15">
      <c r="A520" s="35">
        <v>504</v>
      </c>
      <c r="B520" s="22"/>
      <c r="C520" s="14"/>
      <c r="D520" s="15"/>
      <c r="E520" s="270">
        <f t="shared" si="17"/>
        <v>0</v>
      </c>
      <c r="F520" s="270">
        <f t="shared" si="18"/>
        <v>0</v>
      </c>
      <c r="G520" s="9"/>
      <c r="H520" s="9"/>
      <c r="I520" s="9"/>
      <c r="J520" s="9"/>
      <c r="K520" s="63"/>
      <c r="L520" s="8"/>
      <c r="M520" s="12"/>
    </row>
    <row r="521" spans="1:13" s="5" customFormat="1" x14ac:dyDescent="0.15">
      <c r="A521" s="35">
        <v>505</v>
      </c>
      <c r="B521" s="22"/>
      <c r="C521" s="14"/>
      <c r="D521" s="15"/>
      <c r="E521" s="270">
        <f t="shared" si="17"/>
        <v>0</v>
      </c>
      <c r="F521" s="270">
        <f t="shared" si="18"/>
        <v>0</v>
      </c>
      <c r="G521" s="9"/>
      <c r="H521" s="9"/>
      <c r="I521" s="9"/>
      <c r="J521" s="9"/>
      <c r="K521" s="63"/>
      <c r="L521" s="8"/>
      <c r="M521" s="12"/>
    </row>
    <row r="522" spans="1:13" s="5" customFormat="1" x14ac:dyDescent="0.15">
      <c r="A522" s="35">
        <v>506</v>
      </c>
      <c r="B522" s="22"/>
      <c r="C522" s="14"/>
      <c r="D522" s="15"/>
      <c r="E522" s="270">
        <f t="shared" si="17"/>
        <v>0</v>
      </c>
      <c r="F522" s="270">
        <f t="shared" si="18"/>
        <v>0</v>
      </c>
      <c r="G522" s="9"/>
      <c r="H522" s="9"/>
      <c r="I522" s="9"/>
      <c r="J522" s="9"/>
      <c r="K522" s="63"/>
      <c r="L522" s="8"/>
      <c r="M522" s="12"/>
    </row>
    <row r="523" spans="1:13" s="5" customFormat="1" x14ac:dyDescent="0.15">
      <c r="A523" s="35">
        <v>507</v>
      </c>
      <c r="B523" s="22"/>
      <c r="C523" s="14"/>
      <c r="D523" s="15"/>
      <c r="E523" s="270">
        <f t="shared" si="17"/>
        <v>0</v>
      </c>
      <c r="F523" s="270">
        <f t="shared" si="18"/>
        <v>0</v>
      </c>
      <c r="G523" s="9"/>
      <c r="H523" s="9"/>
      <c r="I523" s="9"/>
      <c r="J523" s="9"/>
      <c r="K523" s="63"/>
      <c r="L523" s="8"/>
      <c r="M523" s="12"/>
    </row>
    <row r="524" spans="1:13" s="5" customFormat="1" x14ac:dyDescent="0.15">
      <c r="A524" s="35">
        <v>508</v>
      </c>
      <c r="B524" s="22"/>
      <c r="C524" s="14"/>
      <c r="D524" s="15"/>
      <c r="E524" s="270">
        <f t="shared" si="17"/>
        <v>0</v>
      </c>
      <c r="F524" s="270">
        <f t="shared" si="18"/>
        <v>0</v>
      </c>
      <c r="G524" s="9"/>
      <c r="H524" s="9"/>
      <c r="I524" s="9"/>
      <c r="J524" s="9"/>
      <c r="K524" s="63"/>
      <c r="L524" s="8"/>
      <c r="M524" s="12"/>
    </row>
    <row r="525" spans="1:13" s="5" customFormat="1" x14ac:dyDescent="0.15">
      <c r="A525" s="35">
        <v>509</v>
      </c>
      <c r="B525" s="22"/>
      <c r="C525" s="14"/>
      <c r="D525" s="27"/>
      <c r="E525" s="270">
        <f t="shared" si="17"/>
        <v>0</v>
      </c>
      <c r="F525" s="270">
        <f t="shared" si="18"/>
        <v>0</v>
      </c>
      <c r="G525" s="9"/>
      <c r="H525" s="9"/>
      <c r="I525" s="9"/>
      <c r="J525" s="9"/>
      <c r="K525" s="63"/>
      <c r="L525" s="8"/>
      <c r="M525" s="12"/>
    </row>
    <row r="526" spans="1:13" s="5" customFormat="1" x14ac:dyDescent="0.15">
      <c r="A526" s="35">
        <v>510</v>
      </c>
      <c r="B526" s="22"/>
      <c r="C526" s="14"/>
      <c r="D526" s="15"/>
      <c r="E526" s="270">
        <f t="shared" si="17"/>
        <v>0</v>
      </c>
      <c r="F526" s="270">
        <f t="shared" si="18"/>
        <v>0</v>
      </c>
      <c r="G526" s="9"/>
      <c r="H526" s="9"/>
      <c r="I526" s="9"/>
      <c r="J526" s="9"/>
      <c r="K526" s="63"/>
      <c r="L526" s="8"/>
      <c r="M526" s="12"/>
    </row>
    <row r="527" spans="1:13" s="5" customFormat="1" x14ac:dyDescent="0.15">
      <c r="A527" s="35">
        <v>511</v>
      </c>
      <c r="B527" s="22"/>
      <c r="C527" s="14"/>
      <c r="D527" s="15"/>
      <c r="E527" s="270">
        <f t="shared" si="17"/>
        <v>0</v>
      </c>
      <c r="F527" s="270">
        <f t="shared" si="18"/>
        <v>0</v>
      </c>
      <c r="G527" s="9"/>
      <c r="H527" s="9"/>
      <c r="I527" s="9"/>
      <c r="J527" s="9"/>
      <c r="K527" s="63"/>
      <c r="L527" s="8"/>
      <c r="M527" s="12"/>
    </row>
    <row r="528" spans="1:13" s="5" customFormat="1" x14ac:dyDescent="0.15">
      <c r="A528" s="35">
        <v>512</v>
      </c>
      <c r="B528" s="22"/>
      <c r="C528" s="14"/>
      <c r="D528" s="15"/>
      <c r="E528" s="270">
        <f t="shared" si="17"/>
        <v>0</v>
      </c>
      <c r="F528" s="270">
        <f t="shared" si="18"/>
        <v>0</v>
      </c>
      <c r="G528" s="9"/>
      <c r="H528" s="9"/>
      <c r="I528" s="9"/>
      <c r="J528" s="9"/>
      <c r="K528" s="63"/>
      <c r="L528" s="8"/>
      <c r="M528" s="12"/>
    </row>
    <row r="529" spans="1:13" s="5" customFormat="1" x14ac:dyDescent="0.15">
      <c r="A529" s="35">
        <v>513</v>
      </c>
      <c r="B529" s="22"/>
      <c r="C529" s="14"/>
      <c r="D529" s="15"/>
      <c r="E529" s="270">
        <f t="shared" ref="E529:E592" si="19">SUM(G529:J529)</f>
        <v>0</v>
      </c>
      <c r="F529" s="270">
        <f t="shared" si="18"/>
        <v>0</v>
      </c>
      <c r="G529" s="9"/>
      <c r="H529" s="9"/>
      <c r="I529" s="9"/>
      <c r="J529" s="9"/>
      <c r="K529" s="63"/>
      <c r="L529" s="8"/>
      <c r="M529" s="12"/>
    </row>
    <row r="530" spans="1:13" s="5" customFormat="1" x14ac:dyDescent="0.15">
      <c r="A530" s="35">
        <v>514</v>
      </c>
      <c r="B530" s="22"/>
      <c r="C530" s="14"/>
      <c r="D530" s="15"/>
      <c r="E530" s="270">
        <f t="shared" si="19"/>
        <v>0</v>
      </c>
      <c r="F530" s="270">
        <f t="shared" si="18"/>
        <v>0</v>
      </c>
      <c r="G530" s="9"/>
      <c r="H530" s="9"/>
      <c r="I530" s="9"/>
      <c r="J530" s="9"/>
      <c r="K530" s="63"/>
      <c r="L530" s="8"/>
      <c r="M530" s="12"/>
    </row>
    <row r="531" spans="1:13" s="5" customFormat="1" x14ac:dyDescent="0.15">
      <c r="A531" s="35">
        <v>515</v>
      </c>
      <c r="B531" s="22"/>
      <c r="C531" s="14"/>
      <c r="D531" s="15"/>
      <c r="E531" s="270">
        <f t="shared" si="19"/>
        <v>0</v>
      </c>
      <c r="F531" s="270">
        <f t="shared" ref="F531:F594" si="20">F530+D531-E531</f>
        <v>0</v>
      </c>
      <c r="G531" s="9"/>
      <c r="H531" s="9"/>
      <c r="I531" s="9"/>
      <c r="J531" s="9"/>
      <c r="K531" s="63"/>
      <c r="L531" s="8"/>
      <c r="M531" s="12"/>
    </row>
    <row r="532" spans="1:13" s="5" customFormat="1" x14ac:dyDescent="0.15">
      <c r="A532" s="35">
        <v>516</v>
      </c>
      <c r="B532" s="22"/>
      <c r="C532" s="14"/>
      <c r="D532" s="15"/>
      <c r="E532" s="270">
        <f t="shared" si="19"/>
        <v>0</v>
      </c>
      <c r="F532" s="270">
        <f t="shared" si="20"/>
        <v>0</v>
      </c>
      <c r="G532" s="9"/>
      <c r="H532" s="9"/>
      <c r="I532" s="9"/>
      <c r="J532" s="9"/>
      <c r="K532" s="63"/>
      <c r="L532" s="8"/>
      <c r="M532" s="12"/>
    </row>
    <row r="533" spans="1:13" s="5" customFormat="1" x14ac:dyDescent="0.15">
      <c r="A533" s="35">
        <v>517</v>
      </c>
      <c r="B533" s="22"/>
      <c r="C533" s="14"/>
      <c r="D533" s="15"/>
      <c r="E533" s="270">
        <f t="shared" si="19"/>
        <v>0</v>
      </c>
      <c r="F533" s="270">
        <f t="shared" si="20"/>
        <v>0</v>
      </c>
      <c r="G533" s="9"/>
      <c r="H533" s="9"/>
      <c r="I533" s="9"/>
      <c r="J533" s="9"/>
      <c r="K533" s="63"/>
      <c r="L533" s="8"/>
      <c r="M533" s="12"/>
    </row>
    <row r="534" spans="1:13" s="5" customFormat="1" x14ac:dyDescent="0.15">
      <c r="A534" s="35">
        <v>518</v>
      </c>
      <c r="B534" s="22"/>
      <c r="C534" s="14"/>
      <c r="D534" s="15"/>
      <c r="E534" s="270">
        <f t="shared" si="19"/>
        <v>0</v>
      </c>
      <c r="F534" s="270">
        <f t="shared" si="20"/>
        <v>0</v>
      </c>
      <c r="G534" s="9"/>
      <c r="H534" s="9"/>
      <c r="I534" s="9"/>
      <c r="J534" s="9"/>
      <c r="K534" s="63"/>
      <c r="L534" s="8"/>
      <c r="M534" s="12"/>
    </row>
    <row r="535" spans="1:13" s="5" customFormat="1" x14ac:dyDescent="0.15">
      <c r="A535" s="35">
        <v>519</v>
      </c>
      <c r="B535" s="22"/>
      <c r="C535" s="14"/>
      <c r="D535" s="15"/>
      <c r="E535" s="270">
        <f t="shared" si="19"/>
        <v>0</v>
      </c>
      <c r="F535" s="270">
        <f t="shared" si="20"/>
        <v>0</v>
      </c>
      <c r="G535" s="9"/>
      <c r="H535" s="9"/>
      <c r="I535" s="9"/>
      <c r="J535" s="9"/>
      <c r="K535" s="63"/>
      <c r="L535" s="8"/>
      <c r="M535" s="12"/>
    </row>
    <row r="536" spans="1:13" s="5" customFormat="1" x14ac:dyDescent="0.15">
      <c r="A536" s="35">
        <v>520</v>
      </c>
      <c r="B536" s="22"/>
      <c r="C536" s="14"/>
      <c r="D536" s="15"/>
      <c r="E536" s="270">
        <f t="shared" si="19"/>
        <v>0</v>
      </c>
      <c r="F536" s="270">
        <f t="shared" si="20"/>
        <v>0</v>
      </c>
      <c r="G536" s="9"/>
      <c r="H536" s="9"/>
      <c r="I536" s="9"/>
      <c r="J536" s="9"/>
      <c r="K536" s="63"/>
      <c r="L536" s="8"/>
      <c r="M536" s="12"/>
    </row>
    <row r="537" spans="1:13" s="5" customFormat="1" x14ac:dyDescent="0.15">
      <c r="A537" s="35">
        <v>521</v>
      </c>
      <c r="B537" s="22"/>
      <c r="C537" s="14"/>
      <c r="D537" s="15"/>
      <c r="E537" s="270">
        <f t="shared" si="19"/>
        <v>0</v>
      </c>
      <c r="F537" s="270">
        <f t="shared" si="20"/>
        <v>0</v>
      </c>
      <c r="G537" s="9"/>
      <c r="H537" s="9"/>
      <c r="I537" s="9"/>
      <c r="J537" s="9"/>
      <c r="K537" s="63"/>
      <c r="L537" s="8"/>
      <c r="M537" s="12"/>
    </row>
    <row r="538" spans="1:13" s="5" customFormat="1" x14ac:dyDescent="0.15">
      <c r="A538" s="35">
        <v>522</v>
      </c>
      <c r="B538" s="22"/>
      <c r="C538" s="14"/>
      <c r="D538" s="15"/>
      <c r="E538" s="270">
        <f t="shared" si="19"/>
        <v>0</v>
      </c>
      <c r="F538" s="270">
        <f t="shared" si="20"/>
        <v>0</v>
      </c>
      <c r="G538" s="9"/>
      <c r="H538" s="9"/>
      <c r="I538" s="9"/>
      <c r="J538" s="9"/>
      <c r="K538" s="63"/>
      <c r="L538" s="8"/>
      <c r="M538" s="12"/>
    </row>
    <row r="539" spans="1:13" s="5" customFormat="1" x14ac:dyDescent="0.15">
      <c r="A539" s="35">
        <v>523</v>
      </c>
      <c r="B539" s="22"/>
      <c r="C539" s="14"/>
      <c r="D539" s="15"/>
      <c r="E539" s="270">
        <f t="shared" si="19"/>
        <v>0</v>
      </c>
      <c r="F539" s="270">
        <f t="shared" si="20"/>
        <v>0</v>
      </c>
      <c r="G539" s="9"/>
      <c r="H539" s="9"/>
      <c r="I539" s="9"/>
      <c r="J539" s="9"/>
      <c r="K539" s="63"/>
      <c r="L539" s="8"/>
      <c r="M539" s="12"/>
    </row>
    <row r="540" spans="1:13" s="5" customFormat="1" x14ac:dyDescent="0.15">
      <c r="A540" s="35">
        <v>524</v>
      </c>
      <c r="B540" s="22"/>
      <c r="C540" s="14"/>
      <c r="D540" s="15"/>
      <c r="E540" s="270">
        <f t="shared" si="19"/>
        <v>0</v>
      </c>
      <c r="F540" s="270">
        <f t="shared" si="20"/>
        <v>0</v>
      </c>
      <c r="G540" s="9"/>
      <c r="H540" s="9"/>
      <c r="I540" s="9"/>
      <c r="J540" s="9"/>
      <c r="K540" s="63"/>
      <c r="L540" s="8"/>
      <c r="M540" s="12"/>
    </row>
    <row r="541" spans="1:13" s="5" customFormat="1" x14ac:dyDescent="0.15">
      <c r="A541" s="35">
        <v>525</v>
      </c>
      <c r="B541" s="22"/>
      <c r="C541" s="14"/>
      <c r="D541" s="15"/>
      <c r="E541" s="270">
        <f t="shared" si="19"/>
        <v>0</v>
      </c>
      <c r="F541" s="270">
        <f t="shared" si="20"/>
        <v>0</v>
      </c>
      <c r="G541" s="9"/>
      <c r="H541" s="9"/>
      <c r="I541" s="9"/>
      <c r="J541" s="9"/>
      <c r="K541" s="63"/>
      <c r="L541" s="8"/>
      <c r="M541" s="12"/>
    </row>
    <row r="542" spans="1:13" s="5" customFormat="1" x14ac:dyDescent="0.15">
      <c r="A542" s="35">
        <v>526</v>
      </c>
      <c r="B542" s="22"/>
      <c r="C542" s="14"/>
      <c r="D542" s="15"/>
      <c r="E542" s="270">
        <f t="shared" si="19"/>
        <v>0</v>
      </c>
      <c r="F542" s="270">
        <f t="shared" si="20"/>
        <v>0</v>
      </c>
      <c r="G542" s="9"/>
      <c r="H542" s="9"/>
      <c r="I542" s="9"/>
      <c r="J542" s="9"/>
      <c r="K542" s="63"/>
      <c r="L542" s="8"/>
      <c r="M542" s="12"/>
    </row>
    <row r="543" spans="1:13" s="5" customFormat="1" x14ac:dyDescent="0.15">
      <c r="A543" s="35">
        <v>527</v>
      </c>
      <c r="B543" s="22"/>
      <c r="C543" s="14"/>
      <c r="D543" s="15"/>
      <c r="E543" s="270">
        <f t="shared" si="19"/>
        <v>0</v>
      </c>
      <c r="F543" s="270">
        <f t="shared" si="20"/>
        <v>0</v>
      </c>
      <c r="G543" s="9"/>
      <c r="H543" s="9"/>
      <c r="I543" s="9"/>
      <c r="J543" s="9"/>
      <c r="K543" s="63"/>
      <c r="L543" s="8"/>
      <c r="M543" s="12"/>
    </row>
    <row r="544" spans="1:13" s="5" customFormat="1" x14ac:dyDescent="0.15">
      <c r="A544" s="35">
        <v>528</v>
      </c>
      <c r="B544" s="22"/>
      <c r="C544" s="14"/>
      <c r="D544" s="15"/>
      <c r="E544" s="270">
        <f t="shared" si="19"/>
        <v>0</v>
      </c>
      <c r="F544" s="270">
        <f t="shared" si="20"/>
        <v>0</v>
      </c>
      <c r="G544" s="9"/>
      <c r="H544" s="9"/>
      <c r="I544" s="9"/>
      <c r="J544" s="9"/>
      <c r="K544" s="63"/>
      <c r="L544" s="8"/>
      <c r="M544" s="12"/>
    </row>
    <row r="545" spans="1:13" s="5" customFormat="1" x14ac:dyDescent="0.15">
      <c r="A545" s="35">
        <v>529</v>
      </c>
      <c r="B545" s="22"/>
      <c r="C545" s="14"/>
      <c r="D545" s="15"/>
      <c r="E545" s="270">
        <f t="shared" si="19"/>
        <v>0</v>
      </c>
      <c r="F545" s="270">
        <f t="shared" si="20"/>
        <v>0</v>
      </c>
      <c r="G545" s="9"/>
      <c r="H545" s="9"/>
      <c r="I545" s="9"/>
      <c r="J545" s="9"/>
      <c r="K545" s="63"/>
      <c r="L545" s="8"/>
      <c r="M545" s="12"/>
    </row>
    <row r="546" spans="1:13" s="5" customFormat="1" x14ac:dyDescent="0.15">
      <c r="A546" s="35">
        <v>530</v>
      </c>
      <c r="B546" s="22"/>
      <c r="C546" s="14"/>
      <c r="D546" s="15"/>
      <c r="E546" s="270">
        <f t="shared" si="19"/>
        <v>0</v>
      </c>
      <c r="F546" s="270">
        <f t="shared" si="20"/>
        <v>0</v>
      </c>
      <c r="G546" s="9"/>
      <c r="H546" s="9"/>
      <c r="I546" s="9"/>
      <c r="J546" s="9"/>
      <c r="K546" s="63"/>
      <c r="L546" s="8"/>
      <c r="M546" s="12"/>
    </row>
    <row r="547" spans="1:13" s="5" customFormat="1" x14ac:dyDescent="0.15">
      <c r="A547" s="35">
        <v>531</v>
      </c>
      <c r="B547" s="22"/>
      <c r="C547" s="14"/>
      <c r="D547" s="15"/>
      <c r="E547" s="270">
        <f t="shared" si="19"/>
        <v>0</v>
      </c>
      <c r="F547" s="270">
        <f t="shared" si="20"/>
        <v>0</v>
      </c>
      <c r="G547" s="9"/>
      <c r="H547" s="9"/>
      <c r="I547" s="9"/>
      <c r="J547" s="9"/>
      <c r="K547" s="63"/>
      <c r="L547" s="8"/>
      <c r="M547" s="12"/>
    </row>
    <row r="548" spans="1:13" s="5" customFormat="1" x14ac:dyDescent="0.15">
      <c r="A548" s="35">
        <v>532</v>
      </c>
      <c r="B548" s="22"/>
      <c r="C548" s="14"/>
      <c r="D548" s="15"/>
      <c r="E548" s="270">
        <f t="shared" si="19"/>
        <v>0</v>
      </c>
      <c r="F548" s="270">
        <f t="shared" si="20"/>
        <v>0</v>
      </c>
      <c r="G548" s="9"/>
      <c r="H548" s="9"/>
      <c r="I548" s="9"/>
      <c r="J548" s="9"/>
      <c r="K548" s="63"/>
      <c r="L548" s="8"/>
      <c r="M548" s="12"/>
    </row>
    <row r="549" spans="1:13" s="5" customFormat="1" x14ac:dyDescent="0.15">
      <c r="A549" s="35">
        <v>533</v>
      </c>
      <c r="B549" s="22"/>
      <c r="C549" s="14"/>
      <c r="D549" s="15"/>
      <c r="E549" s="270">
        <f t="shared" si="19"/>
        <v>0</v>
      </c>
      <c r="F549" s="270">
        <f t="shared" si="20"/>
        <v>0</v>
      </c>
      <c r="G549" s="9"/>
      <c r="H549" s="9"/>
      <c r="I549" s="9"/>
      <c r="J549" s="9"/>
      <c r="K549" s="63"/>
      <c r="L549" s="8"/>
      <c r="M549" s="12"/>
    </row>
    <row r="550" spans="1:13" s="5" customFormat="1" x14ac:dyDescent="0.15">
      <c r="A550" s="35">
        <v>534</v>
      </c>
      <c r="B550" s="22"/>
      <c r="C550" s="14"/>
      <c r="D550" s="15"/>
      <c r="E550" s="270">
        <f t="shared" si="19"/>
        <v>0</v>
      </c>
      <c r="F550" s="270">
        <f t="shared" si="20"/>
        <v>0</v>
      </c>
      <c r="G550" s="9"/>
      <c r="H550" s="9"/>
      <c r="I550" s="9"/>
      <c r="J550" s="9"/>
      <c r="K550" s="63"/>
      <c r="L550" s="8"/>
      <c r="M550" s="12"/>
    </row>
    <row r="551" spans="1:13" s="5" customFormat="1" x14ac:dyDescent="0.15">
      <c r="A551" s="35">
        <v>535</v>
      </c>
      <c r="B551" s="22"/>
      <c r="C551" s="14"/>
      <c r="D551" s="15"/>
      <c r="E551" s="270">
        <f t="shared" si="19"/>
        <v>0</v>
      </c>
      <c r="F551" s="270">
        <f t="shared" si="20"/>
        <v>0</v>
      </c>
      <c r="G551" s="9"/>
      <c r="H551" s="9"/>
      <c r="I551" s="9"/>
      <c r="J551" s="9"/>
      <c r="K551" s="63"/>
      <c r="L551" s="8"/>
      <c r="M551" s="12"/>
    </row>
    <row r="552" spans="1:13" s="5" customFormat="1" x14ac:dyDescent="0.15">
      <c r="A552" s="35">
        <v>536</v>
      </c>
      <c r="B552" s="22"/>
      <c r="C552" s="14"/>
      <c r="D552" s="15"/>
      <c r="E552" s="270">
        <f t="shared" si="19"/>
        <v>0</v>
      </c>
      <c r="F552" s="270">
        <f t="shared" si="20"/>
        <v>0</v>
      </c>
      <c r="G552" s="9"/>
      <c r="H552" s="9"/>
      <c r="I552" s="9"/>
      <c r="J552" s="9"/>
      <c r="K552" s="63"/>
      <c r="L552" s="8"/>
      <c r="M552" s="12"/>
    </row>
    <row r="553" spans="1:13" s="5" customFormat="1" x14ac:dyDescent="0.15">
      <c r="A553" s="35">
        <v>537</v>
      </c>
      <c r="B553" s="22"/>
      <c r="C553" s="14"/>
      <c r="D553" s="15"/>
      <c r="E553" s="270">
        <f t="shared" si="19"/>
        <v>0</v>
      </c>
      <c r="F553" s="270">
        <f t="shared" si="20"/>
        <v>0</v>
      </c>
      <c r="G553" s="9"/>
      <c r="H553" s="9"/>
      <c r="I553" s="9"/>
      <c r="J553" s="9"/>
      <c r="K553" s="63"/>
      <c r="L553" s="8"/>
      <c r="M553" s="12"/>
    </row>
    <row r="554" spans="1:13" s="5" customFormat="1" x14ac:dyDescent="0.15">
      <c r="A554" s="35">
        <v>538</v>
      </c>
      <c r="B554" s="22"/>
      <c r="C554" s="14"/>
      <c r="D554" s="27"/>
      <c r="E554" s="270">
        <f t="shared" si="19"/>
        <v>0</v>
      </c>
      <c r="F554" s="270">
        <f t="shared" si="20"/>
        <v>0</v>
      </c>
      <c r="G554" s="9"/>
      <c r="H554" s="9"/>
      <c r="I554" s="9"/>
      <c r="J554" s="9"/>
      <c r="K554" s="63"/>
      <c r="L554" s="8"/>
      <c r="M554" s="12"/>
    </row>
    <row r="555" spans="1:13" s="5" customFormat="1" x14ac:dyDescent="0.15">
      <c r="A555" s="35">
        <v>539</v>
      </c>
      <c r="B555" s="22"/>
      <c r="C555" s="14"/>
      <c r="D555" s="15"/>
      <c r="E555" s="270">
        <f t="shared" si="19"/>
        <v>0</v>
      </c>
      <c r="F555" s="270">
        <f t="shared" si="20"/>
        <v>0</v>
      </c>
      <c r="G555" s="9"/>
      <c r="H555" s="9"/>
      <c r="I555" s="9"/>
      <c r="J555" s="9"/>
      <c r="K555" s="63"/>
      <c r="L555" s="8"/>
      <c r="M555" s="12"/>
    </row>
    <row r="556" spans="1:13" s="5" customFormat="1" x14ac:dyDescent="0.15">
      <c r="A556" s="35">
        <v>540</v>
      </c>
      <c r="B556" s="22"/>
      <c r="C556" s="14"/>
      <c r="D556" s="15"/>
      <c r="E556" s="270">
        <f t="shared" si="19"/>
        <v>0</v>
      </c>
      <c r="F556" s="270">
        <f t="shared" si="20"/>
        <v>0</v>
      </c>
      <c r="G556" s="9"/>
      <c r="H556" s="9"/>
      <c r="I556" s="9"/>
      <c r="J556" s="9"/>
      <c r="K556" s="63"/>
      <c r="L556" s="8"/>
      <c r="M556" s="12"/>
    </row>
    <row r="557" spans="1:13" s="5" customFormat="1" x14ac:dyDescent="0.15">
      <c r="A557" s="35">
        <v>541</v>
      </c>
      <c r="B557" s="22"/>
      <c r="C557" s="14"/>
      <c r="D557" s="15"/>
      <c r="E557" s="270">
        <f t="shared" si="19"/>
        <v>0</v>
      </c>
      <c r="F557" s="270">
        <f t="shared" si="20"/>
        <v>0</v>
      </c>
      <c r="G557" s="9"/>
      <c r="H557" s="9"/>
      <c r="I557" s="9"/>
      <c r="J557" s="9"/>
      <c r="K557" s="63"/>
      <c r="L557" s="8"/>
      <c r="M557" s="12"/>
    </row>
    <row r="558" spans="1:13" s="5" customFormat="1" x14ac:dyDescent="0.15">
      <c r="A558" s="35">
        <v>542</v>
      </c>
      <c r="B558" s="22"/>
      <c r="C558" s="14"/>
      <c r="D558" s="15"/>
      <c r="E558" s="270">
        <f t="shared" si="19"/>
        <v>0</v>
      </c>
      <c r="F558" s="270">
        <f t="shared" si="20"/>
        <v>0</v>
      </c>
      <c r="G558" s="9"/>
      <c r="H558" s="9"/>
      <c r="I558" s="9"/>
      <c r="J558" s="9"/>
      <c r="K558" s="63"/>
      <c r="L558" s="8"/>
      <c r="M558" s="12"/>
    </row>
    <row r="559" spans="1:13" s="5" customFormat="1" x14ac:dyDescent="0.15">
      <c r="A559" s="35">
        <v>543</v>
      </c>
      <c r="B559" s="22"/>
      <c r="C559" s="14"/>
      <c r="D559" s="15"/>
      <c r="E559" s="270">
        <f t="shared" si="19"/>
        <v>0</v>
      </c>
      <c r="F559" s="270">
        <f t="shared" si="20"/>
        <v>0</v>
      </c>
      <c r="G559" s="9"/>
      <c r="H559" s="9"/>
      <c r="I559" s="9"/>
      <c r="J559" s="9"/>
      <c r="K559" s="63"/>
      <c r="L559" s="8"/>
      <c r="M559" s="12"/>
    </row>
    <row r="560" spans="1:13" s="5" customFormat="1" x14ac:dyDescent="0.15">
      <c r="A560" s="35">
        <v>544</v>
      </c>
      <c r="B560" s="22"/>
      <c r="C560" s="14"/>
      <c r="D560" s="15"/>
      <c r="E560" s="270">
        <f t="shared" si="19"/>
        <v>0</v>
      </c>
      <c r="F560" s="270">
        <f t="shared" si="20"/>
        <v>0</v>
      </c>
      <c r="G560" s="9"/>
      <c r="H560" s="9"/>
      <c r="I560" s="9"/>
      <c r="J560" s="9"/>
      <c r="K560" s="63"/>
      <c r="L560" s="8"/>
      <c r="M560" s="12"/>
    </row>
    <row r="561" spans="1:13" s="5" customFormat="1" x14ac:dyDescent="0.15">
      <c r="A561" s="35">
        <v>545</v>
      </c>
      <c r="B561" s="22"/>
      <c r="C561" s="14"/>
      <c r="D561" s="15"/>
      <c r="E561" s="270">
        <f t="shared" si="19"/>
        <v>0</v>
      </c>
      <c r="F561" s="270">
        <f t="shared" si="20"/>
        <v>0</v>
      </c>
      <c r="G561" s="9"/>
      <c r="H561" s="9"/>
      <c r="I561" s="9"/>
      <c r="J561" s="9"/>
      <c r="K561" s="63"/>
      <c r="L561" s="8"/>
      <c r="M561" s="12"/>
    </row>
    <row r="562" spans="1:13" s="5" customFormat="1" x14ac:dyDescent="0.15">
      <c r="A562" s="35">
        <v>546</v>
      </c>
      <c r="B562" s="22"/>
      <c r="C562" s="14"/>
      <c r="D562" s="15"/>
      <c r="E562" s="270">
        <f t="shared" si="19"/>
        <v>0</v>
      </c>
      <c r="F562" s="270">
        <f t="shared" si="20"/>
        <v>0</v>
      </c>
      <c r="G562" s="9"/>
      <c r="H562" s="9"/>
      <c r="I562" s="9"/>
      <c r="J562" s="9"/>
      <c r="K562" s="63"/>
      <c r="L562" s="8"/>
      <c r="M562" s="12"/>
    </row>
    <row r="563" spans="1:13" s="5" customFormat="1" x14ac:dyDescent="0.15">
      <c r="A563" s="35">
        <v>547</v>
      </c>
      <c r="B563" s="22"/>
      <c r="C563" s="14"/>
      <c r="D563" s="15"/>
      <c r="E563" s="270">
        <f t="shared" si="19"/>
        <v>0</v>
      </c>
      <c r="F563" s="270">
        <f t="shared" si="20"/>
        <v>0</v>
      </c>
      <c r="G563" s="9"/>
      <c r="H563" s="9"/>
      <c r="I563" s="9"/>
      <c r="J563" s="9"/>
      <c r="K563" s="63"/>
      <c r="L563" s="8"/>
      <c r="M563" s="12"/>
    </row>
    <row r="564" spans="1:13" s="5" customFormat="1" x14ac:dyDescent="0.15">
      <c r="A564" s="35">
        <v>548</v>
      </c>
      <c r="B564" s="22"/>
      <c r="C564" s="14"/>
      <c r="D564" s="15"/>
      <c r="E564" s="270">
        <f t="shared" si="19"/>
        <v>0</v>
      </c>
      <c r="F564" s="270">
        <f t="shared" si="20"/>
        <v>0</v>
      </c>
      <c r="G564" s="9"/>
      <c r="H564" s="9"/>
      <c r="I564" s="9"/>
      <c r="J564" s="9"/>
      <c r="K564" s="63"/>
      <c r="L564" s="8"/>
      <c r="M564" s="12"/>
    </row>
    <row r="565" spans="1:13" s="5" customFormat="1" x14ac:dyDescent="0.15">
      <c r="A565" s="35">
        <v>549</v>
      </c>
      <c r="B565" s="22"/>
      <c r="C565" s="14"/>
      <c r="D565" s="15"/>
      <c r="E565" s="270">
        <f t="shared" si="19"/>
        <v>0</v>
      </c>
      <c r="F565" s="270">
        <f t="shared" si="20"/>
        <v>0</v>
      </c>
      <c r="G565" s="9"/>
      <c r="H565" s="9"/>
      <c r="I565" s="9"/>
      <c r="J565" s="9"/>
      <c r="K565" s="63"/>
      <c r="L565" s="8"/>
      <c r="M565" s="12"/>
    </row>
    <row r="566" spans="1:13" s="5" customFormat="1" x14ac:dyDescent="0.15">
      <c r="A566" s="35">
        <v>550</v>
      </c>
      <c r="B566" s="22"/>
      <c r="C566" s="14"/>
      <c r="D566" s="15"/>
      <c r="E566" s="270">
        <f t="shared" si="19"/>
        <v>0</v>
      </c>
      <c r="F566" s="270">
        <f t="shared" si="20"/>
        <v>0</v>
      </c>
      <c r="G566" s="9"/>
      <c r="H566" s="9"/>
      <c r="I566" s="9"/>
      <c r="J566" s="9"/>
      <c r="K566" s="63"/>
      <c r="L566" s="8"/>
      <c r="M566" s="12"/>
    </row>
    <row r="567" spans="1:13" s="5" customFormat="1" x14ac:dyDescent="0.15">
      <c r="A567" s="35">
        <v>551</v>
      </c>
      <c r="B567" s="22"/>
      <c r="C567" s="14"/>
      <c r="D567" s="15"/>
      <c r="E567" s="270">
        <f t="shared" si="19"/>
        <v>0</v>
      </c>
      <c r="F567" s="270">
        <f t="shared" si="20"/>
        <v>0</v>
      </c>
      <c r="G567" s="9"/>
      <c r="H567" s="9"/>
      <c r="I567" s="9"/>
      <c r="J567" s="9"/>
      <c r="K567" s="63"/>
      <c r="L567" s="8"/>
      <c r="M567" s="12"/>
    </row>
    <row r="568" spans="1:13" s="5" customFormat="1" x14ac:dyDescent="0.15">
      <c r="A568" s="35">
        <v>552</v>
      </c>
      <c r="B568" s="22"/>
      <c r="C568" s="14"/>
      <c r="D568" s="15"/>
      <c r="E568" s="270">
        <f t="shared" si="19"/>
        <v>0</v>
      </c>
      <c r="F568" s="270">
        <f t="shared" si="20"/>
        <v>0</v>
      </c>
      <c r="G568" s="9"/>
      <c r="H568" s="9"/>
      <c r="I568" s="9"/>
      <c r="J568" s="9"/>
      <c r="K568" s="63"/>
      <c r="L568" s="8"/>
      <c r="M568" s="12"/>
    </row>
    <row r="569" spans="1:13" s="5" customFormat="1" x14ac:dyDescent="0.15">
      <c r="A569" s="35">
        <v>553</v>
      </c>
      <c r="B569" s="22"/>
      <c r="C569" s="14"/>
      <c r="D569" s="15"/>
      <c r="E569" s="270">
        <f t="shared" si="19"/>
        <v>0</v>
      </c>
      <c r="F569" s="270">
        <f t="shared" si="20"/>
        <v>0</v>
      </c>
      <c r="G569" s="9"/>
      <c r="H569" s="9"/>
      <c r="I569" s="9"/>
      <c r="J569" s="9"/>
      <c r="K569" s="63"/>
      <c r="L569" s="8"/>
      <c r="M569" s="12"/>
    </row>
    <row r="570" spans="1:13" s="5" customFormat="1" x14ac:dyDescent="0.15">
      <c r="A570" s="35">
        <v>554</v>
      </c>
      <c r="B570" s="22"/>
      <c r="C570" s="14"/>
      <c r="D570" s="15"/>
      <c r="E570" s="270">
        <f t="shared" si="19"/>
        <v>0</v>
      </c>
      <c r="F570" s="270">
        <f t="shared" si="20"/>
        <v>0</v>
      </c>
      <c r="G570" s="9"/>
      <c r="H570" s="9"/>
      <c r="I570" s="9"/>
      <c r="J570" s="9"/>
      <c r="K570" s="63"/>
      <c r="L570" s="8"/>
      <c r="M570" s="12"/>
    </row>
    <row r="571" spans="1:13" s="5" customFormat="1" x14ac:dyDescent="0.15">
      <c r="A571" s="35">
        <v>555</v>
      </c>
      <c r="B571" s="22"/>
      <c r="C571" s="14"/>
      <c r="D571" s="15"/>
      <c r="E571" s="270">
        <f t="shared" si="19"/>
        <v>0</v>
      </c>
      <c r="F571" s="270">
        <f t="shared" si="20"/>
        <v>0</v>
      </c>
      <c r="G571" s="9"/>
      <c r="H571" s="9"/>
      <c r="I571" s="9"/>
      <c r="J571" s="9"/>
      <c r="K571" s="63"/>
      <c r="L571" s="8"/>
      <c r="M571" s="12"/>
    </row>
    <row r="572" spans="1:13" s="5" customFormat="1" x14ac:dyDescent="0.15">
      <c r="A572" s="35">
        <v>556</v>
      </c>
      <c r="B572" s="22"/>
      <c r="C572" s="14"/>
      <c r="D572" s="15"/>
      <c r="E572" s="270">
        <f t="shared" si="19"/>
        <v>0</v>
      </c>
      <c r="F572" s="270">
        <f t="shared" si="20"/>
        <v>0</v>
      </c>
      <c r="G572" s="9"/>
      <c r="H572" s="9"/>
      <c r="I572" s="9"/>
      <c r="J572" s="9"/>
      <c r="K572" s="63"/>
      <c r="L572" s="8"/>
      <c r="M572" s="12"/>
    </row>
    <row r="573" spans="1:13" s="5" customFormat="1" x14ac:dyDescent="0.15">
      <c r="A573" s="35">
        <v>557</v>
      </c>
      <c r="B573" s="22"/>
      <c r="C573" s="14"/>
      <c r="D573" s="15"/>
      <c r="E573" s="270">
        <f t="shared" si="19"/>
        <v>0</v>
      </c>
      <c r="F573" s="270">
        <f t="shared" si="20"/>
        <v>0</v>
      </c>
      <c r="G573" s="9"/>
      <c r="H573" s="9"/>
      <c r="I573" s="9"/>
      <c r="J573" s="9"/>
      <c r="K573" s="63"/>
      <c r="L573" s="8"/>
      <c r="M573" s="12"/>
    </row>
    <row r="574" spans="1:13" s="5" customFormat="1" x14ac:dyDescent="0.15">
      <c r="A574" s="35">
        <v>558</v>
      </c>
      <c r="B574" s="22"/>
      <c r="C574" s="14"/>
      <c r="D574" s="15"/>
      <c r="E574" s="270">
        <f t="shared" si="19"/>
        <v>0</v>
      </c>
      <c r="F574" s="270">
        <f t="shared" si="20"/>
        <v>0</v>
      </c>
      <c r="G574" s="9"/>
      <c r="H574" s="9"/>
      <c r="I574" s="9"/>
      <c r="J574" s="9"/>
      <c r="K574" s="63"/>
      <c r="L574" s="8"/>
      <c r="M574" s="12"/>
    </row>
    <row r="575" spans="1:13" s="5" customFormat="1" x14ac:dyDescent="0.15">
      <c r="A575" s="35">
        <v>559</v>
      </c>
      <c r="B575" s="22"/>
      <c r="C575" s="14"/>
      <c r="D575" s="15"/>
      <c r="E575" s="270">
        <f t="shared" si="19"/>
        <v>0</v>
      </c>
      <c r="F575" s="270">
        <f t="shared" si="20"/>
        <v>0</v>
      </c>
      <c r="G575" s="9"/>
      <c r="H575" s="9"/>
      <c r="I575" s="9"/>
      <c r="J575" s="9"/>
      <c r="K575" s="63"/>
      <c r="L575" s="8"/>
      <c r="M575" s="12"/>
    </row>
    <row r="576" spans="1:13" s="5" customFormat="1" x14ac:dyDescent="0.15">
      <c r="A576" s="35">
        <v>560</v>
      </c>
      <c r="B576" s="22"/>
      <c r="C576" s="14"/>
      <c r="D576" s="15"/>
      <c r="E576" s="270">
        <f t="shared" si="19"/>
        <v>0</v>
      </c>
      <c r="F576" s="270">
        <f t="shared" si="20"/>
        <v>0</v>
      </c>
      <c r="G576" s="9"/>
      <c r="H576" s="9"/>
      <c r="I576" s="9"/>
      <c r="J576" s="9"/>
      <c r="K576" s="63"/>
      <c r="L576" s="8"/>
      <c r="M576" s="12"/>
    </row>
    <row r="577" spans="1:13" s="5" customFormat="1" x14ac:dyDescent="0.15">
      <c r="A577" s="35">
        <v>561</v>
      </c>
      <c r="B577" s="22"/>
      <c r="C577" s="14"/>
      <c r="D577" s="15"/>
      <c r="E577" s="270">
        <f t="shared" si="19"/>
        <v>0</v>
      </c>
      <c r="F577" s="270">
        <f t="shared" si="20"/>
        <v>0</v>
      </c>
      <c r="G577" s="9"/>
      <c r="H577" s="9"/>
      <c r="I577" s="9"/>
      <c r="J577" s="9"/>
      <c r="K577" s="63"/>
      <c r="L577" s="8"/>
      <c r="M577" s="12"/>
    </row>
    <row r="578" spans="1:13" s="5" customFormat="1" x14ac:dyDescent="0.15">
      <c r="A578" s="35">
        <v>562</v>
      </c>
      <c r="B578" s="22"/>
      <c r="C578" s="14"/>
      <c r="D578" s="15"/>
      <c r="E578" s="270">
        <f t="shared" si="19"/>
        <v>0</v>
      </c>
      <c r="F578" s="270">
        <f t="shared" si="20"/>
        <v>0</v>
      </c>
      <c r="G578" s="9"/>
      <c r="H578" s="9"/>
      <c r="I578" s="9"/>
      <c r="J578" s="9"/>
      <c r="K578" s="63"/>
      <c r="L578" s="8"/>
      <c r="M578" s="12"/>
    </row>
    <row r="579" spans="1:13" s="5" customFormat="1" x14ac:dyDescent="0.15">
      <c r="A579" s="35">
        <v>563</v>
      </c>
      <c r="B579" s="22"/>
      <c r="C579" s="14"/>
      <c r="D579" s="15"/>
      <c r="E579" s="270">
        <f t="shared" si="19"/>
        <v>0</v>
      </c>
      <c r="F579" s="270">
        <f t="shared" si="20"/>
        <v>0</v>
      </c>
      <c r="G579" s="9"/>
      <c r="H579" s="9"/>
      <c r="I579" s="9"/>
      <c r="J579" s="9"/>
      <c r="K579" s="63"/>
      <c r="L579" s="8"/>
      <c r="M579" s="12"/>
    </row>
    <row r="580" spans="1:13" s="5" customFormat="1" x14ac:dyDescent="0.15">
      <c r="A580" s="35">
        <v>564</v>
      </c>
      <c r="B580" s="22"/>
      <c r="C580" s="14"/>
      <c r="D580" s="15"/>
      <c r="E580" s="270">
        <f t="shared" si="19"/>
        <v>0</v>
      </c>
      <c r="F580" s="270">
        <f t="shared" si="20"/>
        <v>0</v>
      </c>
      <c r="G580" s="9"/>
      <c r="H580" s="9"/>
      <c r="I580" s="9"/>
      <c r="J580" s="9"/>
      <c r="K580" s="63"/>
      <c r="L580" s="8"/>
      <c r="M580" s="12"/>
    </row>
    <row r="581" spans="1:13" s="5" customFormat="1" x14ac:dyDescent="0.15">
      <c r="A581" s="35">
        <v>565</v>
      </c>
      <c r="B581" s="22"/>
      <c r="C581" s="14"/>
      <c r="D581" s="15"/>
      <c r="E581" s="270">
        <f t="shared" si="19"/>
        <v>0</v>
      </c>
      <c r="F581" s="270">
        <f t="shared" si="20"/>
        <v>0</v>
      </c>
      <c r="G581" s="9"/>
      <c r="H581" s="9"/>
      <c r="I581" s="9"/>
      <c r="J581" s="9"/>
      <c r="K581" s="63"/>
      <c r="L581" s="8"/>
      <c r="M581" s="12"/>
    </row>
    <row r="582" spans="1:13" s="5" customFormat="1" x14ac:dyDescent="0.15">
      <c r="A582" s="35">
        <v>566</v>
      </c>
      <c r="B582" s="22"/>
      <c r="C582" s="14"/>
      <c r="D582" s="15"/>
      <c r="E582" s="270">
        <f t="shared" si="19"/>
        <v>0</v>
      </c>
      <c r="F582" s="270">
        <f t="shared" si="20"/>
        <v>0</v>
      </c>
      <c r="G582" s="9"/>
      <c r="H582" s="9"/>
      <c r="I582" s="9"/>
      <c r="J582" s="9"/>
      <c r="K582" s="63"/>
      <c r="L582" s="8"/>
      <c r="M582" s="12"/>
    </row>
    <row r="583" spans="1:13" s="5" customFormat="1" x14ac:dyDescent="0.15">
      <c r="A583" s="35">
        <v>567</v>
      </c>
      <c r="B583" s="22"/>
      <c r="C583" s="14"/>
      <c r="D583" s="27"/>
      <c r="E583" s="270">
        <f t="shared" si="19"/>
        <v>0</v>
      </c>
      <c r="F583" s="270">
        <f t="shared" si="20"/>
        <v>0</v>
      </c>
      <c r="G583" s="9"/>
      <c r="H583" s="9"/>
      <c r="I583" s="9"/>
      <c r="J583" s="9"/>
      <c r="K583" s="63"/>
      <c r="L583" s="8"/>
      <c r="M583" s="12"/>
    </row>
    <row r="584" spans="1:13" s="5" customFormat="1" x14ac:dyDescent="0.15">
      <c r="A584" s="35">
        <v>568</v>
      </c>
      <c r="B584" s="22"/>
      <c r="C584" s="14"/>
      <c r="D584" s="15"/>
      <c r="E584" s="270">
        <f t="shared" si="19"/>
        <v>0</v>
      </c>
      <c r="F584" s="270">
        <f t="shared" si="20"/>
        <v>0</v>
      </c>
      <c r="G584" s="9"/>
      <c r="H584" s="9"/>
      <c r="I584" s="9"/>
      <c r="J584" s="9"/>
      <c r="K584" s="63"/>
      <c r="L584" s="8"/>
      <c r="M584" s="12"/>
    </row>
    <row r="585" spans="1:13" s="5" customFormat="1" x14ac:dyDescent="0.15">
      <c r="A585" s="35">
        <v>569</v>
      </c>
      <c r="B585" s="22"/>
      <c r="C585" s="14"/>
      <c r="D585" s="15"/>
      <c r="E585" s="270">
        <f t="shared" si="19"/>
        <v>0</v>
      </c>
      <c r="F585" s="270">
        <f t="shared" si="20"/>
        <v>0</v>
      </c>
      <c r="G585" s="9"/>
      <c r="H585" s="9"/>
      <c r="I585" s="9"/>
      <c r="J585" s="9"/>
      <c r="K585" s="63"/>
      <c r="L585" s="8"/>
      <c r="M585" s="12"/>
    </row>
    <row r="586" spans="1:13" s="5" customFormat="1" x14ac:dyDescent="0.15">
      <c r="A586" s="35">
        <v>570</v>
      </c>
      <c r="B586" s="22"/>
      <c r="C586" s="14"/>
      <c r="D586" s="15"/>
      <c r="E586" s="270">
        <f t="shared" si="19"/>
        <v>0</v>
      </c>
      <c r="F586" s="270">
        <f t="shared" si="20"/>
        <v>0</v>
      </c>
      <c r="G586" s="9"/>
      <c r="H586" s="9"/>
      <c r="I586" s="9"/>
      <c r="J586" s="9"/>
      <c r="K586" s="63"/>
      <c r="L586" s="8"/>
      <c r="M586" s="12"/>
    </row>
    <row r="587" spans="1:13" s="5" customFormat="1" x14ac:dyDescent="0.15">
      <c r="A587" s="35">
        <v>571</v>
      </c>
      <c r="B587" s="22"/>
      <c r="C587" s="14"/>
      <c r="D587" s="15"/>
      <c r="E587" s="270">
        <f t="shared" si="19"/>
        <v>0</v>
      </c>
      <c r="F587" s="270">
        <f t="shared" si="20"/>
        <v>0</v>
      </c>
      <c r="G587" s="9"/>
      <c r="H587" s="9"/>
      <c r="I587" s="9"/>
      <c r="J587" s="9"/>
      <c r="K587" s="63"/>
      <c r="L587" s="8"/>
      <c r="M587" s="12"/>
    </row>
    <row r="588" spans="1:13" s="5" customFormat="1" x14ac:dyDescent="0.15">
      <c r="A588" s="35">
        <v>572</v>
      </c>
      <c r="B588" s="22"/>
      <c r="C588" s="14"/>
      <c r="D588" s="15"/>
      <c r="E588" s="270">
        <f t="shared" si="19"/>
        <v>0</v>
      </c>
      <c r="F588" s="270">
        <f t="shared" si="20"/>
        <v>0</v>
      </c>
      <c r="G588" s="9"/>
      <c r="H588" s="9"/>
      <c r="I588" s="9"/>
      <c r="J588" s="9"/>
      <c r="K588" s="63"/>
      <c r="L588" s="8"/>
      <c r="M588" s="12"/>
    </row>
    <row r="589" spans="1:13" s="5" customFormat="1" x14ac:dyDescent="0.15">
      <c r="A589" s="35">
        <v>573</v>
      </c>
      <c r="B589" s="22"/>
      <c r="C589" s="14"/>
      <c r="D589" s="15"/>
      <c r="E589" s="270">
        <f t="shared" si="19"/>
        <v>0</v>
      </c>
      <c r="F589" s="270">
        <f t="shared" si="20"/>
        <v>0</v>
      </c>
      <c r="G589" s="9"/>
      <c r="H589" s="9"/>
      <c r="I589" s="9"/>
      <c r="J589" s="9"/>
      <c r="K589" s="63"/>
      <c r="L589" s="8"/>
      <c r="M589" s="12"/>
    </row>
    <row r="590" spans="1:13" s="5" customFormat="1" x14ac:dyDescent="0.15">
      <c r="A590" s="35">
        <v>574</v>
      </c>
      <c r="B590" s="22"/>
      <c r="C590" s="14"/>
      <c r="D590" s="15"/>
      <c r="E590" s="270">
        <f t="shared" si="19"/>
        <v>0</v>
      </c>
      <c r="F590" s="270">
        <f t="shared" si="20"/>
        <v>0</v>
      </c>
      <c r="G590" s="9"/>
      <c r="H590" s="9"/>
      <c r="I590" s="9"/>
      <c r="J590" s="9"/>
      <c r="K590" s="63"/>
      <c r="L590" s="8"/>
      <c r="M590" s="12"/>
    </row>
    <row r="591" spans="1:13" s="5" customFormat="1" x14ac:dyDescent="0.15">
      <c r="A591" s="35">
        <v>575</v>
      </c>
      <c r="B591" s="22"/>
      <c r="C591" s="14"/>
      <c r="D591" s="15"/>
      <c r="E591" s="270">
        <f t="shared" si="19"/>
        <v>0</v>
      </c>
      <c r="F591" s="270">
        <f t="shared" si="20"/>
        <v>0</v>
      </c>
      <c r="G591" s="9"/>
      <c r="H591" s="9"/>
      <c r="I591" s="9"/>
      <c r="J591" s="9"/>
      <c r="K591" s="63"/>
      <c r="L591" s="8"/>
      <c r="M591" s="12"/>
    </row>
    <row r="592" spans="1:13" s="5" customFormat="1" x14ac:dyDescent="0.15">
      <c r="A592" s="35">
        <v>576</v>
      </c>
      <c r="B592" s="22"/>
      <c r="C592" s="14"/>
      <c r="D592" s="15"/>
      <c r="E592" s="270">
        <f t="shared" si="19"/>
        <v>0</v>
      </c>
      <c r="F592" s="270">
        <f t="shared" si="20"/>
        <v>0</v>
      </c>
      <c r="G592" s="9"/>
      <c r="H592" s="9"/>
      <c r="I592" s="9"/>
      <c r="J592" s="9"/>
      <c r="K592" s="63"/>
      <c r="L592" s="8"/>
      <c r="M592" s="12"/>
    </row>
    <row r="593" spans="1:13" s="5" customFormat="1" x14ac:dyDescent="0.15">
      <c r="A593" s="35">
        <v>577</v>
      </c>
      <c r="B593" s="22"/>
      <c r="C593" s="14"/>
      <c r="D593" s="15"/>
      <c r="E593" s="270">
        <f t="shared" ref="E593:E656" si="21">SUM(G593:J593)</f>
        <v>0</v>
      </c>
      <c r="F593" s="270">
        <f t="shared" si="20"/>
        <v>0</v>
      </c>
      <c r="G593" s="9"/>
      <c r="H593" s="9"/>
      <c r="I593" s="9"/>
      <c r="J593" s="9"/>
      <c r="K593" s="63"/>
      <c r="L593" s="8"/>
      <c r="M593" s="12"/>
    </row>
    <row r="594" spans="1:13" s="5" customFormat="1" x14ac:dyDescent="0.15">
      <c r="A594" s="35">
        <v>578</v>
      </c>
      <c r="B594" s="22"/>
      <c r="C594" s="14"/>
      <c r="D594" s="15"/>
      <c r="E594" s="270">
        <f t="shared" si="21"/>
        <v>0</v>
      </c>
      <c r="F594" s="270">
        <f t="shared" si="20"/>
        <v>0</v>
      </c>
      <c r="G594" s="9"/>
      <c r="H594" s="9"/>
      <c r="I594" s="9"/>
      <c r="J594" s="9"/>
      <c r="K594" s="63"/>
      <c r="L594" s="8"/>
      <c r="M594" s="12"/>
    </row>
    <row r="595" spans="1:13" s="5" customFormat="1" x14ac:dyDescent="0.15">
      <c r="A595" s="35">
        <v>579</v>
      </c>
      <c r="B595" s="22"/>
      <c r="C595" s="14"/>
      <c r="D595" s="15"/>
      <c r="E595" s="270">
        <f t="shared" si="21"/>
        <v>0</v>
      </c>
      <c r="F595" s="270">
        <f t="shared" ref="F595:F658" si="22">F594+D595-E595</f>
        <v>0</v>
      </c>
      <c r="G595" s="9"/>
      <c r="H595" s="9"/>
      <c r="I595" s="9"/>
      <c r="J595" s="9"/>
      <c r="K595" s="63"/>
      <c r="L595" s="8"/>
      <c r="M595" s="12"/>
    </row>
    <row r="596" spans="1:13" s="5" customFormat="1" x14ac:dyDescent="0.15">
      <c r="A596" s="35">
        <v>580</v>
      </c>
      <c r="B596" s="22"/>
      <c r="C596" s="14"/>
      <c r="D596" s="15"/>
      <c r="E596" s="270">
        <f t="shared" si="21"/>
        <v>0</v>
      </c>
      <c r="F596" s="270">
        <f t="shared" si="22"/>
        <v>0</v>
      </c>
      <c r="G596" s="9"/>
      <c r="H596" s="9"/>
      <c r="I596" s="9"/>
      <c r="J596" s="9"/>
      <c r="K596" s="63"/>
      <c r="L596" s="8"/>
      <c r="M596" s="12"/>
    </row>
    <row r="597" spans="1:13" s="5" customFormat="1" x14ac:dyDescent="0.15">
      <c r="A597" s="35">
        <v>581</v>
      </c>
      <c r="B597" s="22"/>
      <c r="C597" s="14"/>
      <c r="D597" s="15"/>
      <c r="E597" s="270">
        <f t="shared" si="21"/>
        <v>0</v>
      </c>
      <c r="F597" s="270">
        <f t="shared" si="22"/>
        <v>0</v>
      </c>
      <c r="G597" s="9"/>
      <c r="H597" s="9"/>
      <c r="I597" s="9"/>
      <c r="J597" s="9"/>
      <c r="K597" s="63"/>
      <c r="L597" s="8"/>
      <c r="M597" s="12"/>
    </row>
    <row r="598" spans="1:13" s="5" customFormat="1" x14ac:dyDescent="0.15">
      <c r="A598" s="35">
        <v>582</v>
      </c>
      <c r="B598" s="22"/>
      <c r="C598" s="14"/>
      <c r="D598" s="15"/>
      <c r="E598" s="270">
        <f t="shared" si="21"/>
        <v>0</v>
      </c>
      <c r="F598" s="270">
        <f t="shared" si="22"/>
        <v>0</v>
      </c>
      <c r="G598" s="9"/>
      <c r="H598" s="9"/>
      <c r="I598" s="9"/>
      <c r="J598" s="9"/>
      <c r="K598" s="63"/>
      <c r="L598" s="8"/>
      <c r="M598" s="12"/>
    </row>
    <row r="599" spans="1:13" s="5" customFormat="1" x14ac:dyDescent="0.15">
      <c r="A599" s="35">
        <v>583</v>
      </c>
      <c r="B599" s="22"/>
      <c r="C599" s="14"/>
      <c r="D599" s="15"/>
      <c r="E599" s="270">
        <f t="shared" si="21"/>
        <v>0</v>
      </c>
      <c r="F599" s="270">
        <f t="shared" si="22"/>
        <v>0</v>
      </c>
      <c r="G599" s="9"/>
      <c r="H599" s="9"/>
      <c r="I599" s="9"/>
      <c r="J599" s="9"/>
      <c r="K599" s="63"/>
      <c r="L599" s="8"/>
      <c r="M599" s="12"/>
    </row>
    <row r="600" spans="1:13" s="5" customFormat="1" x14ac:dyDescent="0.15">
      <c r="A600" s="35">
        <v>584</v>
      </c>
      <c r="B600" s="22"/>
      <c r="C600" s="14"/>
      <c r="D600" s="15"/>
      <c r="E600" s="270">
        <f t="shared" si="21"/>
        <v>0</v>
      </c>
      <c r="F600" s="270">
        <f t="shared" si="22"/>
        <v>0</v>
      </c>
      <c r="G600" s="9"/>
      <c r="H600" s="9"/>
      <c r="I600" s="9"/>
      <c r="J600" s="9"/>
      <c r="K600" s="63"/>
      <c r="L600" s="8"/>
      <c r="M600" s="12"/>
    </row>
    <row r="601" spans="1:13" s="5" customFormat="1" x14ac:dyDescent="0.15">
      <c r="A601" s="35">
        <v>585</v>
      </c>
      <c r="B601" s="22"/>
      <c r="C601" s="14"/>
      <c r="D601" s="15"/>
      <c r="E601" s="270">
        <f t="shared" si="21"/>
        <v>0</v>
      </c>
      <c r="F601" s="270">
        <f t="shared" si="22"/>
        <v>0</v>
      </c>
      <c r="G601" s="9"/>
      <c r="H601" s="9"/>
      <c r="I601" s="9"/>
      <c r="J601" s="9"/>
      <c r="K601" s="63"/>
      <c r="L601" s="8"/>
      <c r="M601" s="12"/>
    </row>
    <row r="602" spans="1:13" s="5" customFormat="1" x14ac:dyDescent="0.15">
      <c r="A602" s="35">
        <v>586</v>
      </c>
      <c r="B602" s="22"/>
      <c r="C602" s="14"/>
      <c r="D602" s="15"/>
      <c r="E602" s="270">
        <f t="shared" si="21"/>
        <v>0</v>
      </c>
      <c r="F602" s="270">
        <f t="shared" si="22"/>
        <v>0</v>
      </c>
      <c r="G602" s="9"/>
      <c r="H602" s="9"/>
      <c r="I602" s="9"/>
      <c r="J602" s="9"/>
      <c r="K602" s="63"/>
      <c r="L602" s="8"/>
      <c r="M602" s="12"/>
    </row>
    <row r="603" spans="1:13" s="5" customFormat="1" x14ac:dyDescent="0.15">
      <c r="A603" s="35">
        <v>587</v>
      </c>
      <c r="B603" s="22"/>
      <c r="C603" s="14"/>
      <c r="D603" s="15"/>
      <c r="E603" s="270">
        <f t="shared" si="21"/>
        <v>0</v>
      </c>
      <c r="F603" s="270">
        <f t="shared" si="22"/>
        <v>0</v>
      </c>
      <c r="G603" s="9"/>
      <c r="H603" s="9"/>
      <c r="I603" s="9"/>
      <c r="J603" s="9"/>
      <c r="K603" s="63"/>
      <c r="L603" s="8"/>
      <c r="M603" s="12"/>
    </row>
    <row r="604" spans="1:13" s="5" customFormat="1" x14ac:dyDescent="0.15">
      <c r="A604" s="35">
        <v>588</v>
      </c>
      <c r="B604" s="22"/>
      <c r="C604" s="14"/>
      <c r="D604" s="15"/>
      <c r="E604" s="270">
        <f t="shared" si="21"/>
        <v>0</v>
      </c>
      <c r="F604" s="270">
        <f t="shared" si="22"/>
        <v>0</v>
      </c>
      <c r="G604" s="9"/>
      <c r="H604" s="9"/>
      <c r="I604" s="9"/>
      <c r="J604" s="9"/>
      <c r="K604" s="63"/>
      <c r="L604" s="8"/>
      <c r="M604" s="12"/>
    </row>
    <row r="605" spans="1:13" s="5" customFormat="1" x14ac:dyDescent="0.15">
      <c r="A605" s="35">
        <v>589</v>
      </c>
      <c r="B605" s="22"/>
      <c r="C605" s="14"/>
      <c r="D605" s="15"/>
      <c r="E605" s="270">
        <f t="shared" si="21"/>
        <v>0</v>
      </c>
      <c r="F605" s="270">
        <f t="shared" si="22"/>
        <v>0</v>
      </c>
      <c r="G605" s="9"/>
      <c r="H605" s="9"/>
      <c r="I605" s="9"/>
      <c r="J605" s="9"/>
      <c r="K605" s="63"/>
      <c r="L605" s="8"/>
      <c r="M605" s="12"/>
    </row>
    <row r="606" spans="1:13" s="5" customFormat="1" x14ac:dyDescent="0.15">
      <c r="A606" s="35">
        <v>590</v>
      </c>
      <c r="B606" s="22"/>
      <c r="C606" s="14"/>
      <c r="D606" s="15"/>
      <c r="E606" s="270">
        <f t="shared" si="21"/>
        <v>0</v>
      </c>
      <c r="F606" s="270">
        <f t="shared" si="22"/>
        <v>0</v>
      </c>
      <c r="G606" s="9"/>
      <c r="H606" s="9"/>
      <c r="I606" s="9"/>
      <c r="J606" s="9"/>
      <c r="K606" s="63"/>
      <c r="L606" s="8"/>
      <c r="M606" s="12"/>
    </row>
    <row r="607" spans="1:13" s="5" customFormat="1" x14ac:dyDescent="0.15">
      <c r="A607" s="35">
        <v>591</v>
      </c>
      <c r="B607" s="22"/>
      <c r="C607" s="14"/>
      <c r="D607" s="15"/>
      <c r="E607" s="270">
        <f t="shared" si="21"/>
        <v>0</v>
      </c>
      <c r="F607" s="270">
        <f t="shared" si="22"/>
        <v>0</v>
      </c>
      <c r="G607" s="9"/>
      <c r="H607" s="9"/>
      <c r="I607" s="9"/>
      <c r="J607" s="9"/>
      <c r="K607" s="63"/>
      <c r="L607" s="8"/>
      <c r="M607" s="12"/>
    </row>
    <row r="608" spans="1:13" s="5" customFormat="1" x14ac:dyDescent="0.15">
      <c r="A608" s="35">
        <v>592</v>
      </c>
      <c r="B608" s="22"/>
      <c r="C608" s="14"/>
      <c r="D608" s="15"/>
      <c r="E608" s="270">
        <f t="shared" si="21"/>
        <v>0</v>
      </c>
      <c r="F608" s="270">
        <f t="shared" si="22"/>
        <v>0</v>
      </c>
      <c r="G608" s="9"/>
      <c r="H608" s="9"/>
      <c r="I608" s="9"/>
      <c r="J608" s="9"/>
      <c r="K608" s="63"/>
      <c r="L608" s="8"/>
      <c r="M608" s="12"/>
    </row>
    <row r="609" spans="1:13" s="5" customFormat="1" x14ac:dyDescent="0.15">
      <c r="A609" s="35">
        <v>593</v>
      </c>
      <c r="B609" s="22"/>
      <c r="C609" s="14"/>
      <c r="D609" s="15"/>
      <c r="E609" s="270">
        <f t="shared" si="21"/>
        <v>0</v>
      </c>
      <c r="F609" s="270">
        <f t="shared" si="22"/>
        <v>0</v>
      </c>
      <c r="G609" s="9"/>
      <c r="H609" s="9"/>
      <c r="I609" s="9"/>
      <c r="J609" s="9"/>
      <c r="K609" s="63"/>
      <c r="L609" s="8"/>
      <c r="M609" s="12"/>
    </row>
    <row r="610" spans="1:13" s="5" customFormat="1" x14ac:dyDescent="0.15">
      <c r="A610" s="35">
        <v>594</v>
      </c>
      <c r="B610" s="22"/>
      <c r="C610" s="14"/>
      <c r="D610" s="15"/>
      <c r="E610" s="270">
        <f t="shared" si="21"/>
        <v>0</v>
      </c>
      <c r="F610" s="270">
        <f t="shared" si="22"/>
        <v>0</v>
      </c>
      <c r="G610" s="9"/>
      <c r="H610" s="9"/>
      <c r="I610" s="9"/>
      <c r="J610" s="9"/>
      <c r="K610" s="63"/>
      <c r="L610" s="8"/>
      <c r="M610" s="12"/>
    </row>
    <row r="611" spans="1:13" s="5" customFormat="1" x14ac:dyDescent="0.15">
      <c r="A611" s="35">
        <v>595</v>
      </c>
      <c r="B611" s="22"/>
      <c r="C611" s="14"/>
      <c r="D611" s="15"/>
      <c r="E611" s="270">
        <f t="shared" si="21"/>
        <v>0</v>
      </c>
      <c r="F611" s="270">
        <f t="shared" si="22"/>
        <v>0</v>
      </c>
      <c r="G611" s="9"/>
      <c r="H611" s="9"/>
      <c r="I611" s="9"/>
      <c r="J611" s="9"/>
      <c r="K611" s="63"/>
      <c r="L611" s="8"/>
      <c r="M611" s="12"/>
    </row>
    <row r="612" spans="1:13" s="5" customFormat="1" x14ac:dyDescent="0.15">
      <c r="A612" s="35">
        <v>596</v>
      </c>
      <c r="B612" s="22"/>
      <c r="C612" s="14"/>
      <c r="D612" s="27"/>
      <c r="E612" s="270">
        <f t="shared" si="21"/>
        <v>0</v>
      </c>
      <c r="F612" s="270">
        <f t="shared" si="22"/>
        <v>0</v>
      </c>
      <c r="G612" s="9"/>
      <c r="H612" s="9"/>
      <c r="I612" s="9"/>
      <c r="J612" s="9"/>
      <c r="K612" s="63"/>
      <c r="L612" s="8"/>
      <c r="M612" s="12"/>
    </row>
    <row r="613" spans="1:13" s="5" customFormat="1" x14ac:dyDescent="0.15">
      <c r="A613" s="35">
        <v>597</v>
      </c>
      <c r="B613" s="22"/>
      <c r="C613" s="14"/>
      <c r="D613" s="15"/>
      <c r="E613" s="270">
        <f t="shared" si="21"/>
        <v>0</v>
      </c>
      <c r="F613" s="270">
        <f t="shared" si="22"/>
        <v>0</v>
      </c>
      <c r="G613" s="9"/>
      <c r="H613" s="9"/>
      <c r="I613" s="9"/>
      <c r="J613" s="9"/>
      <c r="K613" s="63"/>
      <c r="L613" s="8"/>
      <c r="M613" s="12"/>
    </row>
    <row r="614" spans="1:13" s="5" customFormat="1" x14ac:dyDescent="0.15">
      <c r="A614" s="35">
        <v>598</v>
      </c>
      <c r="B614" s="22"/>
      <c r="C614" s="14"/>
      <c r="D614" s="15"/>
      <c r="E614" s="270">
        <f t="shared" si="21"/>
        <v>0</v>
      </c>
      <c r="F614" s="270">
        <f t="shared" si="22"/>
        <v>0</v>
      </c>
      <c r="G614" s="9"/>
      <c r="H614" s="9"/>
      <c r="I614" s="9"/>
      <c r="J614" s="9"/>
      <c r="K614" s="63"/>
      <c r="L614" s="8"/>
      <c r="M614" s="12"/>
    </row>
    <row r="615" spans="1:13" s="5" customFormat="1" x14ac:dyDescent="0.15">
      <c r="A615" s="35">
        <v>599</v>
      </c>
      <c r="B615" s="22"/>
      <c r="C615" s="14"/>
      <c r="D615" s="15"/>
      <c r="E615" s="270">
        <f t="shared" si="21"/>
        <v>0</v>
      </c>
      <c r="F615" s="270">
        <f t="shared" si="22"/>
        <v>0</v>
      </c>
      <c r="G615" s="9"/>
      <c r="H615" s="9"/>
      <c r="I615" s="9"/>
      <c r="J615" s="9"/>
      <c r="K615" s="63"/>
      <c r="L615" s="8"/>
      <c r="M615" s="12"/>
    </row>
    <row r="616" spans="1:13" s="5" customFormat="1" x14ac:dyDescent="0.15">
      <c r="A616" s="35">
        <v>600</v>
      </c>
      <c r="B616" s="22"/>
      <c r="C616" s="14"/>
      <c r="D616" s="15"/>
      <c r="E616" s="270">
        <f t="shared" si="21"/>
        <v>0</v>
      </c>
      <c r="F616" s="270">
        <f t="shared" si="22"/>
        <v>0</v>
      </c>
      <c r="G616" s="9"/>
      <c r="H616" s="9"/>
      <c r="I616" s="9"/>
      <c r="J616" s="9"/>
      <c r="K616" s="63"/>
      <c r="L616" s="8"/>
      <c r="M616" s="12"/>
    </row>
    <row r="617" spans="1:13" s="5" customFormat="1" x14ac:dyDescent="0.15">
      <c r="A617" s="35">
        <v>601</v>
      </c>
      <c r="B617" s="22"/>
      <c r="C617" s="14"/>
      <c r="D617" s="15"/>
      <c r="E617" s="270">
        <f t="shared" si="21"/>
        <v>0</v>
      </c>
      <c r="F617" s="270">
        <f t="shared" si="22"/>
        <v>0</v>
      </c>
      <c r="G617" s="9"/>
      <c r="H617" s="9"/>
      <c r="I617" s="9"/>
      <c r="J617" s="9"/>
      <c r="K617" s="63"/>
      <c r="L617" s="8"/>
      <c r="M617" s="12"/>
    </row>
    <row r="618" spans="1:13" s="5" customFormat="1" x14ac:dyDescent="0.15">
      <c r="A618" s="35">
        <v>602</v>
      </c>
      <c r="B618" s="22"/>
      <c r="C618" s="14"/>
      <c r="D618" s="15"/>
      <c r="E618" s="270">
        <f t="shared" si="21"/>
        <v>0</v>
      </c>
      <c r="F618" s="270">
        <f t="shared" si="22"/>
        <v>0</v>
      </c>
      <c r="G618" s="9"/>
      <c r="H618" s="9"/>
      <c r="I618" s="9"/>
      <c r="J618" s="9"/>
      <c r="K618" s="63"/>
      <c r="L618" s="8"/>
      <c r="M618" s="12"/>
    </row>
    <row r="619" spans="1:13" s="5" customFormat="1" x14ac:dyDescent="0.15">
      <c r="A619" s="35">
        <v>603</v>
      </c>
      <c r="B619" s="22"/>
      <c r="C619" s="14"/>
      <c r="D619" s="15"/>
      <c r="E619" s="270">
        <f t="shared" si="21"/>
        <v>0</v>
      </c>
      <c r="F619" s="270">
        <f t="shared" si="22"/>
        <v>0</v>
      </c>
      <c r="G619" s="9"/>
      <c r="H619" s="9"/>
      <c r="I619" s="9"/>
      <c r="J619" s="9"/>
      <c r="K619" s="63"/>
      <c r="L619" s="8"/>
      <c r="M619" s="12"/>
    </row>
    <row r="620" spans="1:13" s="5" customFormat="1" x14ac:dyDescent="0.15">
      <c r="A620" s="35">
        <v>604</v>
      </c>
      <c r="B620" s="22"/>
      <c r="C620" s="14"/>
      <c r="D620" s="15"/>
      <c r="E620" s="270">
        <f t="shared" si="21"/>
        <v>0</v>
      </c>
      <c r="F620" s="270">
        <f t="shared" si="22"/>
        <v>0</v>
      </c>
      <c r="G620" s="9"/>
      <c r="H620" s="9"/>
      <c r="I620" s="9"/>
      <c r="J620" s="9"/>
      <c r="K620" s="63"/>
      <c r="L620" s="8"/>
      <c r="M620" s="12"/>
    </row>
    <row r="621" spans="1:13" s="5" customFormat="1" x14ac:dyDescent="0.15">
      <c r="A621" s="35">
        <v>605</v>
      </c>
      <c r="B621" s="22"/>
      <c r="C621" s="14"/>
      <c r="D621" s="15"/>
      <c r="E621" s="270">
        <f t="shared" si="21"/>
        <v>0</v>
      </c>
      <c r="F621" s="270">
        <f t="shared" si="22"/>
        <v>0</v>
      </c>
      <c r="G621" s="9"/>
      <c r="H621" s="9"/>
      <c r="I621" s="9"/>
      <c r="J621" s="9"/>
      <c r="K621" s="63"/>
      <c r="L621" s="8"/>
      <c r="M621" s="12"/>
    </row>
    <row r="622" spans="1:13" s="5" customFormat="1" x14ac:dyDescent="0.15">
      <c r="A622" s="35">
        <v>606</v>
      </c>
      <c r="B622" s="22"/>
      <c r="C622" s="14"/>
      <c r="D622" s="15"/>
      <c r="E622" s="270">
        <f t="shared" si="21"/>
        <v>0</v>
      </c>
      <c r="F622" s="270">
        <f t="shared" si="22"/>
        <v>0</v>
      </c>
      <c r="G622" s="9"/>
      <c r="H622" s="9"/>
      <c r="I622" s="9"/>
      <c r="J622" s="9"/>
      <c r="K622" s="63"/>
      <c r="L622" s="8"/>
      <c r="M622" s="12"/>
    </row>
    <row r="623" spans="1:13" s="5" customFormat="1" x14ac:dyDescent="0.15">
      <c r="A623" s="35">
        <v>607</v>
      </c>
      <c r="B623" s="22"/>
      <c r="C623" s="14"/>
      <c r="D623" s="15"/>
      <c r="E623" s="270">
        <f t="shared" si="21"/>
        <v>0</v>
      </c>
      <c r="F623" s="270">
        <f t="shared" si="22"/>
        <v>0</v>
      </c>
      <c r="G623" s="9"/>
      <c r="H623" s="9"/>
      <c r="I623" s="9"/>
      <c r="J623" s="9"/>
      <c r="K623" s="63"/>
      <c r="L623" s="8"/>
      <c r="M623" s="12"/>
    </row>
    <row r="624" spans="1:13" s="5" customFormat="1" x14ac:dyDescent="0.15">
      <c r="A624" s="35">
        <v>608</v>
      </c>
      <c r="B624" s="22"/>
      <c r="C624" s="14"/>
      <c r="D624" s="15"/>
      <c r="E624" s="270">
        <f t="shared" si="21"/>
        <v>0</v>
      </c>
      <c r="F624" s="270">
        <f t="shared" si="22"/>
        <v>0</v>
      </c>
      <c r="G624" s="9"/>
      <c r="H624" s="9"/>
      <c r="I624" s="9"/>
      <c r="J624" s="9"/>
      <c r="K624" s="63"/>
      <c r="L624" s="8"/>
      <c r="M624" s="12"/>
    </row>
    <row r="625" spans="1:13" s="5" customFormat="1" x14ac:dyDescent="0.15">
      <c r="A625" s="35">
        <v>609</v>
      </c>
      <c r="B625" s="22"/>
      <c r="C625" s="14"/>
      <c r="D625" s="15"/>
      <c r="E625" s="270">
        <f t="shared" si="21"/>
        <v>0</v>
      </c>
      <c r="F625" s="270">
        <f t="shared" si="22"/>
        <v>0</v>
      </c>
      <c r="G625" s="9"/>
      <c r="H625" s="9"/>
      <c r="I625" s="9"/>
      <c r="J625" s="9"/>
      <c r="K625" s="63"/>
      <c r="L625" s="8"/>
      <c r="M625" s="12"/>
    </row>
    <row r="626" spans="1:13" s="5" customFormat="1" x14ac:dyDescent="0.15">
      <c r="A626" s="35">
        <v>610</v>
      </c>
      <c r="B626" s="22"/>
      <c r="C626" s="14"/>
      <c r="D626" s="15"/>
      <c r="E626" s="270">
        <f t="shared" si="21"/>
        <v>0</v>
      </c>
      <c r="F626" s="270">
        <f t="shared" si="22"/>
        <v>0</v>
      </c>
      <c r="G626" s="9"/>
      <c r="H626" s="9"/>
      <c r="I626" s="9"/>
      <c r="J626" s="9"/>
      <c r="K626" s="63"/>
      <c r="L626" s="8"/>
      <c r="M626" s="12"/>
    </row>
    <row r="627" spans="1:13" s="5" customFormat="1" x14ac:dyDescent="0.15">
      <c r="A627" s="35">
        <v>611</v>
      </c>
      <c r="B627" s="22"/>
      <c r="C627" s="14"/>
      <c r="D627" s="15"/>
      <c r="E627" s="270">
        <f t="shared" si="21"/>
        <v>0</v>
      </c>
      <c r="F627" s="270">
        <f t="shared" si="22"/>
        <v>0</v>
      </c>
      <c r="G627" s="9"/>
      <c r="H627" s="9"/>
      <c r="I627" s="9"/>
      <c r="J627" s="9"/>
      <c r="K627" s="63"/>
      <c r="L627" s="8"/>
      <c r="M627" s="12"/>
    </row>
    <row r="628" spans="1:13" s="5" customFormat="1" x14ac:dyDescent="0.15">
      <c r="A628" s="35">
        <v>612</v>
      </c>
      <c r="B628" s="22"/>
      <c r="C628" s="14"/>
      <c r="D628" s="15"/>
      <c r="E628" s="270">
        <f t="shared" si="21"/>
        <v>0</v>
      </c>
      <c r="F628" s="270">
        <f t="shared" si="22"/>
        <v>0</v>
      </c>
      <c r="G628" s="9"/>
      <c r="H628" s="9"/>
      <c r="I628" s="9"/>
      <c r="J628" s="9"/>
      <c r="K628" s="63"/>
      <c r="L628" s="8"/>
      <c r="M628" s="12"/>
    </row>
    <row r="629" spans="1:13" s="5" customFormat="1" x14ac:dyDescent="0.15">
      <c r="A629" s="35">
        <v>613</v>
      </c>
      <c r="B629" s="22"/>
      <c r="C629" s="14"/>
      <c r="D629" s="15"/>
      <c r="E629" s="270">
        <f t="shared" si="21"/>
        <v>0</v>
      </c>
      <c r="F629" s="270">
        <f t="shared" si="22"/>
        <v>0</v>
      </c>
      <c r="G629" s="9"/>
      <c r="H629" s="9"/>
      <c r="I629" s="9"/>
      <c r="J629" s="9"/>
      <c r="K629" s="63"/>
      <c r="L629" s="8"/>
      <c r="M629" s="12"/>
    </row>
    <row r="630" spans="1:13" s="5" customFormat="1" x14ac:dyDescent="0.15">
      <c r="A630" s="35">
        <v>614</v>
      </c>
      <c r="B630" s="22"/>
      <c r="C630" s="14"/>
      <c r="D630" s="15"/>
      <c r="E630" s="270">
        <f t="shared" si="21"/>
        <v>0</v>
      </c>
      <c r="F630" s="270">
        <f t="shared" si="22"/>
        <v>0</v>
      </c>
      <c r="G630" s="9"/>
      <c r="H630" s="9"/>
      <c r="I630" s="9"/>
      <c r="J630" s="9"/>
      <c r="K630" s="63"/>
      <c r="L630" s="8"/>
      <c r="M630" s="12"/>
    </row>
    <row r="631" spans="1:13" s="5" customFormat="1" x14ac:dyDescent="0.15">
      <c r="A631" s="35">
        <v>615</v>
      </c>
      <c r="B631" s="22"/>
      <c r="C631" s="14"/>
      <c r="D631" s="15"/>
      <c r="E631" s="270">
        <f t="shared" si="21"/>
        <v>0</v>
      </c>
      <c r="F631" s="270">
        <f t="shared" si="22"/>
        <v>0</v>
      </c>
      <c r="G631" s="9"/>
      <c r="H631" s="9"/>
      <c r="I631" s="9"/>
      <c r="J631" s="9"/>
      <c r="K631" s="63"/>
      <c r="L631" s="8"/>
      <c r="M631" s="12"/>
    </row>
    <row r="632" spans="1:13" s="5" customFormat="1" x14ac:dyDescent="0.15">
      <c r="A632" s="35">
        <v>616</v>
      </c>
      <c r="B632" s="22"/>
      <c r="C632" s="14"/>
      <c r="D632" s="15"/>
      <c r="E632" s="270">
        <f t="shared" si="21"/>
        <v>0</v>
      </c>
      <c r="F632" s="270">
        <f t="shared" si="22"/>
        <v>0</v>
      </c>
      <c r="G632" s="9"/>
      <c r="H632" s="9"/>
      <c r="I632" s="9"/>
      <c r="J632" s="9"/>
      <c r="K632" s="63"/>
      <c r="L632" s="8"/>
      <c r="M632" s="12"/>
    </row>
    <row r="633" spans="1:13" s="5" customFormat="1" x14ac:dyDescent="0.15">
      <c r="A633" s="35">
        <v>617</v>
      </c>
      <c r="B633" s="22"/>
      <c r="C633" s="14"/>
      <c r="D633" s="15"/>
      <c r="E633" s="270">
        <f t="shared" si="21"/>
        <v>0</v>
      </c>
      <c r="F633" s="270">
        <f t="shared" si="22"/>
        <v>0</v>
      </c>
      <c r="G633" s="9"/>
      <c r="H633" s="9"/>
      <c r="I633" s="9"/>
      <c r="J633" s="9"/>
      <c r="K633" s="63"/>
      <c r="L633" s="8"/>
      <c r="M633" s="12"/>
    </row>
    <row r="634" spans="1:13" s="5" customFormat="1" x14ac:dyDescent="0.15">
      <c r="A634" s="35">
        <v>618</v>
      </c>
      <c r="B634" s="22"/>
      <c r="C634" s="14"/>
      <c r="D634" s="15"/>
      <c r="E634" s="270">
        <f t="shared" si="21"/>
        <v>0</v>
      </c>
      <c r="F634" s="270">
        <f t="shared" si="22"/>
        <v>0</v>
      </c>
      <c r="G634" s="9"/>
      <c r="H634" s="9"/>
      <c r="I634" s="9"/>
      <c r="J634" s="9"/>
      <c r="K634" s="63"/>
      <c r="L634" s="8"/>
      <c r="M634" s="12"/>
    </row>
    <row r="635" spans="1:13" s="5" customFormat="1" x14ac:dyDescent="0.15">
      <c r="A635" s="35">
        <v>619</v>
      </c>
      <c r="B635" s="22"/>
      <c r="C635" s="14"/>
      <c r="D635" s="15"/>
      <c r="E635" s="270">
        <f t="shared" si="21"/>
        <v>0</v>
      </c>
      <c r="F635" s="270">
        <f t="shared" si="22"/>
        <v>0</v>
      </c>
      <c r="G635" s="9"/>
      <c r="H635" s="9"/>
      <c r="I635" s="9"/>
      <c r="J635" s="9"/>
      <c r="K635" s="63"/>
      <c r="L635" s="8"/>
      <c r="M635" s="12"/>
    </row>
    <row r="636" spans="1:13" s="5" customFormat="1" x14ac:dyDescent="0.15">
      <c r="A636" s="35">
        <v>620</v>
      </c>
      <c r="B636" s="22"/>
      <c r="C636" s="14"/>
      <c r="D636" s="15"/>
      <c r="E636" s="270">
        <f t="shared" si="21"/>
        <v>0</v>
      </c>
      <c r="F636" s="270">
        <f t="shared" si="22"/>
        <v>0</v>
      </c>
      <c r="G636" s="9"/>
      <c r="H636" s="9"/>
      <c r="I636" s="9"/>
      <c r="J636" s="9"/>
      <c r="K636" s="63"/>
      <c r="L636" s="8"/>
      <c r="M636" s="12"/>
    </row>
    <row r="637" spans="1:13" s="5" customFormat="1" x14ac:dyDescent="0.15">
      <c r="A637" s="35">
        <v>621</v>
      </c>
      <c r="B637" s="22"/>
      <c r="C637" s="14"/>
      <c r="D637" s="15"/>
      <c r="E637" s="270">
        <f t="shared" si="21"/>
        <v>0</v>
      </c>
      <c r="F637" s="270">
        <f t="shared" si="22"/>
        <v>0</v>
      </c>
      <c r="G637" s="9"/>
      <c r="H637" s="9"/>
      <c r="I637" s="9"/>
      <c r="J637" s="9"/>
      <c r="K637" s="63"/>
      <c r="L637" s="8"/>
      <c r="M637" s="12"/>
    </row>
    <row r="638" spans="1:13" s="5" customFormat="1" x14ac:dyDescent="0.15">
      <c r="A638" s="35">
        <v>622</v>
      </c>
      <c r="B638" s="22"/>
      <c r="C638" s="14"/>
      <c r="D638" s="15"/>
      <c r="E638" s="270">
        <f t="shared" si="21"/>
        <v>0</v>
      </c>
      <c r="F638" s="270">
        <f t="shared" si="22"/>
        <v>0</v>
      </c>
      <c r="G638" s="9"/>
      <c r="H638" s="9"/>
      <c r="I638" s="9"/>
      <c r="J638" s="9"/>
      <c r="K638" s="63"/>
      <c r="L638" s="8"/>
      <c r="M638" s="12"/>
    </row>
    <row r="639" spans="1:13" s="5" customFormat="1" x14ac:dyDescent="0.15">
      <c r="A639" s="35">
        <v>623</v>
      </c>
      <c r="B639" s="22"/>
      <c r="C639" s="14"/>
      <c r="D639" s="15"/>
      <c r="E639" s="270">
        <f t="shared" si="21"/>
        <v>0</v>
      </c>
      <c r="F639" s="270">
        <f t="shared" si="22"/>
        <v>0</v>
      </c>
      <c r="G639" s="9"/>
      <c r="H639" s="9"/>
      <c r="I639" s="9"/>
      <c r="J639" s="9"/>
      <c r="K639" s="63"/>
      <c r="L639" s="8"/>
      <c r="M639" s="12"/>
    </row>
    <row r="640" spans="1:13" s="5" customFormat="1" x14ac:dyDescent="0.15">
      <c r="A640" s="35">
        <v>624</v>
      </c>
      <c r="B640" s="22"/>
      <c r="C640" s="14"/>
      <c r="D640" s="15"/>
      <c r="E640" s="270">
        <f t="shared" si="21"/>
        <v>0</v>
      </c>
      <c r="F640" s="270">
        <f t="shared" si="22"/>
        <v>0</v>
      </c>
      <c r="G640" s="9"/>
      <c r="H640" s="9"/>
      <c r="I640" s="9"/>
      <c r="J640" s="9"/>
      <c r="K640" s="63"/>
      <c r="L640" s="8"/>
      <c r="M640" s="12"/>
    </row>
    <row r="641" spans="1:13" s="5" customFormat="1" x14ac:dyDescent="0.15">
      <c r="A641" s="35">
        <v>625</v>
      </c>
      <c r="B641" s="22"/>
      <c r="C641" s="14"/>
      <c r="D641" s="27"/>
      <c r="E641" s="270">
        <f t="shared" si="21"/>
        <v>0</v>
      </c>
      <c r="F641" s="270">
        <f t="shared" si="22"/>
        <v>0</v>
      </c>
      <c r="G641" s="9"/>
      <c r="H641" s="9"/>
      <c r="I641" s="9"/>
      <c r="J641" s="9"/>
      <c r="K641" s="63"/>
      <c r="L641" s="8"/>
      <c r="M641" s="12"/>
    </row>
    <row r="642" spans="1:13" s="5" customFormat="1" x14ac:dyDescent="0.15">
      <c r="A642" s="35">
        <v>626</v>
      </c>
      <c r="B642" s="22"/>
      <c r="C642" s="14"/>
      <c r="D642" s="15"/>
      <c r="E642" s="270">
        <f t="shared" si="21"/>
        <v>0</v>
      </c>
      <c r="F642" s="270">
        <f t="shared" si="22"/>
        <v>0</v>
      </c>
      <c r="G642" s="9"/>
      <c r="H642" s="9"/>
      <c r="I642" s="9"/>
      <c r="J642" s="9"/>
      <c r="K642" s="63"/>
      <c r="L642" s="8"/>
      <c r="M642" s="12"/>
    </row>
    <row r="643" spans="1:13" s="5" customFormat="1" x14ac:dyDescent="0.15">
      <c r="A643" s="35">
        <v>627</v>
      </c>
      <c r="B643" s="22"/>
      <c r="C643" s="14"/>
      <c r="D643" s="15"/>
      <c r="E643" s="270">
        <f t="shared" si="21"/>
        <v>0</v>
      </c>
      <c r="F643" s="270">
        <f t="shared" si="22"/>
        <v>0</v>
      </c>
      <c r="G643" s="9"/>
      <c r="H643" s="9"/>
      <c r="I643" s="9"/>
      <c r="J643" s="9"/>
      <c r="K643" s="63"/>
      <c r="L643" s="8"/>
      <c r="M643" s="12"/>
    </row>
    <row r="644" spans="1:13" s="5" customFormat="1" x14ac:dyDescent="0.15">
      <c r="A644" s="35">
        <v>628</v>
      </c>
      <c r="B644" s="22"/>
      <c r="C644" s="14"/>
      <c r="D644" s="15"/>
      <c r="E644" s="270">
        <f t="shared" si="21"/>
        <v>0</v>
      </c>
      <c r="F644" s="270">
        <f t="shared" si="22"/>
        <v>0</v>
      </c>
      <c r="G644" s="9"/>
      <c r="H644" s="9"/>
      <c r="I644" s="9"/>
      <c r="J644" s="9"/>
      <c r="K644" s="63"/>
      <c r="L644" s="8"/>
      <c r="M644" s="12"/>
    </row>
    <row r="645" spans="1:13" s="5" customFormat="1" x14ac:dyDescent="0.15">
      <c r="A645" s="35">
        <v>629</v>
      </c>
      <c r="B645" s="22"/>
      <c r="C645" s="14"/>
      <c r="D645" s="15"/>
      <c r="E645" s="270">
        <f t="shared" si="21"/>
        <v>0</v>
      </c>
      <c r="F645" s="270">
        <f t="shared" si="22"/>
        <v>0</v>
      </c>
      <c r="G645" s="9"/>
      <c r="H645" s="9"/>
      <c r="I645" s="9"/>
      <c r="J645" s="9"/>
      <c r="K645" s="63"/>
      <c r="L645" s="8"/>
      <c r="M645" s="12"/>
    </row>
    <row r="646" spans="1:13" s="5" customFormat="1" x14ac:dyDescent="0.15">
      <c r="A646" s="35">
        <v>630</v>
      </c>
      <c r="B646" s="22"/>
      <c r="C646" s="14"/>
      <c r="D646" s="15"/>
      <c r="E646" s="270">
        <f t="shared" si="21"/>
        <v>0</v>
      </c>
      <c r="F646" s="270">
        <f t="shared" si="22"/>
        <v>0</v>
      </c>
      <c r="G646" s="9"/>
      <c r="H646" s="9"/>
      <c r="I646" s="9"/>
      <c r="J646" s="9"/>
      <c r="K646" s="63"/>
      <c r="L646" s="8"/>
      <c r="M646" s="12"/>
    </row>
    <row r="647" spans="1:13" s="5" customFormat="1" x14ac:dyDescent="0.15">
      <c r="A647" s="35">
        <v>631</v>
      </c>
      <c r="B647" s="22"/>
      <c r="C647" s="14"/>
      <c r="D647" s="15"/>
      <c r="E647" s="270">
        <f t="shared" si="21"/>
        <v>0</v>
      </c>
      <c r="F647" s="270">
        <f t="shared" si="22"/>
        <v>0</v>
      </c>
      <c r="G647" s="9"/>
      <c r="H647" s="9"/>
      <c r="I647" s="9"/>
      <c r="J647" s="9"/>
      <c r="K647" s="63"/>
      <c r="L647" s="8"/>
      <c r="M647" s="12"/>
    </row>
    <row r="648" spans="1:13" s="5" customFormat="1" x14ac:dyDescent="0.15">
      <c r="A648" s="35">
        <v>632</v>
      </c>
      <c r="B648" s="22"/>
      <c r="C648" s="14"/>
      <c r="D648" s="15"/>
      <c r="E648" s="270">
        <f t="shared" si="21"/>
        <v>0</v>
      </c>
      <c r="F648" s="270">
        <f t="shared" si="22"/>
        <v>0</v>
      </c>
      <c r="G648" s="9"/>
      <c r="H648" s="9"/>
      <c r="I648" s="9"/>
      <c r="J648" s="9"/>
      <c r="K648" s="63"/>
      <c r="L648" s="8"/>
      <c r="M648" s="12"/>
    </row>
    <row r="649" spans="1:13" s="5" customFormat="1" x14ac:dyDescent="0.15">
      <c r="A649" s="35">
        <v>633</v>
      </c>
      <c r="B649" s="22"/>
      <c r="C649" s="14"/>
      <c r="D649" s="15"/>
      <c r="E649" s="270">
        <f t="shared" si="21"/>
        <v>0</v>
      </c>
      <c r="F649" s="270">
        <f t="shared" si="22"/>
        <v>0</v>
      </c>
      <c r="G649" s="9"/>
      <c r="H649" s="9"/>
      <c r="I649" s="9"/>
      <c r="J649" s="9"/>
      <c r="K649" s="63"/>
      <c r="L649" s="8"/>
      <c r="M649" s="12"/>
    </row>
    <row r="650" spans="1:13" s="5" customFormat="1" x14ac:dyDescent="0.15">
      <c r="A650" s="35">
        <v>634</v>
      </c>
      <c r="B650" s="22"/>
      <c r="C650" s="14"/>
      <c r="D650" s="15"/>
      <c r="E650" s="270">
        <f t="shared" si="21"/>
        <v>0</v>
      </c>
      <c r="F650" s="270">
        <f t="shared" si="22"/>
        <v>0</v>
      </c>
      <c r="G650" s="9"/>
      <c r="H650" s="9"/>
      <c r="I650" s="9"/>
      <c r="J650" s="9"/>
      <c r="K650" s="63"/>
      <c r="L650" s="8"/>
      <c r="M650" s="12"/>
    </row>
    <row r="651" spans="1:13" s="5" customFormat="1" x14ac:dyDescent="0.15">
      <c r="A651" s="35">
        <v>635</v>
      </c>
      <c r="B651" s="22"/>
      <c r="C651" s="14"/>
      <c r="D651" s="15"/>
      <c r="E651" s="270">
        <f t="shared" si="21"/>
        <v>0</v>
      </c>
      <c r="F651" s="270">
        <f t="shared" si="22"/>
        <v>0</v>
      </c>
      <c r="G651" s="9"/>
      <c r="H651" s="9"/>
      <c r="I651" s="9"/>
      <c r="J651" s="9"/>
      <c r="K651" s="63"/>
      <c r="L651" s="8"/>
      <c r="M651" s="12"/>
    </row>
    <row r="652" spans="1:13" s="5" customFormat="1" x14ac:dyDescent="0.15">
      <c r="A652" s="35">
        <v>636</v>
      </c>
      <c r="B652" s="22"/>
      <c r="C652" s="14"/>
      <c r="D652" s="15"/>
      <c r="E652" s="270">
        <f t="shared" si="21"/>
        <v>0</v>
      </c>
      <c r="F652" s="270">
        <f t="shared" si="22"/>
        <v>0</v>
      </c>
      <c r="G652" s="9"/>
      <c r="H652" s="9"/>
      <c r="I652" s="9"/>
      <c r="J652" s="9"/>
      <c r="K652" s="63"/>
      <c r="L652" s="8"/>
      <c r="M652" s="12"/>
    </row>
    <row r="653" spans="1:13" s="5" customFormat="1" x14ac:dyDescent="0.15">
      <c r="A653" s="35">
        <v>637</v>
      </c>
      <c r="B653" s="22"/>
      <c r="C653" s="14"/>
      <c r="D653" s="15"/>
      <c r="E653" s="270">
        <f t="shared" si="21"/>
        <v>0</v>
      </c>
      <c r="F653" s="270">
        <f t="shared" si="22"/>
        <v>0</v>
      </c>
      <c r="G653" s="9"/>
      <c r="H653" s="9"/>
      <c r="I653" s="9"/>
      <c r="J653" s="9"/>
      <c r="K653" s="63"/>
      <c r="L653" s="8"/>
      <c r="M653" s="12"/>
    </row>
    <row r="654" spans="1:13" s="5" customFormat="1" x14ac:dyDescent="0.15">
      <c r="A654" s="35">
        <v>638</v>
      </c>
      <c r="B654" s="22"/>
      <c r="C654" s="14"/>
      <c r="D654" s="15"/>
      <c r="E654" s="270">
        <f t="shared" si="21"/>
        <v>0</v>
      </c>
      <c r="F654" s="270">
        <f t="shared" si="22"/>
        <v>0</v>
      </c>
      <c r="G654" s="9"/>
      <c r="H654" s="9"/>
      <c r="I654" s="9"/>
      <c r="J654" s="9"/>
      <c r="K654" s="63"/>
      <c r="L654" s="8"/>
      <c r="M654" s="12"/>
    </row>
    <row r="655" spans="1:13" s="5" customFormat="1" x14ac:dyDescent="0.15">
      <c r="A655" s="35">
        <v>639</v>
      </c>
      <c r="B655" s="22"/>
      <c r="C655" s="14"/>
      <c r="D655" s="15"/>
      <c r="E655" s="270">
        <f t="shared" si="21"/>
        <v>0</v>
      </c>
      <c r="F655" s="270">
        <f t="shared" si="22"/>
        <v>0</v>
      </c>
      <c r="G655" s="9"/>
      <c r="H655" s="9"/>
      <c r="I655" s="9"/>
      <c r="J655" s="9"/>
      <c r="K655" s="63"/>
      <c r="L655" s="8"/>
      <c r="M655" s="12"/>
    </row>
    <row r="656" spans="1:13" s="5" customFormat="1" x14ac:dyDescent="0.15">
      <c r="A656" s="35">
        <v>640</v>
      </c>
      <c r="B656" s="22"/>
      <c r="C656" s="14"/>
      <c r="D656" s="15"/>
      <c r="E656" s="270">
        <f t="shared" si="21"/>
        <v>0</v>
      </c>
      <c r="F656" s="270">
        <f t="shared" si="22"/>
        <v>0</v>
      </c>
      <c r="G656" s="9"/>
      <c r="H656" s="9"/>
      <c r="I656" s="9"/>
      <c r="J656" s="9"/>
      <c r="K656" s="63"/>
      <c r="L656" s="8"/>
      <c r="M656" s="12"/>
    </row>
    <row r="657" spans="1:13" s="5" customFormat="1" x14ac:dyDescent="0.15">
      <c r="A657" s="35">
        <v>641</v>
      </c>
      <c r="B657" s="22"/>
      <c r="C657" s="14"/>
      <c r="D657" s="15"/>
      <c r="E657" s="270">
        <f t="shared" ref="E657:E720" si="23">SUM(G657:J657)</f>
        <v>0</v>
      </c>
      <c r="F657" s="270">
        <f t="shared" si="22"/>
        <v>0</v>
      </c>
      <c r="G657" s="9"/>
      <c r="H657" s="9"/>
      <c r="I657" s="9"/>
      <c r="J657" s="9"/>
      <c r="K657" s="63"/>
      <c r="L657" s="8"/>
      <c r="M657" s="12"/>
    </row>
    <row r="658" spans="1:13" s="5" customFormat="1" x14ac:dyDescent="0.15">
      <c r="A658" s="35">
        <v>642</v>
      </c>
      <c r="B658" s="22"/>
      <c r="C658" s="14"/>
      <c r="D658" s="15"/>
      <c r="E658" s="270">
        <f t="shared" si="23"/>
        <v>0</v>
      </c>
      <c r="F658" s="270">
        <f t="shared" si="22"/>
        <v>0</v>
      </c>
      <c r="G658" s="9"/>
      <c r="H658" s="9"/>
      <c r="I658" s="9"/>
      <c r="J658" s="9"/>
      <c r="K658" s="63"/>
      <c r="L658" s="8"/>
      <c r="M658" s="12"/>
    </row>
    <row r="659" spans="1:13" s="5" customFormat="1" x14ac:dyDescent="0.15">
      <c r="A659" s="35">
        <v>643</v>
      </c>
      <c r="B659" s="22"/>
      <c r="C659" s="14"/>
      <c r="D659" s="15"/>
      <c r="E659" s="270">
        <f t="shared" si="23"/>
        <v>0</v>
      </c>
      <c r="F659" s="270">
        <f t="shared" ref="F659:F722" si="24">F658+D659-E659</f>
        <v>0</v>
      </c>
      <c r="G659" s="9"/>
      <c r="H659" s="9"/>
      <c r="I659" s="9"/>
      <c r="J659" s="9"/>
      <c r="K659" s="63"/>
      <c r="L659" s="8"/>
      <c r="M659" s="12"/>
    </row>
    <row r="660" spans="1:13" s="5" customFormat="1" x14ac:dyDescent="0.15">
      <c r="A660" s="35">
        <v>644</v>
      </c>
      <c r="B660" s="22"/>
      <c r="C660" s="14"/>
      <c r="D660" s="15"/>
      <c r="E660" s="270">
        <f t="shared" si="23"/>
        <v>0</v>
      </c>
      <c r="F660" s="270">
        <f t="shared" si="24"/>
        <v>0</v>
      </c>
      <c r="G660" s="9"/>
      <c r="H660" s="9"/>
      <c r="I660" s="9"/>
      <c r="J660" s="9"/>
      <c r="K660" s="63"/>
      <c r="L660" s="8"/>
      <c r="M660" s="12"/>
    </row>
    <row r="661" spans="1:13" s="5" customFormat="1" x14ac:dyDescent="0.15">
      <c r="A661" s="35">
        <v>645</v>
      </c>
      <c r="B661" s="22"/>
      <c r="C661" s="14"/>
      <c r="D661" s="15"/>
      <c r="E661" s="270">
        <f t="shared" si="23"/>
        <v>0</v>
      </c>
      <c r="F661" s="270">
        <f t="shared" si="24"/>
        <v>0</v>
      </c>
      <c r="G661" s="9"/>
      <c r="H661" s="9"/>
      <c r="I661" s="9"/>
      <c r="J661" s="9"/>
      <c r="K661" s="63"/>
      <c r="L661" s="8"/>
      <c r="M661" s="12"/>
    </row>
    <row r="662" spans="1:13" s="5" customFormat="1" x14ac:dyDescent="0.15">
      <c r="A662" s="35">
        <v>646</v>
      </c>
      <c r="B662" s="22"/>
      <c r="C662" s="14"/>
      <c r="D662" s="15"/>
      <c r="E662" s="270">
        <f t="shared" si="23"/>
        <v>0</v>
      </c>
      <c r="F662" s="270">
        <f t="shared" si="24"/>
        <v>0</v>
      </c>
      <c r="G662" s="9"/>
      <c r="H662" s="9"/>
      <c r="I662" s="9"/>
      <c r="J662" s="9"/>
      <c r="K662" s="63"/>
      <c r="L662" s="8"/>
      <c r="M662" s="12"/>
    </row>
    <row r="663" spans="1:13" s="5" customFormat="1" x14ac:dyDescent="0.15">
      <c r="A663" s="35">
        <v>647</v>
      </c>
      <c r="B663" s="22"/>
      <c r="C663" s="14"/>
      <c r="D663" s="15"/>
      <c r="E663" s="270">
        <f t="shared" si="23"/>
        <v>0</v>
      </c>
      <c r="F663" s="270">
        <f t="shared" si="24"/>
        <v>0</v>
      </c>
      <c r="G663" s="9"/>
      <c r="H663" s="9"/>
      <c r="I663" s="9"/>
      <c r="J663" s="9"/>
      <c r="K663" s="63"/>
      <c r="L663" s="8"/>
      <c r="M663" s="12"/>
    </row>
    <row r="664" spans="1:13" s="5" customFormat="1" x14ac:dyDescent="0.15">
      <c r="A664" s="35">
        <v>648</v>
      </c>
      <c r="B664" s="22"/>
      <c r="C664" s="14"/>
      <c r="D664" s="15"/>
      <c r="E664" s="270">
        <f t="shared" si="23"/>
        <v>0</v>
      </c>
      <c r="F664" s="270">
        <f t="shared" si="24"/>
        <v>0</v>
      </c>
      <c r="G664" s="9"/>
      <c r="H664" s="9"/>
      <c r="I664" s="9"/>
      <c r="J664" s="9"/>
      <c r="K664" s="63"/>
      <c r="L664" s="8"/>
      <c r="M664" s="12"/>
    </row>
    <row r="665" spans="1:13" s="5" customFormat="1" x14ac:dyDescent="0.15">
      <c r="A665" s="35">
        <v>649</v>
      </c>
      <c r="B665" s="22"/>
      <c r="C665" s="14"/>
      <c r="D665" s="15"/>
      <c r="E665" s="270">
        <f t="shared" si="23"/>
        <v>0</v>
      </c>
      <c r="F665" s="270">
        <f t="shared" si="24"/>
        <v>0</v>
      </c>
      <c r="G665" s="9"/>
      <c r="H665" s="9"/>
      <c r="I665" s="9"/>
      <c r="J665" s="9"/>
      <c r="K665" s="63"/>
      <c r="L665" s="8"/>
      <c r="M665" s="12"/>
    </row>
    <row r="666" spans="1:13" s="5" customFormat="1" x14ac:dyDescent="0.15">
      <c r="A666" s="35">
        <v>650</v>
      </c>
      <c r="B666" s="22"/>
      <c r="C666" s="14"/>
      <c r="D666" s="15"/>
      <c r="E666" s="270">
        <f t="shared" si="23"/>
        <v>0</v>
      </c>
      <c r="F666" s="270">
        <f t="shared" si="24"/>
        <v>0</v>
      </c>
      <c r="G666" s="9"/>
      <c r="H666" s="9"/>
      <c r="I666" s="9"/>
      <c r="J666" s="9"/>
      <c r="K666" s="63"/>
      <c r="L666" s="8"/>
      <c r="M666" s="12"/>
    </row>
    <row r="667" spans="1:13" s="5" customFormat="1" x14ac:dyDescent="0.15">
      <c r="A667" s="35">
        <v>651</v>
      </c>
      <c r="B667" s="22"/>
      <c r="C667" s="14"/>
      <c r="D667" s="15"/>
      <c r="E667" s="270">
        <f t="shared" si="23"/>
        <v>0</v>
      </c>
      <c r="F667" s="270">
        <f t="shared" si="24"/>
        <v>0</v>
      </c>
      <c r="G667" s="9"/>
      <c r="H667" s="9"/>
      <c r="I667" s="9"/>
      <c r="J667" s="9"/>
      <c r="K667" s="63"/>
      <c r="L667" s="8"/>
      <c r="M667" s="12"/>
    </row>
    <row r="668" spans="1:13" s="5" customFormat="1" x14ac:dyDescent="0.15">
      <c r="A668" s="35">
        <v>652</v>
      </c>
      <c r="B668" s="22"/>
      <c r="C668" s="14"/>
      <c r="D668" s="15"/>
      <c r="E668" s="270">
        <f t="shared" si="23"/>
        <v>0</v>
      </c>
      <c r="F668" s="270">
        <f t="shared" si="24"/>
        <v>0</v>
      </c>
      <c r="G668" s="9"/>
      <c r="H668" s="9"/>
      <c r="I668" s="9"/>
      <c r="J668" s="9"/>
      <c r="K668" s="63"/>
      <c r="L668" s="8"/>
      <c r="M668" s="12"/>
    </row>
    <row r="669" spans="1:13" s="5" customFormat="1" x14ac:dyDescent="0.15">
      <c r="A669" s="35">
        <v>653</v>
      </c>
      <c r="B669" s="22"/>
      <c r="C669" s="14"/>
      <c r="D669" s="15"/>
      <c r="E669" s="270">
        <f t="shared" si="23"/>
        <v>0</v>
      </c>
      <c r="F669" s="270">
        <f t="shared" si="24"/>
        <v>0</v>
      </c>
      <c r="G669" s="9"/>
      <c r="H669" s="9"/>
      <c r="I669" s="9"/>
      <c r="J669" s="9"/>
      <c r="K669" s="63"/>
      <c r="L669" s="8"/>
      <c r="M669" s="12"/>
    </row>
    <row r="670" spans="1:13" s="5" customFormat="1" x14ac:dyDescent="0.15">
      <c r="A670" s="35">
        <v>654</v>
      </c>
      <c r="B670" s="22"/>
      <c r="C670" s="14"/>
      <c r="D670" s="27"/>
      <c r="E670" s="270">
        <f t="shared" si="23"/>
        <v>0</v>
      </c>
      <c r="F670" s="270">
        <f t="shared" si="24"/>
        <v>0</v>
      </c>
      <c r="G670" s="9"/>
      <c r="H670" s="9"/>
      <c r="I670" s="9"/>
      <c r="J670" s="9"/>
      <c r="K670" s="63"/>
      <c r="L670" s="8"/>
      <c r="M670" s="12"/>
    </row>
    <row r="671" spans="1:13" s="5" customFormat="1" x14ac:dyDescent="0.15">
      <c r="A671" s="35">
        <v>655</v>
      </c>
      <c r="B671" s="22"/>
      <c r="C671" s="14"/>
      <c r="D671" s="15"/>
      <c r="E671" s="270">
        <f t="shared" si="23"/>
        <v>0</v>
      </c>
      <c r="F671" s="270">
        <f t="shared" si="24"/>
        <v>0</v>
      </c>
      <c r="G671" s="9"/>
      <c r="H671" s="9"/>
      <c r="I671" s="9"/>
      <c r="J671" s="9"/>
      <c r="K671" s="63"/>
      <c r="L671" s="8"/>
      <c r="M671" s="12"/>
    </row>
    <row r="672" spans="1:13" s="5" customFormat="1" x14ac:dyDescent="0.15">
      <c r="A672" s="35">
        <v>656</v>
      </c>
      <c r="B672" s="22"/>
      <c r="C672" s="14"/>
      <c r="D672" s="15"/>
      <c r="E672" s="270">
        <f t="shared" si="23"/>
        <v>0</v>
      </c>
      <c r="F672" s="270">
        <f t="shared" si="24"/>
        <v>0</v>
      </c>
      <c r="G672" s="9"/>
      <c r="H672" s="9"/>
      <c r="I672" s="9"/>
      <c r="J672" s="9"/>
      <c r="K672" s="63"/>
      <c r="L672" s="8"/>
      <c r="M672" s="12"/>
    </row>
    <row r="673" spans="1:13" s="5" customFormat="1" x14ac:dyDescent="0.15">
      <c r="A673" s="35">
        <v>657</v>
      </c>
      <c r="B673" s="22"/>
      <c r="C673" s="14"/>
      <c r="D673" s="15"/>
      <c r="E673" s="270">
        <f t="shared" si="23"/>
        <v>0</v>
      </c>
      <c r="F673" s="270">
        <f t="shared" si="24"/>
        <v>0</v>
      </c>
      <c r="G673" s="9"/>
      <c r="H673" s="9"/>
      <c r="I673" s="9"/>
      <c r="J673" s="9"/>
      <c r="K673" s="63"/>
      <c r="L673" s="8"/>
      <c r="M673" s="12"/>
    </row>
    <row r="674" spans="1:13" s="5" customFormat="1" x14ac:dyDescent="0.15">
      <c r="A674" s="35">
        <v>658</v>
      </c>
      <c r="B674" s="22"/>
      <c r="C674" s="14"/>
      <c r="D674" s="15"/>
      <c r="E674" s="270">
        <f t="shared" si="23"/>
        <v>0</v>
      </c>
      <c r="F674" s="270">
        <f t="shared" si="24"/>
        <v>0</v>
      </c>
      <c r="G674" s="9"/>
      <c r="H674" s="9"/>
      <c r="I674" s="9"/>
      <c r="J674" s="9"/>
      <c r="K674" s="63"/>
      <c r="L674" s="8"/>
      <c r="M674" s="12"/>
    </row>
    <row r="675" spans="1:13" s="5" customFormat="1" x14ac:dyDescent="0.15">
      <c r="A675" s="35">
        <v>659</v>
      </c>
      <c r="B675" s="22"/>
      <c r="C675" s="14"/>
      <c r="D675" s="15"/>
      <c r="E675" s="270">
        <f t="shared" si="23"/>
        <v>0</v>
      </c>
      <c r="F675" s="270">
        <f t="shared" si="24"/>
        <v>0</v>
      </c>
      <c r="G675" s="9"/>
      <c r="H675" s="9"/>
      <c r="I675" s="9"/>
      <c r="J675" s="9"/>
      <c r="K675" s="63"/>
      <c r="L675" s="8"/>
      <c r="M675" s="12"/>
    </row>
    <row r="676" spans="1:13" s="5" customFormat="1" x14ac:dyDescent="0.15">
      <c r="A676" s="35">
        <v>660</v>
      </c>
      <c r="B676" s="22"/>
      <c r="C676" s="14"/>
      <c r="D676" s="15"/>
      <c r="E676" s="270">
        <f t="shared" si="23"/>
        <v>0</v>
      </c>
      <c r="F676" s="270">
        <f t="shared" si="24"/>
        <v>0</v>
      </c>
      <c r="G676" s="9"/>
      <c r="H676" s="9"/>
      <c r="I676" s="9"/>
      <c r="J676" s="9"/>
      <c r="K676" s="63"/>
      <c r="L676" s="8"/>
      <c r="M676" s="12"/>
    </row>
    <row r="677" spans="1:13" s="5" customFormat="1" x14ac:dyDescent="0.15">
      <c r="A677" s="35">
        <v>661</v>
      </c>
      <c r="B677" s="22"/>
      <c r="C677" s="14"/>
      <c r="D677" s="15"/>
      <c r="E677" s="270">
        <f t="shared" si="23"/>
        <v>0</v>
      </c>
      <c r="F677" s="270">
        <f t="shared" si="24"/>
        <v>0</v>
      </c>
      <c r="G677" s="9"/>
      <c r="H677" s="9"/>
      <c r="I677" s="9"/>
      <c r="J677" s="9"/>
      <c r="K677" s="63"/>
      <c r="L677" s="8"/>
      <c r="M677" s="12"/>
    </row>
    <row r="678" spans="1:13" s="5" customFormat="1" x14ac:dyDescent="0.15">
      <c r="A678" s="35">
        <v>662</v>
      </c>
      <c r="B678" s="22"/>
      <c r="C678" s="14"/>
      <c r="D678" s="15"/>
      <c r="E678" s="270">
        <f t="shared" si="23"/>
        <v>0</v>
      </c>
      <c r="F678" s="270">
        <f t="shared" si="24"/>
        <v>0</v>
      </c>
      <c r="G678" s="9"/>
      <c r="H678" s="9"/>
      <c r="I678" s="9"/>
      <c r="J678" s="9"/>
      <c r="K678" s="63"/>
      <c r="L678" s="8"/>
      <c r="M678" s="12"/>
    </row>
    <row r="679" spans="1:13" s="5" customFormat="1" x14ac:dyDescent="0.15">
      <c r="A679" s="35">
        <v>663</v>
      </c>
      <c r="B679" s="22"/>
      <c r="C679" s="14"/>
      <c r="D679" s="15"/>
      <c r="E679" s="270">
        <f t="shared" si="23"/>
        <v>0</v>
      </c>
      <c r="F679" s="270">
        <f t="shared" si="24"/>
        <v>0</v>
      </c>
      <c r="G679" s="9"/>
      <c r="H679" s="9"/>
      <c r="I679" s="9"/>
      <c r="J679" s="9"/>
      <c r="K679" s="63"/>
      <c r="L679" s="8"/>
      <c r="M679" s="12"/>
    </row>
    <row r="680" spans="1:13" s="5" customFormat="1" x14ac:dyDescent="0.15">
      <c r="A680" s="35">
        <v>664</v>
      </c>
      <c r="B680" s="22"/>
      <c r="C680" s="14"/>
      <c r="D680" s="15"/>
      <c r="E680" s="270">
        <f t="shared" si="23"/>
        <v>0</v>
      </c>
      <c r="F680" s="270">
        <f t="shared" si="24"/>
        <v>0</v>
      </c>
      <c r="G680" s="9"/>
      <c r="H680" s="9"/>
      <c r="I680" s="9"/>
      <c r="J680" s="9"/>
      <c r="K680" s="63"/>
      <c r="L680" s="8"/>
      <c r="M680" s="12"/>
    </row>
    <row r="681" spans="1:13" s="5" customFormat="1" x14ac:dyDescent="0.15">
      <c r="A681" s="35">
        <v>665</v>
      </c>
      <c r="B681" s="22"/>
      <c r="C681" s="14"/>
      <c r="D681" s="15"/>
      <c r="E681" s="270">
        <f t="shared" si="23"/>
        <v>0</v>
      </c>
      <c r="F681" s="270">
        <f t="shared" si="24"/>
        <v>0</v>
      </c>
      <c r="G681" s="9"/>
      <c r="H681" s="9"/>
      <c r="I681" s="9"/>
      <c r="J681" s="9"/>
      <c r="K681" s="63"/>
      <c r="L681" s="8"/>
      <c r="M681" s="12"/>
    </row>
    <row r="682" spans="1:13" s="5" customFormat="1" x14ac:dyDescent="0.15">
      <c r="A682" s="35">
        <v>666</v>
      </c>
      <c r="B682" s="22"/>
      <c r="C682" s="14"/>
      <c r="D682" s="15"/>
      <c r="E682" s="270">
        <f t="shared" si="23"/>
        <v>0</v>
      </c>
      <c r="F682" s="270">
        <f t="shared" si="24"/>
        <v>0</v>
      </c>
      <c r="G682" s="9"/>
      <c r="H682" s="9"/>
      <c r="I682" s="9"/>
      <c r="J682" s="9"/>
      <c r="K682" s="63"/>
      <c r="L682" s="8"/>
      <c r="M682" s="12"/>
    </row>
    <row r="683" spans="1:13" s="5" customFormat="1" x14ac:dyDescent="0.15">
      <c r="A683" s="35">
        <v>667</v>
      </c>
      <c r="B683" s="22"/>
      <c r="C683" s="14"/>
      <c r="D683" s="15"/>
      <c r="E683" s="270">
        <f t="shared" si="23"/>
        <v>0</v>
      </c>
      <c r="F683" s="270">
        <f t="shared" si="24"/>
        <v>0</v>
      </c>
      <c r="G683" s="9"/>
      <c r="H683" s="9"/>
      <c r="I683" s="9"/>
      <c r="J683" s="9"/>
      <c r="K683" s="63"/>
      <c r="L683" s="8"/>
      <c r="M683" s="12"/>
    </row>
    <row r="684" spans="1:13" s="5" customFormat="1" x14ac:dyDescent="0.15">
      <c r="A684" s="35">
        <v>668</v>
      </c>
      <c r="B684" s="22"/>
      <c r="C684" s="14"/>
      <c r="D684" s="15"/>
      <c r="E684" s="270">
        <f t="shared" si="23"/>
        <v>0</v>
      </c>
      <c r="F684" s="270">
        <f t="shared" si="24"/>
        <v>0</v>
      </c>
      <c r="G684" s="9"/>
      <c r="H684" s="9"/>
      <c r="I684" s="9"/>
      <c r="J684" s="9"/>
      <c r="K684" s="63"/>
      <c r="L684" s="8"/>
      <c r="M684" s="12"/>
    </row>
    <row r="685" spans="1:13" s="5" customFormat="1" x14ac:dyDescent="0.15">
      <c r="A685" s="35">
        <v>669</v>
      </c>
      <c r="B685" s="22"/>
      <c r="C685" s="14"/>
      <c r="D685" s="15"/>
      <c r="E685" s="270">
        <f t="shared" si="23"/>
        <v>0</v>
      </c>
      <c r="F685" s="270">
        <f t="shared" si="24"/>
        <v>0</v>
      </c>
      <c r="G685" s="9"/>
      <c r="H685" s="9"/>
      <c r="I685" s="9"/>
      <c r="J685" s="9"/>
      <c r="K685" s="63"/>
      <c r="L685" s="8"/>
      <c r="M685" s="12"/>
    </row>
    <row r="686" spans="1:13" s="5" customFormat="1" x14ac:dyDescent="0.15">
      <c r="A686" s="35">
        <v>670</v>
      </c>
      <c r="B686" s="22"/>
      <c r="C686" s="14"/>
      <c r="D686" s="15"/>
      <c r="E686" s="270">
        <f t="shared" si="23"/>
        <v>0</v>
      </c>
      <c r="F686" s="270">
        <f t="shared" si="24"/>
        <v>0</v>
      </c>
      <c r="G686" s="9"/>
      <c r="H686" s="9"/>
      <c r="I686" s="9"/>
      <c r="J686" s="9"/>
      <c r="K686" s="63"/>
      <c r="L686" s="8"/>
      <c r="M686" s="12"/>
    </row>
    <row r="687" spans="1:13" s="5" customFormat="1" x14ac:dyDescent="0.15">
      <c r="A687" s="35">
        <v>671</v>
      </c>
      <c r="B687" s="22"/>
      <c r="C687" s="14"/>
      <c r="D687" s="15"/>
      <c r="E687" s="270">
        <f t="shared" si="23"/>
        <v>0</v>
      </c>
      <c r="F687" s="270">
        <f t="shared" si="24"/>
        <v>0</v>
      </c>
      <c r="G687" s="9"/>
      <c r="H687" s="9"/>
      <c r="I687" s="9"/>
      <c r="J687" s="9"/>
      <c r="K687" s="63"/>
      <c r="L687" s="8"/>
      <c r="M687" s="12"/>
    </row>
    <row r="688" spans="1:13" s="5" customFormat="1" x14ac:dyDescent="0.15">
      <c r="A688" s="35">
        <v>672</v>
      </c>
      <c r="B688" s="22"/>
      <c r="C688" s="14"/>
      <c r="D688" s="15"/>
      <c r="E688" s="270">
        <f t="shared" si="23"/>
        <v>0</v>
      </c>
      <c r="F688" s="270">
        <f t="shared" si="24"/>
        <v>0</v>
      </c>
      <c r="G688" s="9"/>
      <c r="H688" s="9"/>
      <c r="I688" s="9"/>
      <c r="J688" s="9"/>
      <c r="K688" s="63"/>
      <c r="L688" s="8"/>
      <c r="M688" s="12"/>
    </row>
    <row r="689" spans="1:13" s="5" customFormat="1" x14ac:dyDescent="0.15">
      <c r="A689" s="35">
        <v>673</v>
      </c>
      <c r="B689" s="22"/>
      <c r="C689" s="14"/>
      <c r="D689" s="15"/>
      <c r="E689" s="270">
        <f t="shared" si="23"/>
        <v>0</v>
      </c>
      <c r="F689" s="270">
        <f t="shared" si="24"/>
        <v>0</v>
      </c>
      <c r="G689" s="9"/>
      <c r="H689" s="9"/>
      <c r="I689" s="9"/>
      <c r="J689" s="9"/>
      <c r="K689" s="63"/>
      <c r="L689" s="8"/>
      <c r="M689" s="12"/>
    </row>
    <row r="690" spans="1:13" s="5" customFormat="1" x14ac:dyDescent="0.15">
      <c r="A690" s="35">
        <v>674</v>
      </c>
      <c r="B690" s="22"/>
      <c r="C690" s="14"/>
      <c r="D690" s="15"/>
      <c r="E690" s="270">
        <f t="shared" si="23"/>
        <v>0</v>
      </c>
      <c r="F690" s="270">
        <f t="shared" si="24"/>
        <v>0</v>
      </c>
      <c r="G690" s="9"/>
      <c r="H690" s="9"/>
      <c r="I690" s="9"/>
      <c r="J690" s="9"/>
      <c r="K690" s="63"/>
      <c r="L690" s="8"/>
      <c r="M690" s="12"/>
    </row>
    <row r="691" spans="1:13" s="5" customFormat="1" x14ac:dyDescent="0.15">
      <c r="A691" s="35">
        <v>675</v>
      </c>
      <c r="B691" s="22"/>
      <c r="C691" s="14"/>
      <c r="D691" s="15"/>
      <c r="E691" s="270">
        <f t="shared" si="23"/>
        <v>0</v>
      </c>
      <c r="F691" s="270">
        <f t="shared" si="24"/>
        <v>0</v>
      </c>
      <c r="G691" s="9"/>
      <c r="H691" s="9"/>
      <c r="I691" s="9"/>
      <c r="J691" s="9"/>
      <c r="K691" s="63"/>
      <c r="L691" s="8"/>
      <c r="M691" s="12"/>
    </row>
    <row r="692" spans="1:13" s="5" customFormat="1" x14ac:dyDescent="0.15">
      <c r="A692" s="35">
        <v>676</v>
      </c>
      <c r="B692" s="22"/>
      <c r="C692" s="14"/>
      <c r="D692" s="15"/>
      <c r="E692" s="270">
        <f t="shared" si="23"/>
        <v>0</v>
      </c>
      <c r="F692" s="270">
        <f t="shared" si="24"/>
        <v>0</v>
      </c>
      <c r="G692" s="9"/>
      <c r="H692" s="9"/>
      <c r="I692" s="9"/>
      <c r="J692" s="9"/>
      <c r="K692" s="63"/>
      <c r="L692" s="8"/>
      <c r="M692" s="12"/>
    </row>
    <row r="693" spans="1:13" s="5" customFormat="1" x14ac:dyDescent="0.15">
      <c r="A693" s="35">
        <v>677</v>
      </c>
      <c r="B693" s="22"/>
      <c r="C693" s="14"/>
      <c r="D693" s="15"/>
      <c r="E693" s="270">
        <f t="shared" si="23"/>
        <v>0</v>
      </c>
      <c r="F693" s="270">
        <f t="shared" si="24"/>
        <v>0</v>
      </c>
      <c r="G693" s="9"/>
      <c r="H693" s="9"/>
      <c r="I693" s="9"/>
      <c r="J693" s="9"/>
      <c r="K693" s="63"/>
      <c r="L693" s="8"/>
      <c r="M693" s="12"/>
    </row>
    <row r="694" spans="1:13" s="5" customFormat="1" x14ac:dyDescent="0.15">
      <c r="A694" s="35">
        <v>678</v>
      </c>
      <c r="B694" s="22"/>
      <c r="C694" s="14"/>
      <c r="D694" s="15"/>
      <c r="E694" s="270">
        <f t="shared" si="23"/>
        <v>0</v>
      </c>
      <c r="F694" s="270">
        <f t="shared" si="24"/>
        <v>0</v>
      </c>
      <c r="G694" s="9"/>
      <c r="H694" s="9"/>
      <c r="I694" s="9"/>
      <c r="J694" s="9"/>
      <c r="K694" s="63"/>
      <c r="L694" s="8"/>
      <c r="M694" s="12"/>
    </row>
    <row r="695" spans="1:13" s="5" customFormat="1" x14ac:dyDescent="0.15">
      <c r="A695" s="35">
        <v>679</v>
      </c>
      <c r="B695" s="22"/>
      <c r="C695" s="14"/>
      <c r="D695" s="15"/>
      <c r="E695" s="270">
        <f t="shared" si="23"/>
        <v>0</v>
      </c>
      <c r="F695" s="270">
        <f t="shared" si="24"/>
        <v>0</v>
      </c>
      <c r="G695" s="9"/>
      <c r="H695" s="9"/>
      <c r="I695" s="9"/>
      <c r="J695" s="9"/>
      <c r="K695" s="63"/>
      <c r="L695" s="8"/>
      <c r="M695" s="12"/>
    </row>
    <row r="696" spans="1:13" s="5" customFormat="1" x14ac:dyDescent="0.15">
      <c r="A696" s="35">
        <v>680</v>
      </c>
      <c r="B696" s="22"/>
      <c r="C696" s="14"/>
      <c r="D696" s="15"/>
      <c r="E696" s="270">
        <f t="shared" si="23"/>
        <v>0</v>
      </c>
      <c r="F696" s="270">
        <f t="shared" si="24"/>
        <v>0</v>
      </c>
      <c r="G696" s="9"/>
      <c r="H696" s="9"/>
      <c r="I696" s="9"/>
      <c r="J696" s="9"/>
      <c r="K696" s="63"/>
      <c r="L696" s="8"/>
      <c r="M696" s="12"/>
    </row>
    <row r="697" spans="1:13" s="5" customFormat="1" x14ac:dyDescent="0.15">
      <c r="A697" s="35">
        <v>681</v>
      </c>
      <c r="B697" s="22"/>
      <c r="C697" s="14"/>
      <c r="D697" s="15"/>
      <c r="E697" s="270">
        <f t="shared" si="23"/>
        <v>0</v>
      </c>
      <c r="F697" s="270">
        <f t="shared" si="24"/>
        <v>0</v>
      </c>
      <c r="G697" s="9"/>
      <c r="H697" s="9"/>
      <c r="I697" s="9"/>
      <c r="J697" s="9"/>
      <c r="K697" s="63"/>
      <c r="L697" s="8"/>
      <c r="M697" s="12"/>
    </row>
    <row r="698" spans="1:13" s="5" customFormat="1" x14ac:dyDescent="0.15">
      <c r="A698" s="35">
        <v>682</v>
      </c>
      <c r="B698" s="22"/>
      <c r="C698" s="14"/>
      <c r="D698" s="15"/>
      <c r="E698" s="270">
        <f t="shared" si="23"/>
        <v>0</v>
      </c>
      <c r="F698" s="270">
        <f t="shared" si="24"/>
        <v>0</v>
      </c>
      <c r="G698" s="9"/>
      <c r="H698" s="9"/>
      <c r="I698" s="9"/>
      <c r="J698" s="9"/>
      <c r="K698" s="63"/>
      <c r="L698" s="8"/>
      <c r="M698" s="12"/>
    </row>
    <row r="699" spans="1:13" s="5" customFormat="1" x14ac:dyDescent="0.15">
      <c r="A699" s="35">
        <v>683</v>
      </c>
      <c r="B699" s="22"/>
      <c r="C699" s="14"/>
      <c r="D699" s="27"/>
      <c r="E699" s="270">
        <f t="shared" si="23"/>
        <v>0</v>
      </c>
      <c r="F699" s="270">
        <f t="shared" si="24"/>
        <v>0</v>
      </c>
      <c r="G699" s="9"/>
      <c r="H699" s="9"/>
      <c r="I699" s="9"/>
      <c r="J699" s="9"/>
      <c r="K699" s="63"/>
      <c r="L699" s="8"/>
      <c r="M699" s="12"/>
    </row>
    <row r="700" spans="1:13" s="5" customFormat="1" x14ac:dyDescent="0.15">
      <c r="A700" s="35">
        <v>684</v>
      </c>
      <c r="B700" s="22"/>
      <c r="C700" s="14"/>
      <c r="D700" s="15"/>
      <c r="E700" s="270">
        <f t="shared" si="23"/>
        <v>0</v>
      </c>
      <c r="F700" s="270">
        <f t="shared" si="24"/>
        <v>0</v>
      </c>
      <c r="G700" s="9"/>
      <c r="H700" s="9"/>
      <c r="I700" s="9"/>
      <c r="J700" s="9"/>
      <c r="K700" s="63"/>
      <c r="L700" s="8"/>
      <c r="M700" s="12"/>
    </row>
    <row r="701" spans="1:13" s="5" customFormat="1" x14ac:dyDescent="0.15">
      <c r="A701" s="35">
        <v>685</v>
      </c>
      <c r="B701" s="22"/>
      <c r="C701" s="14"/>
      <c r="D701" s="15"/>
      <c r="E701" s="270">
        <f t="shared" si="23"/>
        <v>0</v>
      </c>
      <c r="F701" s="270">
        <f t="shared" si="24"/>
        <v>0</v>
      </c>
      <c r="G701" s="9"/>
      <c r="H701" s="9"/>
      <c r="I701" s="9"/>
      <c r="J701" s="9"/>
      <c r="K701" s="63"/>
      <c r="L701" s="8"/>
      <c r="M701" s="12"/>
    </row>
    <row r="702" spans="1:13" s="5" customFormat="1" x14ac:dyDescent="0.15">
      <c r="A702" s="35">
        <v>686</v>
      </c>
      <c r="B702" s="22"/>
      <c r="C702" s="14"/>
      <c r="D702" s="15"/>
      <c r="E702" s="270">
        <f t="shared" si="23"/>
        <v>0</v>
      </c>
      <c r="F702" s="270">
        <f t="shared" si="24"/>
        <v>0</v>
      </c>
      <c r="G702" s="9"/>
      <c r="H702" s="9"/>
      <c r="I702" s="9"/>
      <c r="J702" s="9"/>
      <c r="K702" s="63"/>
      <c r="L702" s="8"/>
      <c r="M702" s="12"/>
    </row>
    <row r="703" spans="1:13" s="5" customFormat="1" x14ac:dyDescent="0.15">
      <c r="A703" s="35">
        <v>687</v>
      </c>
      <c r="B703" s="22"/>
      <c r="C703" s="14"/>
      <c r="D703" s="15"/>
      <c r="E703" s="270">
        <f t="shared" si="23"/>
        <v>0</v>
      </c>
      <c r="F703" s="270">
        <f t="shared" si="24"/>
        <v>0</v>
      </c>
      <c r="G703" s="9"/>
      <c r="H703" s="9"/>
      <c r="I703" s="9"/>
      <c r="J703" s="9"/>
      <c r="K703" s="63"/>
      <c r="L703" s="8"/>
      <c r="M703" s="12"/>
    </row>
    <row r="704" spans="1:13" s="5" customFormat="1" x14ac:dyDescent="0.15">
      <c r="A704" s="35">
        <v>688</v>
      </c>
      <c r="B704" s="22"/>
      <c r="C704" s="14"/>
      <c r="D704" s="15"/>
      <c r="E704" s="270">
        <f t="shared" si="23"/>
        <v>0</v>
      </c>
      <c r="F704" s="270">
        <f t="shared" si="24"/>
        <v>0</v>
      </c>
      <c r="G704" s="9"/>
      <c r="H704" s="9"/>
      <c r="I704" s="9"/>
      <c r="J704" s="9"/>
      <c r="K704" s="63"/>
      <c r="L704" s="8"/>
      <c r="M704" s="12"/>
    </row>
    <row r="705" spans="1:13" s="5" customFormat="1" x14ac:dyDescent="0.15">
      <c r="A705" s="35">
        <v>689</v>
      </c>
      <c r="B705" s="22"/>
      <c r="C705" s="14"/>
      <c r="D705" s="15"/>
      <c r="E705" s="270">
        <f t="shared" si="23"/>
        <v>0</v>
      </c>
      <c r="F705" s="270">
        <f t="shared" si="24"/>
        <v>0</v>
      </c>
      <c r="G705" s="9"/>
      <c r="H705" s="9"/>
      <c r="I705" s="9"/>
      <c r="J705" s="9"/>
      <c r="K705" s="63"/>
      <c r="L705" s="8"/>
      <c r="M705" s="12"/>
    </row>
    <row r="706" spans="1:13" s="5" customFormat="1" x14ac:dyDescent="0.15">
      <c r="A706" s="35">
        <v>690</v>
      </c>
      <c r="B706" s="22"/>
      <c r="C706" s="14"/>
      <c r="D706" s="15"/>
      <c r="E706" s="270">
        <f t="shared" si="23"/>
        <v>0</v>
      </c>
      <c r="F706" s="270">
        <f t="shared" si="24"/>
        <v>0</v>
      </c>
      <c r="G706" s="9"/>
      <c r="H706" s="9"/>
      <c r="I706" s="9"/>
      <c r="J706" s="9"/>
      <c r="K706" s="63"/>
      <c r="L706" s="8"/>
      <c r="M706" s="12"/>
    </row>
    <row r="707" spans="1:13" s="5" customFormat="1" x14ac:dyDescent="0.15">
      <c r="A707" s="35">
        <v>691</v>
      </c>
      <c r="B707" s="22"/>
      <c r="C707" s="14"/>
      <c r="D707" s="15"/>
      <c r="E707" s="270">
        <f t="shared" si="23"/>
        <v>0</v>
      </c>
      <c r="F707" s="270">
        <f t="shared" si="24"/>
        <v>0</v>
      </c>
      <c r="G707" s="9"/>
      <c r="H707" s="9"/>
      <c r="I707" s="9"/>
      <c r="J707" s="9"/>
      <c r="K707" s="63"/>
      <c r="L707" s="8"/>
      <c r="M707" s="12"/>
    </row>
    <row r="708" spans="1:13" s="5" customFormat="1" x14ac:dyDescent="0.15">
      <c r="A708" s="35">
        <v>692</v>
      </c>
      <c r="B708" s="22"/>
      <c r="C708" s="14"/>
      <c r="D708" s="15"/>
      <c r="E708" s="270">
        <f t="shared" si="23"/>
        <v>0</v>
      </c>
      <c r="F708" s="270">
        <f t="shared" si="24"/>
        <v>0</v>
      </c>
      <c r="G708" s="9"/>
      <c r="H708" s="9"/>
      <c r="I708" s="9"/>
      <c r="J708" s="9"/>
      <c r="K708" s="63"/>
      <c r="L708" s="8"/>
      <c r="M708" s="12"/>
    </row>
    <row r="709" spans="1:13" s="5" customFormat="1" x14ac:dyDescent="0.15">
      <c r="A709" s="35">
        <v>693</v>
      </c>
      <c r="B709" s="22"/>
      <c r="C709" s="14"/>
      <c r="D709" s="15"/>
      <c r="E709" s="270">
        <f t="shared" si="23"/>
        <v>0</v>
      </c>
      <c r="F709" s="270">
        <f t="shared" si="24"/>
        <v>0</v>
      </c>
      <c r="G709" s="9"/>
      <c r="H709" s="9"/>
      <c r="I709" s="9"/>
      <c r="J709" s="9"/>
      <c r="K709" s="63"/>
      <c r="L709" s="8"/>
      <c r="M709" s="12"/>
    </row>
    <row r="710" spans="1:13" s="5" customFormat="1" x14ac:dyDescent="0.15">
      <c r="A710" s="35">
        <v>694</v>
      </c>
      <c r="B710" s="22"/>
      <c r="C710" s="14"/>
      <c r="D710" s="15"/>
      <c r="E710" s="270">
        <f t="shared" si="23"/>
        <v>0</v>
      </c>
      <c r="F710" s="270">
        <f t="shared" si="24"/>
        <v>0</v>
      </c>
      <c r="G710" s="9"/>
      <c r="H710" s="9"/>
      <c r="I710" s="9"/>
      <c r="J710" s="9"/>
      <c r="K710" s="63"/>
      <c r="L710" s="8"/>
      <c r="M710" s="12"/>
    </row>
    <row r="711" spans="1:13" s="5" customFormat="1" x14ac:dyDescent="0.15">
      <c r="A711" s="35">
        <v>695</v>
      </c>
      <c r="B711" s="22"/>
      <c r="C711" s="14"/>
      <c r="D711" s="15"/>
      <c r="E711" s="270">
        <f t="shared" si="23"/>
        <v>0</v>
      </c>
      <c r="F711" s="270">
        <f t="shared" si="24"/>
        <v>0</v>
      </c>
      <c r="G711" s="9"/>
      <c r="H711" s="9"/>
      <c r="I711" s="9"/>
      <c r="J711" s="9"/>
      <c r="K711" s="63"/>
      <c r="L711" s="8"/>
      <c r="M711" s="12"/>
    </row>
    <row r="712" spans="1:13" s="5" customFormat="1" x14ac:dyDescent="0.15">
      <c r="A712" s="35">
        <v>696</v>
      </c>
      <c r="B712" s="22"/>
      <c r="C712" s="14"/>
      <c r="D712" s="15"/>
      <c r="E712" s="270">
        <f t="shared" si="23"/>
        <v>0</v>
      </c>
      <c r="F712" s="270">
        <f t="shared" si="24"/>
        <v>0</v>
      </c>
      <c r="G712" s="9"/>
      <c r="H712" s="9"/>
      <c r="I712" s="9"/>
      <c r="J712" s="9"/>
      <c r="K712" s="63"/>
      <c r="L712" s="8"/>
      <c r="M712" s="12"/>
    </row>
    <row r="713" spans="1:13" s="5" customFormat="1" x14ac:dyDescent="0.15">
      <c r="A713" s="35">
        <v>697</v>
      </c>
      <c r="B713" s="22"/>
      <c r="C713" s="14"/>
      <c r="D713" s="15"/>
      <c r="E713" s="270">
        <f t="shared" si="23"/>
        <v>0</v>
      </c>
      <c r="F713" s="270">
        <f t="shared" si="24"/>
        <v>0</v>
      </c>
      <c r="G713" s="9"/>
      <c r="H713" s="9"/>
      <c r="I713" s="9"/>
      <c r="J713" s="9"/>
      <c r="K713" s="63"/>
      <c r="L713" s="8"/>
      <c r="M713" s="12"/>
    </row>
    <row r="714" spans="1:13" s="5" customFormat="1" x14ac:dyDescent="0.15">
      <c r="A714" s="35">
        <v>698</v>
      </c>
      <c r="B714" s="22"/>
      <c r="C714" s="14"/>
      <c r="D714" s="15"/>
      <c r="E714" s="270">
        <f t="shared" si="23"/>
        <v>0</v>
      </c>
      <c r="F714" s="270">
        <f t="shared" si="24"/>
        <v>0</v>
      </c>
      <c r="G714" s="9"/>
      <c r="H714" s="9"/>
      <c r="I714" s="9"/>
      <c r="J714" s="9"/>
      <c r="K714" s="63"/>
      <c r="L714" s="8"/>
      <c r="M714" s="12"/>
    </row>
    <row r="715" spans="1:13" s="5" customFormat="1" x14ac:dyDescent="0.15">
      <c r="A715" s="35">
        <v>699</v>
      </c>
      <c r="B715" s="22"/>
      <c r="C715" s="14"/>
      <c r="D715" s="15"/>
      <c r="E715" s="270">
        <f t="shared" si="23"/>
        <v>0</v>
      </c>
      <c r="F715" s="270">
        <f t="shared" si="24"/>
        <v>0</v>
      </c>
      <c r="G715" s="9"/>
      <c r="H715" s="9"/>
      <c r="I715" s="9"/>
      <c r="J715" s="9"/>
      <c r="K715" s="63"/>
      <c r="L715" s="8"/>
      <c r="M715" s="12"/>
    </row>
    <row r="716" spans="1:13" s="5" customFormat="1" x14ac:dyDescent="0.15">
      <c r="A716" s="35">
        <v>700</v>
      </c>
      <c r="B716" s="22"/>
      <c r="C716" s="14"/>
      <c r="D716" s="15"/>
      <c r="E716" s="270">
        <f t="shared" si="23"/>
        <v>0</v>
      </c>
      <c r="F716" s="270">
        <f t="shared" si="24"/>
        <v>0</v>
      </c>
      <c r="G716" s="9"/>
      <c r="H716" s="9"/>
      <c r="I716" s="9"/>
      <c r="J716" s="9"/>
      <c r="K716" s="63"/>
      <c r="L716" s="8"/>
      <c r="M716" s="12"/>
    </row>
    <row r="717" spans="1:13" s="5" customFormat="1" x14ac:dyDescent="0.15">
      <c r="A717" s="35">
        <v>701</v>
      </c>
      <c r="B717" s="22"/>
      <c r="C717" s="14"/>
      <c r="D717" s="15"/>
      <c r="E717" s="270">
        <f t="shared" si="23"/>
        <v>0</v>
      </c>
      <c r="F717" s="270">
        <f t="shared" si="24"/>
        <v>0</v>
      </c>
      <c r="G717" s="9"/>
      <c r="H717" s="9"/>
      <c r="I717" s="9"/>
      <c r="J717" s="9"/>
      <c r="K717" s="63"/>
      <c r="L717" s="8"/>
      <c r="M717" s="12"/>
    </row>
    <row r="718" spans="1:13" s="5" customFormat="1" x14ac:dyDescent="0.15">
      <c r="A718" s="35">
        <v>702</v>
      </c>
      <c r="B718" s="22"/>
      <c r="C718" s="14"/>
      <c r="D718" s="15"/>
      <c r="E718" s="270">
        <f t="shared" si="23"/>
        <v>0</v>
      </c>
      <c r="F718" s="270">
        <f t="shared" si="24"/>
        <v>0</v>
      </c>
      <c r="G718" s="9"/>
      <c r="H718" s="9"/>
      <c r="I718" s="9"/>
      <c r="J718" s="9"/>
      <c r="K718" s="63"/>
      <c r="L718" s="8"/>
      <c r="M718" s="12"/>
    </row>
    <row r="719" spans="1:13" s="5" customFormat="1" x14ac:dyDescent="0.15">
      <c r="A719" s="35">
        <v>703</v>
      </c>
      <c r="B719" s="22"/>
      <c r="C719" s="14"/>
      <c r="D719" s="15"/>
      <c r="E719" s="270">
        <f t="shared" si="23"/>
        <v>0</v>
      </c>
      <c r="F719" s="270">
        <f t="shared" si="24"/>
        <v>0</v>
      </c>
      <c r="G719" s="9"/>
      <c r="H719" s="9"/>
      <c r="I719" s="9"/>
      <c r="J719" s="9"/>
      <c r="K719" s="63"/>
      <c r="L719" s="8"/>
      <c r="M719" s="12"/>
    </row>
    <row r="720" spans="1:13" s="5" customFormat="1" x14ac:dyDescent="0.15">
      <c r="A720" s="35">
        <v>704</v>
      </c>
      <c r="B720" s="22"/>
      <c r="C720" s="14"/>
      <c r="D720" s="15"/>
      <c r="E720" s="270">
        <f t="shared" si="23"/>
        <v>0</v>
      </c>
      <c r="F720" s="270">
        <f t="shared" si="24"/>
        <v>0</v>
      </c>
      <c r="G720" s="9"/>
      <c r="H720" s="9"/>
      <c r="I720" s="9"/>
      <c r="J720" s="9"/>
      <c r="K720" s="63"/>
      <c r="L720" s="8"/>
      <c r="M720" s="12"/>
    </row>
    <row r="721" spans="1:13" s="5" customFormat="1" x14ac:dyDescent="0.15">
      <c r="A721" s="35">
        <v>705</v>
      </c>
      <c r="B721" s="22"/>
      <c r="C721" s="14"/>
      <c r="D721" s="15"/>
      <c r="E721" s="270">
        <f t="shared" ref="E721:E784" si="25">SUM(G721:J721)</f>
        <v>0</v>
      </c>
      <c r="F721" s="270">
        <f t="shared" si="24"/>
        <v>0</v>
      </c>
      <c r="G721" s="9"/>
      <c r="H721" s="9"/>
      <c r="I721" s="9"/>
      <c r="J721" s="9"/>
      <c r="K721" s="63"/>
      <c r="L721" s="8"/>
      <c r="M721" s="12"/>
    </row>
    <row r="722" spans="1:13" s="5" customFormat="1" x14ac:dyDescent="0.15">
      <c r="A722" s="35">
        <v>706</v>
      </c>
      <c r="B722" s="22"/>
      <c r="C722" s="14"/>
      <c r="D722" s="15"/>
      <c r="E722" s="270">
        <f t="shared" si="25"/>
        <v>0</v>
      </c>
      <c r="F722" s="270">
        <f t="shared" si="24"/>
        <v>0</v>
      </c>
      <c r="G722" s="9"/>
      <c r="H722" s="9"/>
      <c r="I722" s="9"/>
      <c r="J722" s="9"/>
      <c r="K722" s="63"/>
      <c r="L722" s="8"/>
      <c r="M722" s="12"/>
    </row>
    <row r="723" spans="1:13" s="5" customFormat="1" x14ac:dyDescent="0.15">
      <c r="A723" s="35">
        <v>707</v>
      </c>
      <c r="B723" s="22"/>
      <c r="C723" s="14"/>
      <c r="D723" s="15"/>
      <c r="E723" s="270">
        <f t="shared" si="25"/>
        <v>0</v>
      </c>
      <c r="F723" s="270">
        <f t="shared" ref="F723:F786" si="26">F722+D723-E723</f>
        <v>0</v>
      </c>
      <c r="G723" s="9"/>
      <c r="H723" s="9"/>
      <c r="I723" s="9"/>
      <c r="J723" s="9"/>
      <c r="K723" s="63"/>
      <c r="L723" s="8"/>
      <c r="M723" s="12"/>
    </row>
    <row r="724" spans="1:13" s="5" customFormat="1" x14ac:dyDescent="0.15">
      <c r="A724" s="35">
        <v>708</v>
      </c>
      <c r="B724" s="22"/>
      <c r="C724" s="14"/>
      <c r="D724" s="15"/>
      <c r="E724" s="270">
        <f t="shared" si="25"/>
        <v>0</v>
      </c>
      <c r="F724" s="270">
        <f t="shared" si="26"/>
        <v>0</v>
      </c>
      <c r="G724" s="9"/>
      <c r="H724" s="9"/>
      <c r="I724" s="9"/>
      <c r="J724" s="9"/>
      <c r="K724" s="63"/>
      <c r="L724" s="8"/>
      <c r="M724" s="12"/>
    </row>
    <row r="725" spans="1:13" s="5" customFormat="1" x14ac:dyDescent="0.15">
      <c r="A725" s="35">
        <v>709</v>
      </c>
      <c r="B725" s="22"/>
      <c r="C725" s="14"/>
      <c r="D725" s="15"/>
      <c r="E725" s="270">
        <f t="shared" si="25"/>
        <v>0</v>
      </c>
      <c r="F725" s="270">
        <f t="shared" si="26"/>
        <v>0</v>
      </c>
      <c r="G725" s="9"/>
      <c r="H725" s="9"/>
      <c r="I725" s="9"/>
      <c r="J725" s="9"/>
      <c r="K725" s="63"/>
      <c r="L725" s="8"/>
      <c r="M725" s="12"/>
    </row>
    <row r="726" spans="1:13" s="5" customFormat="1" x14ac:dyDescent="0.15">
      <c r="A726" s="35">
        <v>710</v>
      </c>
      <c r="B726" s="22"/>
      <c r="C726" s="14"/>
      <c r="D726" s="15"/>
      <c r="E726" s="270">
        <f t="shared" si="25"/>
        <v>0</v>
      </c>
      <c r="F726" s="270">
        <f t="shared" si="26"/>
        <v>0</v>
      </c>
      <c r="G726" s="9"/>
      <c r="H726" s="9"/>
      <c r="I726" s="9"/>
      <c r="J726" s="9"/>
      <c r="K726" s="63"/>
      <c r="L726" s="8"/>
      <c r="M726" s="12"/>
    </row>
    <row r="727" spans="1:13" s="5" customFormat="1" x14ac:dyDescent="0.15">
      <c r="A727" s="35">
        <v>711</v>
      </c>
      <c r="B727" s="22"/>
      <c r="C727" s="14"/>
      <c r="D727" s="15"/>
      <c r="E727" s="270">
        <f t="shared" si="25"/>
        <v>0</v>
      </c>
      <c r="F727" s="270">
        <f t="shared" si="26"/>
        <v>0</v>
      </c>
      <c r="G727" s="9"/>
      <c r="H727" s="9"/>
      <c r="I727" s="9"/>
      <c r="J727" s="9"/>
      <c r="K727" s="63"/>
      <c r="L727" s="8"/>
      <c r="M727" s="12"/>
    </row>
    <row r="728" spans="1:13" s="5" customFormat="1" x14ac:dyDescent="0.15">
      <c r="A728" s="35">
        <v>712</v>
      </c>
      <c r="B728" s="22"/>
      <c r="C728" s="14"/>
      <c r="D728" s="27"/>
      <c r="E728" s="270">
        <f t="shared" si="25"/>
        <v>0</v>
      </c>
      <c r="F728" s="270">
        <f t="shared" si="26"/>
        <v>0</v>
      </c>
      <c r="G728" s="9"/>
      <c r="H728" s="9"/>
      <c r="I728" s="9"/>
      <c r="J728" s="9"/>
      <c r="K728" s="63"/>
      <c r="L728" s="8"/>
      <c r="M728" s="12"/>
    </row>
    <row r="729" spans="1:13" s="5" customFormat="1" x14ac:dyDescent="0.15">
      <c r="A729" s="35">
        <v>713</v>
      </c>
      <c r="B729" s="22"/>
      <c r="C729" s="14"/>
      <c r="D729" s="15"/>
      <c r="E729" s="270">
        <f t="shared" si="25"/>
        <v>0</v>
      </c>
      <c r="F729" s="270">
        <f t="shared" si="26"/>
        <v>0</v>
      </c>
      <c r="G729" s="9"/>
      <c r="H729" s="9"/>
      <c r="I729" s="9"/>
      <c r="J729" s="9"/>
      <c r="K729" s="63"/>
      <c r="L729" s="8"/>
      <c r="M729" s="12"/>
    </row>
    <row r="730" spans="1:13" s="5" customFormat="1" x14ac:dyDescent="0.15">
      <c r="A730" s="35">
        <v>714</v>
      </c>
      <c r="B730" s="22"/>
      <c r="C730" s="14"/>
      <c r="D730" s="15"/>
      <c r="E730" s="270">
        <f t="shared" si="25"/>
        <v>0</v>
      </c>
      <c r="F730" s="270">
        <f t="shared" si="26"/>
        <v>0</v>
      </c>
      <c r="G730" s="9"/>
      <c r="H730" s="9"/>
      <c r="I730" s="9"/>
      <c r="J730" s="9"/>
      <c r="K730" s="63"/>
      <c r="L730" s="8"/>
      <c r="M730" s="12"/>
    </row>
    <row r="731" spans="1:13" s="5" customFormat="1" x14ac:dyDescent="0.15">
      <c r="A731" s="35">
        <v>715</v>
      </c>
      <c r="B731" s="22"/>
      <c r="C731" s="14"/>
      <c r="D731" s="15"/>
      <c r="E731" s="270">
        <f t="shared" si="25"/>
        <v>0</v>
      </c>
      <c r="F731" s="270">
        <f t="shared" si="26"/>
        <v>0</v>
      </c>
      <c r="G731" s="9"/>
      <c r="H731" s="9"/>
      <c r="I731" s="9"/>
      <c r="J731" s="9"/>
      <c r="K731" s="63"/>
      <c r="L731" s="8"/>
      <c r="M731" s="12"/>
    </row>
    <row r="732" spans="1:13" s="5" customFormat="1" x14ac:dyDescent="0.15">
      <c r="A732" s="35">
        <v>716</v>
      </c>
      <c r="B732" s="22"/>
      <c r="C732" s="14"/>
      <c r="D732" s="15"/>
      <c r="E732" s="270">
        <f t="shared" si="25"/>
        <v>0</v>
      </c>
      <c r="F732" s="270">
        <f t="shared" si="26"/>
        <v>0</v>
      </c>
      <c r="G732" s="9"/>
      <c r="H732" s="9"/>
      <c r="I732" s="9"/>
      <c r="J732" s="9"/>
      <c r="K732" s="63"/>
      <c r="L732" s="8"/>
      <c r="M732" s="12"/>
    </row>
    <row r="733" spans="1:13" s="5" customFormat="1" x14ac:dyDescent="0.15">
      <c r="A733" s="35">
        <v>717</v>
      </c>
      <c r="B733" s="22"/>
      <c r="C733" s="14"/>
      <c r="D733" s="15"/>
      <c r="E733" s="270">
        <f t="shared" si="25"/>
        <v>0</v>
      </c>
      <c r="F733" s="270">
        <f t="shared" si="26"/>
        <v>0</v>
      </c>
      <c r="G733" s="9"/>
      <c r="H733" s="9"/>
      <c r="I733" s="9"/>
      <c r="J733" s="9"/>
      <c r="K733" s="63"/>
      <c r="L733" s="8"/>
      <c r="M733" s="12"/>
    </row>
    <row r="734" spans="1:13" s="5" customFormat="1" x14ac:dyDescent="0.15">
      <c r="A734" s="35">
        <v>718</v>
      </c>
      <c r="B734" s="22"/>
      <c r="C734" s="14"/>
      <c r="D734" s="15"/>
      <c r="E734" s="270">
        <f t="shared" si="25"/>
        <v>0</v>
      </c>
      <c r="F734" s="270">
        <f t="shared" si="26"/>
        <v>0</v>
      </c>
      <c r="G734" s="9"/>
      <c r="H734" s="9"/>
      <c r="I734" s="9"/>
      <c r="J734" s="9"/>
      <c r="K734" s="63"/>
      <c r="L734" s="8"/>
      <c r="M734" s="12"/>
    </row>
    <row r="735" spans="1:13" s="5" customFormat="1" x14ac:dyDescent="0.15">
      <c r="A735" s="35">
        <v>719</v>
      </c>
      <c r="B735" s="22"/>
      <c r="C735" s="14"/>
      <c r="D735" s="15"/>
      <c r="E735" s="270">
        <f t="shared" si="25"/>
        <v>0</v>
      </c>
      <c r="F735" s="270">
        <f t="shared" si="26"/>
        <v>0</v>
      </c>
      <c r="G735" s="9"/>
      <c r="H735" s="9"/>
      <c r="I735" s="9"/>
      <c r="J735" s="9"/>
      <c r="K735" s="63"/>
      <c r="L735" s="8"/>
      <c r="M735" s="12"/>
    </row>
    <row r="736" spans="1:13" s="5" customFormat="1" x14ac:dyDescent="0.15">
      <c r="A736" s="35">
        <v>720</v>
      </c>
      <c r="B736" s="22"/>
      <c r="C736" s="14"/>
      <c r="D736" s="15"/>
      <c r="E736" s="270">
        <f t="shared" si="25"/>
        <v>0</v>
      </c>
      <c r="F736" s="270">
        <f t="shared" si="26"/>
        <v>0</v>
      </c>
      <c r="G736" s="9"/>
      <c r="H736" s="9"/>
      <c r="I736" s="9"/>
      <c r="J736" s="9"/>
      <c r="K736" s="63"/>
      <c r="L736" s="8"/>
      <c r="M736" s="12"/>
    </row>
    <row r="737" spans="1:13" s="5" customFormat="1" x14ac:dyDescent="0.15">
      <c r="A737" s="35">
        <v>721</v>
      </c>
      <c r="B737" s="22"/>
      <c r="C737" s="14"/>
      <c r="D737" s="15"/>
      <c r="E737" s="270">
        <f t="shared" si="25"/>
        <v>0</v>
      </c>
      <c r="F737" s="270">
        <f t="shared" si="26"/>
        <v>0</v>
      </c>
      <c r="G737" s="9"/>
      <c r="H737" s="9"/>
      <c r="I737" s="9"/>
      <c r="J737" s="9"/>
      <c r="K737" s="63"/>
      <c r="L737" s="8"/>
      <c r="M737" s="12"/>
    </row>
    <row r="738" spans="1:13" s="5" customFormat="1" x14ac:dyDescent="0.15">
      <c r="A738" s="35">
        <v>722</v>
      </c>
      <c r="B738" s="22"/>
      <c r="C738" s="14"/>
      <c r="D738" s="15"/>
      <c r="E738" s="270">
        <f t="shared" si="25"/>
        <v>0</v>
      </c>
      <c r="F738" s="270">
        <f t="shared" si="26"/>
        <v>0</v>
      </c>
      <c r="G738" s="9"/>
      <c r="H738" s="9"/>
      <c r="I738" s="9"/>
      <c r="J738" s="9"/>
      <c r="K738" s="63"/>
      <c r="L738" s="8"/>
      <c r="M738" s="12"/>
    </row>
    <row r="739" spans="1:13" s="5" customFormat="1" x14ac:dyDescent="0.15">
      <c r="A739" s="35">
        <v>723</v>
      </c>
      <c r="B739" s="22"/>
      <c r="C739" s="14"/>
      <c r="D739" s="15"/>
      <c r="E739" s="270">
        <f t="shared" si="25"/>
        <v>0</v>
      </c>
      <c r="F739" s="270">
        <f t="shared" si="26"/>
        <v>0</v>
      </c>
      <c r="G739" s="9"/>
      <c r="H739" s="9"/>
      <c r="I739" s="9"/>
      <c r="J739" s="9"/>
      <c r="K739" s="63"/>
      <c r="L739" s="8"/>
      <c r="M739" s="12"/>
    </row>
    <row r="740" spans="1:13" s="5" customFormat="1" x14ac:dyDescent="0.15">
      <c r="A740" s="35">
        <v>724</v>
      </c>
      <c r="B740" s="22"/>
      <c r="C740" s="14"/>
      <c r="D740" s="15"/>
      <c r="E740" s="270">
        <f t="shared" si="25"/>
        <v>0</v>
      </c>
      <c r="F740" s="270">
        <f t="shared" si="26"/>
        <v>0</v>
      </c>
      <c r="G740" s="9"/>
      <c r="H740" s="9"/>
      <c r="I740" s="9"/>
      <c r="J740" s="9"/>
      <c r="K740" s="63"/>
      <c r="L740" s="8"/>
      <c r="M740" s="12"/>
    </row>
    <row r="741" spans="1:13" s="5" customFormat="1" x14ac:dyDescent="0.15">
      <c r="A741" s="35">
        <v>725</v>
      </c>
      <c r="B741" s="22"/>
      <c r="C741" s="14"/>
      <c r="D741" s="15"/>
      <c r="E741" s="270">
        <f t="shared" si="25"/>
        <v>0</v>
      </c>
      <c r="F741" s="270">
        <f t="shared" si="26"/>
        <v>0</v>
      </c>
      <c r="G741" s="9"/>
      <c r="H741" s="9"/>
      <c r="I741" s="9"/>
      <c r="J741" s="9"/>
      <c r="K741" s="63"/>
      <c r="L741" s="8"/>
      <c r="M741" s="12"/>
    </row>
    <row r="742" spans="1:13" s="5" customFormat="1" x14ac:dyDescent="0.15">
      <c r="A742" s="35">
        <v>726</v>
      </c>
      <c r="B742" s="22"/>
      <c r="C742" s="14"/>
      <c r="D742" s="15"/>
      <c r="E742" s="270">
        <f t="shared" si="25"/>
        <v>0</v>
      </c>
      <c r="F742" s="270">
        <f t="shared" si="26"/>
        <v>0</v>
      </c>
      <c r="G742" s="9"/>
      <c r="H742" s="9"/>
      <c r="I742" s="9"/>
      <c r="J742" s="9"/>
      <c r="K742" s="63"/>
      <c r="L742" s="8"/>
      <c r="M742" s="12"/>
    </row>
    <row r="743" spans="1:13" s="5" customFormat="1" x14ac:dyDescent="0.15">
      <c r="A743" s="35">
        <v>727</v>
      </c>
      <c r="B743" s="22"/>
      <c r="C743" s="14"/>
      <c r="D743" s="15"/>
      <c r="E743" s="270">
        <f t="shared" si="25"/>
        <v>0</v>
      </c>
      <c r="F743" s="270">
        <f t="shared" si="26"/>
        <v>0</v>
      </c>
      <c r="G743" s="9"/>
      <c r="H743" s="9"/>
      <c r="I743" s="9"/>
      <c r="J743" s="9"/>
      <c r="K743" s="63"/>
      <c r="L743" s="8"/>
      <c r="M743" s="12"/>
    </row>
    <row r="744" spans="1:13" s="5" customFormat="1" x14ac:dyDescent="0.15">
      <c r="A744" s="35">
        <v>728</v>
      </c>
      <c r="B744" s="22"/>
      <c r="C744" s="14"/>
      <c r="D744" s="15"/>
      <c r="E744" s="270">
        <f t="shared" si="25"/>
        <v>0</v>
      </c>
      <c r="F744" s="270">
        <f t="shared" si="26"/>
        <v>0</v>
      </c>
      <c r="G744" s="9"/>
      <c r="H744" s="9"/>
      <c r="I744" s="9"/>
      <c r="J744" s="9"/>
      <c r="K744" s="63"/>
      <c r="L744" s="8"/>
      <c r="M744" s="12"/>
    </row>
    <row r="745" spans="1:13" s="5" customFormat="1" x14ac:dyDescent="0.15">
      <c r="A745" s="35">
        <v>729</v>
      </c>
      <c r="B745" s="22"/>
      <c r="C745" s="14"/>
      <c r="D745" s="15"/>
      <c r="E745" s="270">
        <f t="shared" si="25"/>
        <v>0</v>
      </c>
      <c r="F745" s="270">
        <f t="shared" si="26"/>
        <v>0</v>
      </c>
      <c r="G745" s="9"/>
      <c r="H745" s="9"/>
      <c r="I745" s="9"/>
      <c r="J745" s="9"/>
      <c r="K745" s="63"/>
      <c r="L745" s="8"/>
      <c r="M745" s="12"/>
    </row>
    <row r="746" spans="1:13" s="5" customFormat="1" x14ac:dyDescent="0.15">
      <c r="A746" s="35">
        <v>730</v>
      </c>
      <c r="B746" s="22"/>
      <c r="C746" s="14"/>
      <c r="D746" s="15"/>
      <c r="E746" s="270">
        <f t="shared" si="25"/>
        <v>0</v>
      </c>
      <c r="F746" s="270">
        <f t="shared" si="26"/>
        <v>0</v>
      </c>
      <c r="G746" s="9"/>
      <c r="H746" s="9"/>
      <c r="I746" s="9"/>
      <c r="J746" s="9"/>
      <c r="K746" s="63"/>
      <c r="L746" s="8"/>
      <c r="M746" s="12"/>
    </row>
    <row r="747" spans="1:13" s="5" customFormat="1" x14ac:dyDescent="0.15">
      <c r="A747" s="35">
        <v>731</v>
      </c>
      <c r="B747" s="22"/>
      <c r="C747" s="14"/>
      <c r="D747" s="15"/>
      <c r="E747" s="270">
        <f t="shared" si="25"/>
        <v>0</v>
      </c>
      <c r="F747" s="270">
        <f t="shared" si="26"/>
        <v>0</v>
      </c>
      <c r="G747" s="9"/>
      <c r="H747" s="9"/>
      <c r="I747" s="9"/>
      <c r="J747" s="9"/>
      <c r="K747" s="63"/>
      <c r="L747" s="8"/>
      <c r="M747" s="12"/>
    </row>
    <row r="748" spans="1:13" s="5" customFormat="1" x14ac:dyDescent="0.15">
      <c r="A748" s="35">
        <v>732</v>
      </c>
      <c r="B748" s="22"/>
      <c r="C748" s="14"/>
      <c r="D748" s="15"/>
      <c r="E748" s="270">
        <f t="shared" si="25"/>
        <v>0</v>
      </c>
      <c r="F748" s="270">
        <f t="shared" si="26"/>
        <v>0</v>
      </c>
      <c r="G748" s="9"/>
      <c r="H748" s="9"/>
      <c r="I748" s="9"/>
      <c r="J748" s="9"/>
      <c r="K748" s="63"/>
      <c r="L748" s="8"/>
      <c r="M748" s="12"/>
    </row>
    <row r="749" spans="1:13" s="5" customFormat="1" x14ac:dyDescent="0.15">
      <c r="A749" s="35">
        <v>733</v>
      </c>
      <c r="B749" s="22"/>
      <c r="C749" s="14"/>
      <c r="D749" s="15"/>
      <c r="E749" s="270">
        <f t="shared" si="25"/>
        <v>0</v>
      </c>
      <c r="F749" s="270">
        <f t="shared" si="26"/>
        <v>0</v>
      </c>
      <c r="G749" s="9"/>
      <c r="H749" s="9"/>
      <c r="I749" s="9"/>
      <c r="J749" s="9"/>
      <c r="K749" s="63"/>
      <c r="L749" s="8"/>
      <c r="M749" s="12"/>
    </row>
    <row r="750" spans="1:13" s="5" customFormat="1" x14ac:dyDescent="0.15">
      <c r="A750" s="35">
        <v>734</v>
      </c>
      <c r="B750" s="22"/>
      <c r="C750" s="14"/>
      <c r="D750" s="15"/>
      <c r="E750" s="270">
        <f t="shared" si="25"/>
        <v>0</v>
      </c>
      <c r="F750" s="270">
        <f t="shared" si="26"/>
        <v>0</v>
      </c>
      <c r="G750" s="9"/>
      <c r="H750" s="9"/>
      <c r="I750" s="9"/>
      <c r="J750" s="9"/>
      <c r="K750" s="63"/>
      <c r="L750" s="8"/>
      <c r="M750" s="12"/>
    </row>
    <row r="751" spans="1:13" s="5" customFormat="1" x14ac:dyDescent="0.15">
      <c r="A751" s="35">
        <v>735</v>
      </c>
      <c r="B751" s="22"/>
      <c r="C751" s="14"/>
      <c r="D751" s="15"/>
      <c r="E751" s="270">
        <f t="shared" si="25"/>
        <v>0</v>
      </c>
      <c r="F751" s="270">
        <f t="shared" si="26"/>
        <v>0</v>
      </c>
      <c r="G751" s="9"/>
      <c r="H751" s="9"/>
      <c r="I751" s="9"/>
      <c r="J751" s="9"/>
      <c r="K751" s="63"/>
      <c r="L751" s="8"/>
      <c r="M751" s="12"/>
    </row>
    <row r="752" spans="1:13" s="5" customFormat="1" x14ac:dyDescent="0.15">
      <c r="A752" s="35">
        <v>736</v>
      </c>
      <c r="B752" s="22"/>
      <c r="C752" s="14"/>
      <c r="D752" s="15"/>
      <c r="E752" s="270">
        <f t="shared" si="25"/>
        <v>0</v>
      </c>
      <c r="F752" s="270">
        <f t="shared" si="26"/>
        <v>0</v>
      </c>
      <c r="G752" s="9"/>
      <c r="H752" s="9"/>
      <c r="I752" s="9"/>
      <c r="J752" s="9"/>
      <c r="K752" s="63"/>
      <c r="L752" s="8"/>
      <c r="M752" s="12"/>
    </row>
    <row r="753" spans="1:13" s="5" customFormat="1" x14ac:dyDescent="0.15">
      <c r="A753" s="35">
        <v>737</v>
      </c>
      <c r="B753" s="22"/>
      <c r="C753" s="14"/>
      <c r="D753" s="15"/>
      <c r="E753" s="270">
        <f t="shared" si="25"/>
        <v>0</v>
      </c>
      <c r="F753" s="270">
        <f t="shared" si="26"/>
        <v>0</v>
      </c>
      <c r="G753" s="9"/>
      <c r="H753" s="9"/>
      <c r="I753" s="9"/>
      <c r="J753" s="9"/>
      <c r="K753" s="63"/>
      <c r="L753" s="8"/>
      <c r="M753" s="12"/>
    </row>
    <row r="754" spans="1:13" s="5" customFormat="1" x14ac:dyDescent="0.15">
      <c r="A754" s="35">
        <v>738</v>
      </c>
      <c r="B754" s="22"/>
      <c r="C754" s="14"/>
      <c r="D754" s="15"/>
      <c r="E754" s="270">
        <f t="shared" si="25"/>
        <v>0</v>
      </c>
      <c r="F754" s="270">
        <f t="shared" si="26"/>
        <v>0</v>
      </c>
      <c r="G754" s="9"/>
      <c r="H754" s="9"/>
      <c r="I754" s="9"/>
      <c r="J754" s="9"/>
      <c r="K754" s="63"/>
      <c r="L754" s="8"/>
      <c r="M754" s="12"/>
    </row>
    <row r="755" spans="1:13" s="5" customFormat="1" x14ac:dyDescent="0.15">
      <c r="A755" s="35">
        <v>739</v>
      </c>
      <c r="B755" s="22"/>
      <c r="C755" s="14"/>
      <c r="D755" s="15"/>
      <c r="E755" s="270">
        <f t="shared" si="25"/>
        <v>0</v>
      </c>
      <c r="F755" s="270">
        <f t="shared" si="26"/>
        <v>0</v>
      </c>
      <c r="G755" s="9"/>
      <c r="H755" s="9"/>
      <c r="I755" s="9"/>
      <c r="J755" s="9"/>
      <c r="K755" s="63"/>
      <c r="L755" s="8"/>
      <c r="M755" s="12"/>
    </row>
    <row r="756" spans="1:13" s="5" customFormat="1" x14ac:dyDescent="0.15">
      <c r="A756" s="35">
        <v>740</v>
      </c>
      <c r="B756" s="22"/>
      <c r="C756" s="14"/>
      <c r="D756" s="15"/>
      <c r="E756" s="270">
        <f t="shared" si="25"/>
        <v>0</v>
      </c>
      <c r="F756" s="270">
        <f t="shared" si="26"/>
        <v>0</v>
      </c>
      <c r="G756" s="9"/>
      <c r="H756" s="9"/>
      <c r="I756" s="9"/>
      <c r="J756" s="9"/>
      <c r="K756" s="63"/>
      <c r="L756" s="8"/>
      <c r="M756" s="12"/>
    </row>
    <row r="757" spans="1:13" s="5" customFormat="1" x14ac:dyDescent="0.15">
      <c r="A757" s="35">
        <v>741</v>
      </c>
      <c r="B757" s="22"/>
      <c r="C757" s="14"/>
      <c r="D757" s="27"/>
      <c r="E757" s="270">
        <f t="shared" si="25"/>
        <v>0</v>
      </c>
      <c r="F757" s="270">
        <f t="shared" si="26"/>
        <v>0</v>
      </c>
      <c r="G757" s="9"/>
      <c r="H757" s="9"/>
      <c r="I757" s="9"/>
      <c r="J757" s="9"/>
      <c r="K757" s="63"/>
      <c r="L757" s="8"/>
      <c r="M757" s="12"/>
    </row>
    <row r="758" spans="1:13" s="5" customFormat="1" x14ac:dyDescent="0.15">
      <c r="A758" s="35">
        <v>742</v>
      </c>
      <c r="B758" s="22"/>
      <c r="C758" s="14"/>
      <c r="D758" s="15"/>
      <c r="E758" s="270">
        <f t="shared" si="25"/>
        <v>0</v>
      </c>
      <c r="F758" s="270">
        <f t="shared" si="26"/>
        <v>0</v>
      </c>
      <c r="G758" s="9"/>
      <c r="H758" s="9"/>
      <c r="I758" s="9"/>
      <c r="J758" s="9"/>
      <c r="K758" s="63"/>
      <c r="L758" s="8"/>
      <c r="M758" s="12"/>
    </row>
    <row r="759" spans="1:13" s="5" customFormat="1" x14ac:dyDescent="0.15">
      <c r="A759" s="35">
        <v>743</v>
      </c>
      <c r="B759" s="22"/>
      <c r="C759" s="14"/>
      <c r="D759" s="15"/>
      <c r="E759" s="270">
        <f t="shared" si="25"/>
        <v>0</v>
      </c>
      <c r="F759" s="270">
        <f t="shared" si="26"/>
        <v>0</v>
      </c>
      <c r="G759" s="9"/>
      <c r="H759" s="9"/>
      <c r="I759" s="9"/>
      <c r="J759" s="9"/>
      <c r="K759" s="63"/>
      <c r="L759" s="8"/>
      <c r="M759" s="12"/>
    </row>
    <row r="760" spans="1:13" s="5" customFormat="1" x14ac:dyDescent="0.15">
      <c r="A760" s="35">
        <v>744</v>
      </c>
      <c r="B760" s="22"/>
      <c r="C760" s="14"/>
      <c r="D760" s="15"/>
      <c r="E760" s="270">
        <f t="shared" si="25"/>
        <v>0</v>
      </c>
      <c r="F760" s="270">
        <f t="shared" si="26"/>
        <v>0</v>
      </c>
      <c r="G760" s="9"/>
      <c r="H760" s="9"/>
      <c r="I760" s="9"/>
      <c r="J760" s="9"/>
      <c r="K760" s="63"/>
      <c r="L760" s="8"/>
      <c r="M760" s="12"/>
    </row>
    <row r="761" spans="1:13" s="5" customFormat="1" x14ac:dyDescent="0.15">
      <c r="A761" s="35">
        <v>745</v>
      </c>
      <c r="B761" s="22"/>
      <c r="C761" s="14"/>
      <c r="D761" s="15"/>
      <c r="E761" s="270">
        <f t="shared" si="25"/>
        <v>0</v>
      </c>
      <c r="F761" s="270">
        <f t="shared" si="26"/>
        <v>0</v>
      </c>
      <c r="G761" s="9"/>
      <c r="H761" s="9"/>
      <c r="I761" s="9"/>
      <c r="J761" s="9"/>
      <c r="K761" s="63"/>
      <c r="L761" s="8"/>
      <c r="M761" s="12"/>
    </row>
    <row r="762" spans="1:13" s="5" customFormat="1" x14ac:dyDescent="0.15">
      <c r="A762" s="35">
        <v>746</v>
      </c>
      <c r="B762" s="22"/>
      <c r="C762" s="14"/>
      <c r="D762" s="15"/>
      <c r="E762" s="270">
        <f t="shared" si="25"/>
        <v>0</v>
      </c>
      <c r="F762" s="270">
        <f t="shared" si="26"/>
        <v>0</v>
      </c>
      <c r="G762" s="9"/>
      <c r="H762" s="9"/>
      <c r="I762" s="9"/>
      <c r="J762" s="9"/>
      <c r="K762" s="63"/>
      <c r="L762" s="8"/>
      <c r="M762" s="12"/>
    </row>
    <row r="763" spans="1:13" s="5" customFormat="1" x14ac:dyDescent="0.15">
      <c r="A763" s="35">
        <v>747</v>
      </c>
      <c r="B763" s="22"/>
      <c r="C763" s="14"/>
      <c r="D763" s="15"/>
      <c r="E763" s="270">
        <f t="shared" si="25"/>
        <v>0</v>
      </c>
      <c r="F763" s="270">
        <f t="shared" si="26"/>
        <v>0</v>
      </c>
      <c r="G763" s="9"/>
      <c r="H763" s="9"/>
      <c r="I763" s="9"/>
      <c r="J763" s="9"/>
      <c r="K763" s="63"/>
      <c r="L763" s="8"/>
      <c r="M763" s="12"/>
    </row>
    <row r="764" spans="1:13" s="5" customFormat="1" x14ac:dyDescent="0.15">
      <c r="A764" s="35">
        <v>748</v>
      </c>
      <c r="B764" s="22"/>
      <c r="C764" s="14"/>
      <c r="D764" s="15"/>
      <c r="E764" s="270">
        <f t="shared" si="25"/>
        <v>0</v>
      </c>
      <c r="F764" s="270">
        <f t="shared" si="26"/>
        <v>0</v>
      </c>
      <c r="G764" s="9"/>
      <c r="H764" s="9"/>
      <c r="I764" s="9"/>
      <c r="J764" s="9"/>
      <c r="K764" s="63"/>
      <c r="L764" s="8"/>
      <c r="M764" s="12"/>
    </row>
    <row r="765" spans="1:13" s="5" customFormat="1" x14ac:dyDescent="0.15">
      <c r="A765" s="35">
        <v>749</v>
      </c>
      <c r="B765" s="22"/>
      <c r="C765" s="14"/>
      <c r="D765" s="15"/>
      <c r="E765" s="270">
        <f t="shared" si="25"/>
        <v>0</v>
      </c>
      <c r="F765" s="270">
        <f t="shared" si="26"/>
        <v>0</v>
      </c>
      <c r="G765" s="9"/>
      <c r="H765" s="9"/>
      <c r="I765" s="9"/>
      <c r="J765" s="9"/>
      <c r="K765" s="63"/>
      <c r="L765" s="8"/>
      <c r="M765" s="12"/>
    </row>
    <row r="766" spans="1:13" s="5" customFormat="1" x14ac:dyDescent="0.15">
      <c r="A766" s="35">
        <v>750</v>
      </c>
      <c r="B766" s="22"/>
      <c r="C766" s="14"/>
      <c r="D766" s="15"/>
      <c r="E766" s="270">
        <f t="shared" si="25"/>
        <v>0</v>
      </c>
      <c r="F766" s="270">
        <f t="shared" si="26"/>
        <v>0</v>
      </c>
      <c r="G766" s="9"/>
      <c r="H766" s="9"/>
      <c r="I766" s="9"/>
      <c r="J766" s="9"/>
      <c r="K766" s="63"/>
      <c r="L766" s="8"/>
      <c r="M766" s="12"/>
    </row>
    <row r="767" spans="1:13" s="5" customFormat="1" x14ac:dyDescent="0.15">
      <c r="A767" s="35">
        <v>751</v>
      </c>
      <c r="B767" s="22"/>
      <c r="C767" s="14"/>
      <c r="D767" s="15"/>
      <c r="E767" s="270">
        <f t="shared" si="25"/>
        <v>0</v>
      </c>
      <c r="F767" s="270">
        <f t="shared" si="26"/>
        <v>0</v>
      </c>
      <c r="G767" s="9"/>
      <c r="H767" s="9"/>
      <c r="I767" s="9"/>
      <c r="J767" s="9"/>
      <c r="K767" s="63"/>
      <c r="L767" s="8"/>
      <c r="M767" s="12"/>
    </row>
    <row r="768" spans="1:13" s="5" customFormat="1" x14ac:dyDescent="0.15">
      <c r="A768" s="35">
        <v>752</v>
      </c>
      <c r="B768" s="22"/>
      <c r="C768" s="14"/>
      <c r="D768" s="15"/>
      <c r="E768" s="270">
        <f t="shared" si="25"/>
        <v>0</v>
      </c>
      <c r="F768" s="270">
        <f t="shared" si="26"/>
        <v>0</v>
      </c>
      <c r="G768" s="9"/>
      <c r="H768" s="9"/>
      <c r="I768" s="9"/>
      <c r="J768" s="9"/>
      <c r="K768" s="63"/>
      <c r="L768" s="8"/>
      <c r="M768" s="12"/>
    </row>
    <row r="769" spans="1:13" s="5" customFormat="1" x14ac:dyDescent="0.15">
      <c r="A769" s="35">
        <v>753</v>
      </c>
      <c r="B769" s="22"/>
      <c r="C769" s="14"/>
      <c r="D769" s="15"/>
      <c r="E769" s="270">
        <f t="shared" si="25"/>
        <v>0</v>
      </c>
      <c r="F769" s="270">
        <f t="shared" si="26"/>
        <v>0</v>
      </c>
      <c r="G769" s="9"/>
      <c r="H769" s="9"/>
      <c r="I769" s="9"/>
      <c r="J769" s="9"/>
      <c r="K769" s="63"/>
      <c r="L769" s="8"/>
      <c r="M769" s="12"/>
    </row>
    <row r="770" spans="1:13" s="5" customFormat="1" x14ac:dyDescent="0.15">
      <c r="A770" s="35">
        <v>754</v>
      </c>
      <c r="B770" s="22"/>
      <c r="C770" s="14"/>
      <c r="D770" s="15"/>
      <c r="E770" s="270">
        <f t="shared" si="25"/>
        <v>0</v>
      </c>
      <c r="F770" s="270">
        <f t="shared" si="26"/>
        <v>0</v>
      </c>
      <c r="G770" s="9"/>
      <c r="H770" s="9"/>
      <c r="I770" s="9"/>
      <c r="J770" s="9"/>
      <c r="K770" s="63"/>
      <c r="L770" s="8"/>
      <c r="M770" s="12"/>
    </row>
    <row r="771" spans="1:13" s="5" customFormat="1" x14ac:dyDescent="0.15">
      <c r="A771" s="35">
        <v>755</v>
      </c>
      <c r="B771" s="22"/>
      <c r="C771" s="14"/>
      <c r="D771" s="15"/>
      <c r="E771" s="270">
        <f t="shared" si="25"/>
        <v>0</v>
      </c>
      <c r="F771" s="270">
        <f t="shared" si="26"/>
        <v>0</v>
      </c>
      <c r="G771" s="9"/>
      <c r="H771" s="9"/>
      <c r="I771" s="9"/>
      <c r="J771" s="9"/>
      <c r="K771" s="63"/>
      <c r="L771" s="8"/>
      <c r="M771" s="12"/>
    </row>
    <row r="772" spans="1:13" s="5" customFormat="1" x14ac:dyDescent="0.15">
      <c r="A772" s="35">
        <v>756</v>
      </c>
      <c r="B772" s="22"/>
      <c r="C772" s="14"/>
      <c r="D772" s="15"/>
      <c r="E772" s="270">
        <f t="shared" si="25"/>
        <v>0</v>
      </c>
      <c r="F772" s="270">
        <f t="shared" si="26"/>
        <v>0</v>
      </c>
      <c r="G772" s="9"/>
      <c r="H772" s="9"/>
      <c r="I772" s="9"/>
      <c r="J772" s="9"/>
      <c r="K772" s="63"/>
      <c r="L772" s="8"/>
      <c r="M772" s="12"/>
    </row>
    <row r="773" spans="1:13" s="5" customFormat="1" x14ac:dyDescent="0.15">
      <c r="A773" s="35">
        <v>757</v>
      </c>
      <c r="B773" s="22"/>
      <c r="C773" s="14"/>
      <c r="D773" s="15"/>
      <c r="E773" s="270">
        <f t="shared" si="25"/>
        <v>0</v>
      </c>
      <c r="F773" s="270">
        <f t="shared" si="26"/>
        <v>0</v>
      </c>
      <c r="G773" s="9"/>
      <c r="H773" s="9"/>
      <c r="I773" s="9"/>
      <c r="J773" s="9"/>
      <c r="K773" s="63"/>
      <c r="L773" s="8"/>
      <c r="M773" s="12"/>
    </row>
    <row r="774" spans="1:13" s="5" customFormat="1" x14ac:dyDescent="0.15">
      <c r="A774" s="35">
        <v>758</v>
      </c>
      <c r="B774" s="22"/>
      <c r="C774" s="14"/>
      <c r="D774" s="15"/>
      <c r="E774" s="270">
        <f t="shared" si="25"/>
        <v>0</v>
      </c>
      <c r="F774" s="270">
        <f t="shared" si="26"/>
        <v>0</v>
      </c>
      <c r="G774" s="9"/>
      <c r="H774" s="9"/>
      <c r="I774" s="9"/>
      <c r="J774" s="9"/>
      <c r="K774" s="63"/>
      <c r="L774" s="8"/>
      <c r="M774" s="12"/>
    </row>
    <row r="775" spans="1:13" s="5" customFormat="1" x14ac:dyDescent="0.15">
      <c r="A775" s="35">
        <v>759</v>
      </c>
      <c r="B775" s="22"/>
      <c r="C775" s="14"/>
      <c r="D775" s="15"/>
      <c r="E775" s="270">
        <f t="shared" si="25"/>
        <v>0</v>
      </c>
      <c r="F775" s="270">
        <f t="shared" si="26"/>
        <v>0</v>
      </c>
      <c r="G775" s="9"/>
      <c r="H775" s="9"/>
      <c r="I775" s="9"/>
      <c r="J775" s="9"/>
      <c r="K775" s="63"/>
      <c r="L775" s="8"/>
      <c r="M775" s="12"/>
    </row>
    <row r="776" spans="1:13" s="5" customFormat="1" x14ac:dyDescent="0.15">
      <c r="A776" s="35">
        <v>760</v>
      </c>
      <c r="B776" s="22"/>
      <c r="C776" s="14"/>
      <c r="D776" s="15"/>
      <c r="E776" s="270">
        <f t="shared" si="25"/>
        <v>0</v>
      </c>
      <c r="F776" s="270">
        <f t="shared" si="26"/>
        <v>0</v>
      </c>
      <c r="G776" s="9"/>
      <c r="H776" s="9"/>
      <c r="I776" s="9"/>
      <c r="J776" s="9"/>
      <c r="K776" s="63"/>
      <c r="L776" s="8"/>
      <c r="M776" s="12"/>
    </row>
    <row r="777" spans="1:13" s="5" customFormat="1" x14ac:dyDescent="0.15">
      <c r="A777" s="35">
        <v>761</v>
      </c>
      <c r="B777" s="22"/>
      <c r="C777" s="14"/>
      <c r="D777" s="15"/>
      <c r="E777" s="270">
        <f t="shared" si="25"/>
        <v>0</v>
      </c>
      <c r="F777" s="270">
        <f t="shared" si="26"/>
        <v>0</v>
      </c>
      <c r="G777" s="9"/>
      <c r="H777" s="9"/>
      <c r="I777" s="9"/>
      <c r="J777" s="9"/>
      <c r="K777" s="63"/>
      <c r="L777" s="8"/>
      <c r="M777" s="12"/>
    </row>
    <row r="778" spans="1:13" s="5" customFormat="1" x14ac:dyDescent="0.15">
      <c r="A778" s="35">
        <v>762</v>
      </c>
      <c r="B778" s="22"/>
      <c r="C778" s="14"/>
      <c r="D778" s="15"/>
      <c r="E778" s="270">
        <f t="shared" si="25"/>
        <v>0</v>
      </c>
      <c r="F778" s="270">
        <f t="shared" si="26"/>
        <v>0</v>
      </c>
      <c r="G778" s="9"/>
      <c r="H778" s="9"/>
      <c r="I778" s="9"/>
      <c r="J778" s="9"/>
      <c r="K778" s="63"/>
      <c r="L778" s="8"/>
      <c r="M778" s="12"/>
    </row>
    <row r="779" spans="1:13" s="5" customFormat="1" x14ac:dyDescent="0.15">
      <c r="A779" s="35">
        <v>763</v>
      </c>
      <c r="B779" s="22"/>
      <c r="C779" s="14"/>
      <c r="D779" s="15"/>
      <c r="E779" s="270">
        <f t="shared" si="25"/>
        <v>0</v>
      </c>
      <c r="F779" s="270">
        <f t="shared" si="26"/>
        <v>0</v>
      </c>
      <c r="G779" s="9"/>
      <c r="H779" s="9"/>
      <c r="I779" s="9"/>
      <c r="J779" s="9"/>
      <c r="K779" s="63"/>
      <c r="L779" s="8"/>
      <c r="M779" s="12"/>
    </row>
    <row r="780" spans="1:13" s="5" customFormat="1" x14ac:dyDescent="0.15">
      <c r="A780" s="35">
        <v>764</v>
      </c>
      <c r="B780" s="22"/>
      <c r="C780" s="14"/>
      <c r="D780" s="15"/>
      <c r="E780" s="270">
        <f t="shared" si="25"/>
        <v>0</v>
      </c>
      <c r="F780" s="270">
        <f t="shared" si="26"/>
        <v>0</v>
      </c>
      <c r="G780" s="9"/>
      <c r="H780" s="9"/>
      <c r="I780" s="9"/>
      <c r="J780" s="9"/>
      <c r="K780" s="63"/>
      <c r="L780" s="8"/>
      <c r="M780" s="12"/>
    </row>
    <row r="781" spans="1:13" s="5" customFormat="1" x14ac:dyDescent="0.15">
      <c r="A781" s="35">
        <v>765</v>
      </c>
      <c r="B781" s="22"/>
      <c r="C781" s="14"/>
      <c r="D781" s="15"/>
      <c r="E781" s="270">
        <f t="shared" si="25"/>
        <v>0</v>
      </c>
      <c r="F781" s="270">
        <f t="shared" si="26"/>
        <v>0</v>
      </c>
      <c r="G781" s="9"/>
      <c r="H781" s="9"/>
      <c r="I781" s="9"/>
      <c r="J781" s="9"/>
      <c r="K781" s="63"/>
      <c r="L781" s="8"/>
      <c r="M781" s="12"/>
    </row>
    <row r="782" spans="1:13" s="5" customFormat="1" x14ac:dyDescent="0.15">
      <c r="A782" s="35">
        <v>766</v>
      </c>
      <c r="B782" s="22"/>
      <c r="C782" s="14"/>
      <c r="D782" s="15"/>
      <c r="E782" s="270">
        <f t="shared" si="25"/>
        <v>0</v>
      </c>
      <c r="F782" s="270">
        <f t="shared" si="26"/>
        <v>0</v>
      </c>
      <c r="G782" s="9"/>
      <c r="H782" s="9"/>
      <c r="I782" s="9"/>
      <c r="J782" s="9"/>
      <c r="K782" s="63"/>
      <c r="L782" s="8"/>
      <c r="M782" s="12"/>
    </row>
    <row r="783" spans="1:13" s="5" customFormat="1" x14ac:dyDescent="0.15">
      <c r="A783" s="35">
        <v>767</v>
      </c>
      <c r="B783" s="22"/>
      <c r="C783" s="14"/>
      <c r="D783" s="15"/>
      <c r="E783" s="270">
        <f t="shared" si="25"/>
        <v>0</v>
      </c>
      <c r="F783" s="270">
        <f t="shared" si="26"/>
        <v>0</v>
      </c>
      <c r="G783" s="9"/>
      <c r="H783" s="9"/>
      <c r="I783" s="9"/>
      <c r="J783" s="9"/>
      <c r="K783" s="63"/>
      <c r="L783" s="8"/>
      <c r="M783" s="12"/>
    </row>
    <row r="784" spans="1:13" s="5" customFormat="1" x14ac:dyDescent="0.15">
      <c r="A784" s="35">
        <v>768</v>
      </c>
      <c r="B784" s="22"/>
      <c r="C784" s="14"/>
      <c r="D784" s="15"/>
      <c r="E784" s="270">
        <f t="shared" si="25"/>
        <v>0</v>
      </c>
      <c r="F784" s="270">
        <f t="shared" si="26"/>
        <v>0</v>
      </c>
      <c r="G784" s="9"/>
      <c r="H784" s="9"/>
      <c r="I784" s="9"/>
      <c r="J784" s="9"/>
      <c r="K784" s="63"/>
      <c r="L784" s="8"/>
      <c r="M784" s="12"/>
    </row>
    <row r="785" spans="1:13" s="5" customFormat="1" x14ac:dyDescent="0.15">
      <c r="A785" s="35">
        <v>769</v>
      </c>
      <c r="B785" s="22"/>
      <c r="C785" s="14"/>
      <c r="D785" s="15"/>
      <c r="E785" s="270">
        <f t="shared" ref="E785:E848" si="27">SUM(G785:J785)</f>
        <v>0</v>
      </c>
      <c r="F785" s="270">
        <f t="shared" si="26"/>
        <v>0</v>
      </c>
      <c r="G785" s="9"/>
      <c r="H785" s="9"/>
      <c r="I785" s="9"/>
      <c r="J785" s="9"/>
      <c r="K785" s="63"/>
      <c r="L785" s="8"/>
      <c r="M785" s="12"/>
    </row>
    <row r="786" spans="1:13" s="5" customFormat="1" x14ac:dyDescent="0.15">
      <c r="A786" s="35">
        <v>770</v>
      </c>
      <c r="B786" s="22"/>
      <c r="C786" s="14"/>
      <c r="D786" s="27"/>
      <c r="E786" s="270">
        <f t="shared" si="27"/>
        <v>0</v>
      </c>
      <c r="F786" s="270">
        <f t="shared" si="26"/>
        <v>0</v>
      </c>
      <c r="G786" s="9"/>
      <c r="H786" s="9"/>
      <c r="I786" s="9"/>
      <c r="J786" s="9"/>
      <c r="K786" s="63"/>
      <c r="L786" s="8"/>
      <c r="M786" s="12"/>
    </row>
    <row r="787" spans="1:13" s="5" customFormat="1" x14ac:dyDescent="0.15">
      <c r="A787" s="35">
        <v>771</v>
      </c>
      <c r="B787" s="22"/>
      <c r="C787" s="14"/>
      <c r="D787" s="15"/>
      <c r="E787" s="270">
        <f t="shared" si="27"/>
        <v>0</v>
      </c>
      <c r="F787" s="270">
        <f t="shared" ref="F787:F850" si="28">F786+D787-E787</f>
        <v>0</v>
      </c>
      <c r="G787" s="9"/>
      <c r="H787" s="9"/>
      <c r="I787" s="9"/>
      <c r="J787" s="9"/>
      <c r="K787" s="63"/>
      <c r="L787" s="8"/>
      <c r="M787" s="12"/>
    </row>
    <row r="788" spans="1:13" s="5" customFormat="1" x14ac:dyDescent="0.15">
      <c r="A788" s="35">
        <v>772</v>
      </c>
      <c r="B788" s="22"/>
      <c r="C788" s="14"/>
      <c r="D788" s="15"/>
      <c r="E788" s="270">
        <f t="shared" si="27"/>
        <v>0</v>
      </c>
      <c r="F788" s="270">
        <f t="shared" si="28"/>
        <v>0</v>
      </c>
      <c r="G788" s="9"/>
      <c r="H788" s="9"/>
      <c r="I788" s="9"/>
      <c r="J788" s="9"/>
      <c r="K788" s="63"/>
      <c r="L788" s="8"/>
      <c r="M788" s="12"/>
    </row>
    <row r="789" spans="1:13" s="5" customFormat="1" x14ac:dyDescent="0.15">
      <c r="A789" s="35">
        <v>773</v>
      </c>
      <c r="B789" s="22"/>
      <c r="C789" s="14"/>
      <c r="D789" s="15"/>
      <c r="E789" s="270">
        <f t="shared" si="27"/>
        <v>0</v>
      </c>
      <c r="F789" s="270">
        <f t="shared" si="28"/>
        <v>0</v>
      </c>
      <c r="G789" s="9"/>
      <c r="H789" s="9"/>
      <c r="I789" s="9"/>
      <c r="J789" s="9"/>
      <c r="K789" s="63"/>
      <c r="L789" s="8"/>
      <c r="M789" s="12"/>
    </row>
    <row r="790" spans="1:13" s="5" customFormat="1" x14ac:dyDescent="0.15">
      <c r="A790" s="35">
        <v>774</v>
      </c>
      <c r="B790" s="22"/>
      <c r="C790" s="14"/>
      <c r="D790" s="15"/>
      <c r="E790" s="270">
        <f t="shared" si="27"/>
        <v>0</v>
      </c>
      <c r="F790" s="270">
        <f t="shared" si="28"/>
        <v>0</v>
      </c>
      <c r="G790" s="9"/>
      <c r="H790" s="9"/>
      <c r="I790" s="9"/>
      <c r="J790" s="9"/>
      <c r="K790" s="63"/>
      <c r="L790" s="8"/>
      <c r="M790" s="12"/>
    </row>
    <row r="791" spans="1:13" s="5" customFormat="1" x14ac:dyDescent="0.15">
      <c r="A791" s="35">
        <v>775</v>
      </c>
      <c r="B791" s="22"/>
      <c r="C791" s="14"/>
      <c r="D791" s="15"/>
      <c r="E791" s="270">
        <f t="shared" si="27"/>
        <v>0</v>
      </c>
      <c r="F791" s="270">
        <f t="shared" si="28"/>
        <v>0</v>
      </c>
      <c r="G791" s="9"/>
      <c r="H791" s="9"/>
      <c r="I791" s="9"/>
      <c r="J791" s="9"/>
      <c r="K791" s="63"/>
      <c r="L791" s="8"/>
      <c r="M791" s="12"/>
    </row>
    <row r="792" spans="1:13" s="5" customFormat="1" x14ac:dyDescent="0.15">
      <c r="A792" s="35">
        <v>776</v>
      </c>
      <c r="B792" s="22"/>
      <c r="C792" s="14"/>
      <c r="D792" s="15"/>
      <c r="E792" s="270">
        <f t="shared" si="27"/>
        <v>0</v>
      </c>
      <c r="F792" s="270">
        <f t="shared" si="28"/>
        <v>0</v>
      </c>
      <c r="G792" s="9"/>
      <c r="H792" s="9"/>
      <c r="I792" s="9"/>
      <c r="J792" s="9"/>
      <c r="K792" s="63"/>
      <c r="L792" s="8"/>
      <c r="M792" s="12"/>
    </row>
    <row r="793" spans="1:13" s="5" customFormat="1" x14ac:dyDescent="0.15">
      <c r="A793" s="35">
        <v>777</v>
      </c>
      <c r="B793" s="22"/>
      <c r="C793" s="14"/>
      <c r="D793" s="15"/>
      <c r="E793" s="270">
        <f t="shared" si="27"/>
        <v>0</v>
      </c>
      <c r="F793" s="270">
        <f t="shared" si="28"/>
        <v>0</v>
      </c>
      <c r="G793" s="9"/>
      <c r="H793" s="9"/>
      <c r="I793" s="9"/>
      <c r="J793" s="9"/>
      <c r="K793" s="63"/>
      <c r="L793" s="8"/>
      <c r="M793" s="12"/>
    </row>
    <row r="794" spans="1:13" s="5" customFormat="1" x14ac:dyDescent="0.15">
      <c r="A794" s="35">
        <v>778</v>
      </c>
      <c r="B794" s="22"/>
      <c r="C794" s="14"/>
      <c r="D794" s="15"/>
      <c r="E794" s="270">
        <f t="shared" si="27"/>
        <v>0</v>
      </c>
      <c r="F794" s="270">
        <f t="shared" si="28"/>
        <v>0</v>
      </c>
      <c r="G794" s="9"/>
      <c r="H794" s="9"/>
      <c r="I794" s="9"/>
      <c r="J794" s="9"/>
      <c r="K794" s="63"/>
      <c r="L794" s="8"/>
      <c r="M794" s="12"/>
    </row>
    <row r="795" spans="1:13" s="5" customFormat="1" x14ac:dyDescent="0.15">
      <c r="A795" s="35">
        <v>779</v>
      </c>
      <c r="B795" s="22"/>
      <c r="C795" s="14"/>
      <c r="D795" s="15"/>
      <c r="E795" s="270">
        <f t="shared" si="27"/>
        <v>0</v>
      </c>
      <c r="F795" s="270">
        <f t="shared" si="28"/>
        <v>0</v>
      </c>
      <c r="G795" s="9"/>
      <c r="H795" s="9"/>
      <c r="I795" s="9"/>
      <c r="J795" s="9"/>
      <c r="K795" s="63"/>
      <c r="L795" s="8"/>
      <c r="M795" s="12"/>
    </row>
    <row r="796" spans="1:13" s="5" customFormat="1" x14ac:dyDescent="0.15">
      <c r="A796" s="35">
        <v>780</v>
      </c>
      <c r="B796" s="22"/>
      <c r="C796" s="14"/>
      <c r="D796" s="15"/>
      <c r="E796" s="270">
        <f t="shared" si="27"/>
        <v>0</v>
      </c>
      <c r="F796" s="270">
        <f t="shared" si="28"/>
        <v>0</v>
      </c>
      <c r="G796" s="9"/>
      <c r="H796" s="9"/>
      <c r="I796" s="9"/>
      <c r="J796" s="9"/>
      <c r="K796" s="63"/>
      <c r="L796" s="8"/>
      <c r="M796" s="12"/>
    </row>
    <row r="797" spans="1:13" s="5" customFormat="1" x14ac:dyDescent="0.15">
      <c r="A797" s="35">
        <v>781</v>
      </c>
      <c r="B797" s="22"/>
      <c r="C797" s="14"/>
      <c r="D797" s="15"/>
      <c r="E797" s="270">
        <f t="shared" si="27"/>
        <v>0</v>
      </c>
      <c r="F797" s="270">
        <f t="shared" si="28"/>
        <v>0</v>
      </c>
      <c r="G797" s="9"/>
      <c r="H797" s="9"/>
      <c r="I797" s="9"/>
      <c r="J797" s="9"/>
      <c r="K797" s="63"/>
      <c r="L797" s="8"/>
      <c r="M797" s="12"/>
    </row>
    <row r="798" spans="1:13" s="5" customFormat="1" x14ac:dyDescent="0.15">
      <c r="A798" s="35">
        <v>782</v>
      </c>
      <c r="B798" s="22"/>
      <c r="C798" s="14"/>
      <c r="D798" s="15"/>
      <c r="E798" s="270">
        <f t="shared" si="27"/>
        <v>0</v>
      </c>
      <c r="F798" s="270">
        <f t="shared" si="28"/>
        <v>0</v>
      </c>
      <c r="G798" s="9"/>
      <c r="H798" s="9"/>
      <c r="I798" s="9"/>
      <c r="J798" s="9"/>
      <c r="K798" s="63"/>
      <c r="L798" s="8"/>
      <c r="M798" s="12"/>
    </row>
    <row r="799" spans="1:13" s="5" customFormat="1" x14ac:dyDescent="0.15">
      <c r="A799" s="35">
        <v>783</v>
      </c>
      <c r="B799" s="22"/>
      <c r="C799" s="14"/>
      <c r="D799" s="15"/>
      <c r="E799" s="270">
        <f t="shared" si="27"/>
        <v>0</v>
      </c>
      <c r="F799" s="270">
        <f t="shared" si="28"/>
        <v>0</v>
      </c>
      <c r="G799" s="9"/>
      <c r="H799" s="9"/>
      <c r="I799" s="9"/>
      <c r="J799" s="9"/>
      <c r="K799" s="63"/>
      <c r="L799" s="8"/>
      <c r="M799" s="12"/>
    </row>
    <row r="800" spans="1:13" s="5" customFormat="1" x14ac:dyDescent="0.15">
      <c r="A800" s="35">
        <v>784</v>
      </c>
      <c r="B800" s="22"/>
      <c r="C800" s="14"/>
      <c r="D800" s="15"/>
      <c r="E800" s="270">
        <f t="shared" si="27"/>
        <v>0</v>
      </c>
      <c r="F800" s="270">
        <f t="shared" si="28"/>
        <v>0</v>
      </c>
      <c r="G800" s="9"/>
      <c r="H800" s="9"/>
      <c r="I800" s="9"/>
      <c r="J800" s="9"/>
      <c r="K800" s="63"/>
      <c r="L800" s="8"/>
      <c r="M800" s="12"/>
    </row>
    <row r="801" spans="1:13" s="5" customFormat="1" x14ac:dyDescent="0.15">
      <c r="A801" s="35">
        <v>785</v>
      </c>
      <c r="B801" s="22"/>
      <c r="C801" s="14"/>
      <c r="D801" s="15"/>
      <c r="E801" s="270">
        <f t="shared" si="27"/>
        <v>0</v>
      </c>
      <c r="F801" s="270">
        <f t="shared" si="28"/>
        <v>0</v>
      </c>
      <c r="G801" s="9"/>
      <c r="H801" s="9"/>
      <c r="I801" s="9"/>
      <c r="J801" s="9"/>
      <c r="K801" s="63"/>
      <c r="L801" s="8"/>
      <c r="M801" s="12"/>
    </row>
    <row r="802" spans="1:13" s="5" customFormat="1" x14ac:dyDescent="0.15">
      <c r="A802" s="35">
        <v>786</v>
      </c>
      <c r="B802" s="22"/>
      <c r="C802" s="14"/>
      <c r="D802" s="15"/>
      <c r="E802" s="270">
        <f t="shared" si="27"/>
        <v>0</v>
      </c>
      <c r="F802" s="270">
        <f t="shared" si="28"/>
        <v>0</v>
      </c>
      <c r="G802" s="9"/>
      <c r="H802" s="9"/>
      <c r="I802" s="9"/>
      <c r="J802" s="9"/>
      <c r="K802" s="63"/>
      <c r="L802" s="8"/>
      <c r="M802" s="12"/>
    </row>
    <row r="803" spans="1:13" s="5" customFormat="1" x14ac:dyDescent="0.15">
      <c r="A803" s="35">
        <v>787</v>
      </c>
      <c r="B803" s="22"/>
      <c r="C803" s="14"/>
      <c r="D803" s="15"/>
      <c r="E803" s="270">
        <f t="shared" si="27"/>
        <v>0</v>
      </c>
      <c r="F803" s="270">
        <f t="shared" si="28"/>
        <v>0</v>
      </c>
      <c r="G803" s="9"/>
      <c r="H803" s="9"/>
      <c r="I803" s="9"/>
      <c r="J803" s="9"/>
      <c r="K803" s="63"/>
      <c r="L803" s="8"/>
      <c r="M803" s="12"/>
    </row>
    <row r="804" spans="1:13" s="5" customFormat="1" x14ac:dyDescent="0.15">
      <c r="A804" s="35">
        <v>788</v>
      </c>
      <c r="B804" s="22"/>
      <c r="C804" s="14"/>
      <c r="D804" s="15"/>
      <c r="E804" s="270">
        <f t="shared" si="27"/>
        <v>0</v>
      </c>
      <c r="F804" s="270">
        <f t="shared" si="28"/>
        <v>0</v>
      </c>
      <c r="G804" s="9"/>
      <c r="H804" s="9"/>
      <c r="I804" s="9"/>
      <c r="J804" s="9"/>
      <c r="K804" s="63"/>
      <c r="L804" s="8"/>
      <c r="M804" s="12"/>
    </row>
    <row r="805" spans="1:13" s="5" customFormat="1" x14ac:dyDescent="0.15">
      <c r="A805" s="35">
        <v>789</v>
      </c>
      <c r="B805" s="22"/>
      <c r="C805" s="14"/>
      <c r="D805" s="15"/>
      <c r="E805" s="270">
        <f t="shared" si="27"/>
        <v>0</v>
      </c>
      <c r="F805" s="270">
        <f t="shared" si="28"/>
        <v>0</v>
      </c>
      <c r="G805" s="9"/>
      <c r="H805" s="9"/>
      <c r="I805" s="9"/>
      <c r="J805" s="9"/>
      <c r="K805" s="63"/>
      <c r="L805" s="8"/>
      <c r="M805" s="12"/>
    </row>
    <row r="806" spans="1:13" s="5" customFormat="1" x14ac:dyDescent="0.15">
      <c r="A806" s="35">
        <v>790</v>
      </c>
      <c r="B806" s="22"/>
      <c r="C806" s="14"/>
      <c r="D806" s="15"/>
      <c r="E806" s="270">
        <f t="shared" si="27"/>
        <v>0</v>
      </c>
      <c r="F806" s="270">
        <f t="shared" si="28"/>
        <v>0</v>
      </c>
      <c r="G806" s="9"/>
      <c r="H806" s="9"/>
      <c r="I806" s="9"/>
      <c r="J806" s="9"/>
      <c r="K806" s="63"/>
      <c r="L806" s="8"/>
      <c r="M806" s="12"/>
    </row>
    <row r="807" spans="1:13" s="5" customFormat="1" x14ac:dyDescent="0.15">
      <c r="A807" s="35">
        <v>791</v>
      </c>
      <c r="B807" s="22"/>
      <c r="C807" s="14"/>
      <c r="D807" s="15"/>
      <c r="E807" s="270">
        <f t="shared" si="27"/>
        <v>0</v>
      </c>
      <c r="F807" s="270">
        <f t="shared" si="28"/>
        <v>0</v>
      </c>
      <c r="G807" s="9"/>
      <c r="H807" s="9"/>
      <c r="I807" s="9"/>
      <c r="J807" s="9"/>
      <c r="K807" s="63"/>
      <c r="L807" s="8"/>
      <c r="M807" s="12"/>
    </row>
    <row r="808" spans="1:13" s="5" customFormat="1" x14ac:dyDescent="0.15">
      <c r="A808" s="35">
        <v>792</v>
      </c>
      <c r="B808" s="22"/>
      <c r="C808" s="14"/>
      <c r="D808" s="15"/>
      <c r="E808" s="270">
        <f t="shared" si="27"/>
        <v>0</v>
      </c>
      <c r="F808" s="270">
        <f t="shared" si="28"/>
        <v>0</v>
      </c>
      <c r="G808" s="9"/>
      <c r="H808" s="9"/>
      <c r="I808" s="9"/>
      <c r="J808" s="9"/>
      <c r="K808" s="63"/>
      <c r="L808" s="8"/>
      <c r="M808" s="12"/>
    </row>
    <row r="809" spans="1:13" s="5" customFormat="1" x14ac:dyDescent="0.15">
      <c r="A809" s="35">
        <v>793</v>
      </c>
      <c r="B809" s="22"/>
      <c r="C809" s="14"/>
      <c r="D809" s="15"/>
      <c r="E809" s="270">
        <f t="shared" si="27"/>
        <v>0</v>
      </c>
      <c r="F809" s="270">
        <f t="shared" si="28"/>
        <v>0</v>
      </c>
      <c r="G809" s="9"/>
      <c r="H809" s="9"/>
      <c r="I809" s="9"/>
      <c r="J809" s="9"/>
      <c r="K809" s="63"/>
      <c r="L809" s="8"/>
      <c r="M809" s="12"/>
    </row>
    <row r="810" spans="1:13" s="5" customFormat="1" x14ac:dyDescent="0.15">
      <c r="A810" s="35">
        <v>794</v>
      </c>
      <c r="B810" s="22"/>
      <c r="C810" s="14"/>
      <c r="D810" s="15"/>
      <c r="E810" s="270">
        <f t="shared" si="27"/>
        <v>0</v>
      </c>
      <c r="F810" s="270">
        <f t="shared" si="28"/>
        <v>0</v>
      </c>
      <c r="G810" s="9"/>
      <c r="H810" s="9"/>
      <c r="I810" s="9"/>
      <c r="J810" s="9"/>
      <c r="K810" s="63"/>
      <c r="L810" s="8"/>
      <c r="M810" s="12"/>
    </row>
    <row r="811" spans="1:13" s="5" customFormat="1" x14ac:dyDescent="0.15">
      <c r="A811" s="35">
        <v>795</v>
      </c>
      <c r="B811" s="22"/>
      <c r="C811" s="14"/>
      <c r="D811" s="15"/>
      <c r="E811" s="270">
        <f t="shared" si="27"/>
        <v>0</v>
      </c>
      <c r="F811" s="270">
        <f t="shared" si="28"/>
        <v>0</v>
      </c>
      <c r="G811" s="9"/>
      <c r="H811" s="9"/>
      <c r="I811" s="9"/>
      <c r="J811" s="9"/>
      <c r="K811" s="63"/>
      <c r="L811" s="8"/>
      <c r="M811" s="12"/>
    </row>
    <row r="812" spans="1:13" s="5" customFormat="1" x14ac:dyDescent="0.15">
      <c r="A812" s="35">
        <v>796</v>
      </c>
      <c r="B812" s="22"/>
      <c r="C812" s="14"/>
      <c r="D812" s="15"/>
      <c r="E812" s="270">
        <f t="shared" si="27"/>
        <v>0</v>
      </c>
      <c r="F812" s="270">
        <f t="shared" si="28"/>
        <v>0</v>
      </c>
      <c r="G812" s="9"/>
      <c r="H812" s="9"/>
      <c r="I812" s="9"/>
      <c r="J812" s="9"/>
      <c r="K812" s="63"/>
      <c r="L812" s="8"/>
      <c r="M812" s="12"/>
    </row>
    <row r="813" spans="1:13" s="5" customFormat="1" x14ac:dyDescent="0.15">
      <c r="A813" s="35">
        <v>797</v>
      </c>
      <c r="B813" s="22"/>
      <c r="C813" s="14"/>
      <c r="D813" s="15"/>
      <c r="E813" s="270">
        <f t="shared" si="27"/>
        <v>0</v>
      </c>
      <c r="F813" s="270">
        <f t="shared" si="28"/>
        <v>0</v>
      </c>
      <c r="G813" s="9"/>
      <c r="H813" s="9"/>
      <c r="I813" s="9"/>
      <c r="J813" s="9"/>
      <c r="K813" s="63"/>
      <c r="L813" s="8"/>
      <c r="M813" s="12"/>
    </row>
    <row r="814" spans="1:13" s="5" customFormat="1" x14ac:dyDescent="0.15">
      <c r="A814" s="35">
        <v>798</v>
      </c>
      <c r="B814" s="22"/>
      <c r="C814" s="14"/>
      <c r="D814" s="15"/>
      <c r="E814" s="270">
        <f t="shared" si="27"/>
        <v>0</v>
      </c>
      <c r="F814" s="270">
        <f t="shared" si="28"/>
        <v>0</v>
      </c>
      <c r="G814" s="9"/>
      <c r="H814" s="9"/>
      <c r="I814" s="9"/>
      <c r="J814" s="9"/>
      <c r="K814" s="63"/>
      <c r="L814" s="8"/>
      <c r="M814" s="12"/>
    </row>
    <row r="815" spans="1:13" s="5" customFormat="1" x14ac:dyDescent="0.15">
      <c r="A815" s="35">
        <v>799</v>
      </c>
      <c r="B815" s="22"/>
      <c r="C815" s="14"/>
      <c r="D815" s="27"/>
      <c r="E815" s="270">
        <f t="shared" si="27"/>
        <v>0</v>
      </c>
      <c r="F815" s="270">
        <f t="shared" si="28"/>
        <v>0</v>
      </c>
      <c r="G815" s="9"/>
      <c r="H815" s="9"/>
      <c r="I815" s="9"/>
      <c r="J815" s="9"/>
      <c r="K815" s="63"/>
      <c r="L815" s="8"/>
      <c r="M815" s="12"/>
    </row>
    <row r="816" spans="1:13" s="5" customFormat="1" x14ac:dyDescent="0.15">
      <c r="A816" s="35">
        <v>800</v>
      </c>
      <c r="B816" s="22"/>
      <c r="C816" s="14"/>
      <c r="D816" s="15"/>
      <c r="E816" s="270">
        <f t="shared" si="27"/>
        <v>0</v>
      </c>
      <c r="F816" s="270">
        <f t="shared" si="28"/>
        <v>0</v>
      </c>
      <c r="G816" s="9"/>
      <c r="H816" s="9"/>
      <c r="I816" s="9"/>
      <c r="J816" s="9"/>
      <c r="K816" s="63"/>
      <c r="L816" s="8"/>
      <c r="M816" s="12"/>
    </row>
    <row r="817" spans="1:13" s="5" customFormat="1" x14ac:dyDescent="0.15">
      <c r="A817" s="35">
        <v>801</v>
      </c>
      <c r="B817" s="22"/>
      <c r="C817" s="14"/>
      <c r="D817" s="15"/>
      <c r="E817" s="270">
        <f t="shared" si="27"/>
        <v>0</v>
      </c>
      <c r="F817" s="270">
        <f t="shared" si="28"/>
        <v>0</v>
      </c>
      <c r="G817" s="9"/>
      <c r="H817" s="9"/>
      <c r="I817" s="9"/>
      <c r="J817" s="9"/>
      <c r="K817" s="63"/>
      <c r="L817" s="8"/>
      <c r="M817" s="12"/>
    </row>
    <row r="818" spans="1:13" s="5" customFormat="1" x14ac:dyDescent="0.15">
      <c r="A818" s="35">
        <v>802</v>
      </c>
      <c r="B818" s="22"/>
      <c r="C818" s="14"/>
      <c r="D818" s="15"/>
      <c r="E818" s="270">
        <f t="shared" si="27"/>
        <v>0</v>
      </c>
      <c r="F818" s="270">
        <f t="shared" si="28"/>
        <v>0</v>
      </c>
      <c r="G818" s="9"/>
      <c r="H818" s="9"/>
      <c r="I818" s="9"/>
      <c r="J818" s="9"/>
      <c r="K818" s="63"/>
      <c r="L818" s="8"/>
      <c r="M818" s="12"/>
    </row>
    <row r="819" spans="1:13" s="5" customFormat="1" x14ac:dyDescent="0.15">
      <c r="A819" s="35">
        <v>803</v>
      </c>
      <c r="B819" s="22"/>
      <c r="C819" s="14"/>
      <c r="D819" s="15"/>
      <c r="E819" s="270">
        <f t="shared" si="27"/>
        <v>0</v>
      </c>
      <c r="F819" s="270">
        <f t="shared" si="28"/>
        <v>0</v>
      </c>
      <c r="G819" s="9"/>
      <c r="H819" s="9"/>
      <c r="I819" s="9"/>
      <c r="J819" s="9"/>
      <c r="K819" s="63"/>
      <c r="L819" s="8"/>
      <c r="M819" s="12"/>
    </row>
    <row r="820" spans="1:13" s="5" customFormat="1" x14ac:dyDescent="0.15">
      <c r="A820" s="35">
        <v>804</v>
      </c>
      <c r="B820" s="22"/>
      <c r="C820" s="14"/>
      <c r="D820" s="15"/>
      <c r="E820" s="270">
        <f t="shared" si="27"/>
        <v>0</v>
      </c>
      <c r="F820" s="270">
        <f t="shared" si="28"/>
        <v>0</v>
      </c>
      <c r="G820" s="9"/>
      <c r="H820" s="9"/>
      <c r="I820" s="9"/>
      <c r="J820" s="9"/>
      <c r="K820" s="63"/>
      <c r="L820" s="8"/>
      <c r="M820" s="12"/>
    </row>
    <row r="821" spans="1:13" s="5" customFormat="1" x14ac:dyDescent="0.15">
      <c r="A821" s="35">
        <v>805</v>
      </c>
      <c r="B821" s="22"/>
      <c r="C821" s="14"/>
      <c r="D821" s="15"/>
      <c r="E821" s="270">
        <f t="shared" si="27"/>
        <v>0</v>
      </c>
      <c r="F821" s="270">
        <f t="shared" si="28"/>
        <v>0</v>
      </c>
      <c r="G821" s="9"/>
      <c r="H821" s="9"/>
      <c r="I821" s="9"/>
      <c r="J821" s="9"/>
      <c r="K821" s="63"/>
      <c r="L821" s="8"/>
      <c r="M821" s="12"/>
    </row>
    <row r="822" spans="1:13" s="5" customFormat="1" x14ac:dyDescent="0.15">
      <c r="A822" s="35">
        <v>806</v>
      </c>
      <c r="B822" s="22"/>
      <c r="C822" s="14"/>
      <c r="D822" s="15"/>
      <c r="E822" s="270">
        <f t="shared" si="27"/>
        <v>0</v>
      </c>
      <c r="F822" s="270">
        <f t="shared" si="28"/>
        <v>0</v>
      </c>
      <c r="G822" s="9"/>
      <c r="H822" s="9"/>
      <c r="I822" s="9"/>
      <c r="J822" s="9"/>
      <c r="K822" s="63"/>
      <c r="L822" s="8"/>
      <c r="M822" s="12"/>
    </row>
    <row r="823" spans="1:13" s="5" customFormat="1" x14ac:dyDescent="0.15">
      <c r="A823" s="35">
        <v>807</v>
      </c>
      <c r="B823" s="22"/>
      <c r="C823" s="14"/>
      <c r="D823" s="15"/>
      <c r="E823" s="270">
        <f t="shared" si="27"/>
        <v>0</v>
      </c>
      <c r="F823" s="270">
        <f t="shared" si="28"/>
        <v>0</v>
      </c>
      <c r="G823" s="9"/>
      <c r="H823" s="9"/>
      <c r="I823" s="9"/>
      <c r="J823" s="9"/>
      <c r="K823" s="63"/>
      <c r="L823" s="8"/>
      <c r="M823" s="12"/>
    </row>
    <row r="824" spans="1:13" s="5" customFormat="1" x14ac:dyDescent="0.15">
      <c r="A824" s="35">
        <v>808</v>
      </c>
      <c r="B824" s="22"/>
      <c r="C824" s="14"/>
      <c r="D824" s="15"/>
      <c r="E824" s="270">
        <f t="shared" si="27"/>
        <v>0</v>
      </c>
      <c r="F824" s="270">
        <f t="shared" si="28"/>
        <v>0</v>
      </c>
      <c r="G824" s="9"/>
      <c r="H824" s="9"/>
      <c r="I824" s="9"/>
      <c r="J824" s="9"/>
      <c r="K824" s="63"/>
      <c r="L824" s="8"/>
      <c r="M824" s="12"/>
    </row>
    <row r="825" spans="1:13" s="5" customFormat="1" x14ac:dyDescent="0.15">
      <c r="A825" s="35">
        <v>809</v>
      </c>
      <c r="B825" s="22"/>
      <c r="C825" s="14"/>
      <c r="D825" s="15"/>
      <c r="E825" s="270">
        <f t="shared" si="27"/>
        <v>0</v>
      </c>
      <c r="F825" s="270">
        <f t="shared" si="28"/>
        <v>0</v>
      </c>
      <c r="G825" s="9"/>
      <c r="H825" s="9"/>
      <c r="I825" s="9"/>
      <c r="J825" s="9"/>
      <c r="K825" s="63"/>
      <c r="L825" s="8"/>
      <c r="M825" s="12"/>
    </row>
    <row r="826" spans="1:13" s="5" customFormat="1" x14ac:dyDescent="0.15">
      <c r="A826" s="35">
        <v>810</v>
      </c>
      <c r="B826" s="22"/>
      <c r="C826" s="14"/>
      <c r="D826" s="15"/>
      <c r="E826" s="270">
        <f t="shared" si="27"/>
        <v>0</v>
      </c>
      <c r="F826" s="270">
        <f t="shared" si="28"/>
        <v>0</v>
      </c>
      <c r="G826" s="9"/>
      <c r="H826" s="9"/>
      <c r="I826" s="9"/>
      <c r="J826" s="9"/>
      <c r="K826" s="63"/>
      <c r="L826" s="8"/>
      <c r="M826" s="12"/>
    </row>
    <row r="827" spans="1:13" s="5" customFormat="1" x14ac:dyDescent="0.15">
      <c r="A827" s="35">
        <v>811</v>
      </c>
      <c r="B827" s="22"/>
      <c r="C827" s="14"/>
      <c r="D827" s="15"/>
      <c r="E827" s="270">
        <f t="shared" si="27"/>
        <v>0</v>
      </c>
      <c r="F827" s="270">
        <f t="shared" si="28"/>
        <v>0</v>
      </c>
      <c r="G827" s="9"/>
      <c r="H827" s="9"/>
      <c r="I827" s="9"/>
      <c r="J827" s="9"/>
      <c r="K827" s="63"/>
      <c r="L827" s="8"/>
      <c r="M827" s="12"/>
    </row>
    <row r="828" spans="1:13" s="5" customFormat="1" x14ac:dyDescent="0.15">
      <c r="A828" s="35">
        <v>812</v>
      </c>
      <c r="B828" s="22"/>
      <c r="C828" s="14"/>
      <c r="D828" s="15"/>
      <c r="E828" s="270">
        <f t="shared" si="27"/>
        <v>0</v>
      </c>
      <c r="F828" s="270">
        <f t="shared" si="28"/>
        <v>0</v>
      </c>
      <c r="G828" s="9"/>
      <c r="H828" s="9"/>
      <c r="I828" s="9"/>
      <c r="J828" s="9"/>
      <c r="K828" s="63"/>
      <c r="L828" s="8"/>
      <c r="M828" s="12"/>
    </row>
    <row r="829" spans="1:13" s="5" customFormat="1" x14ac:dyDescent="0.15">
      <c r="A829" s="35">
        <v>813</v>
      </c>
      <c r="B829" s="22"/>
      <c r="C829" s="14"/>
      <c r="D829" s="15"/>
      <c r="E829" s="270">
        <f t="shared" si="27"/>
        <v>0</v>
      </c>
      <c r="F829" s="270">
        <f t="shared" si="28"/>
        <v>0</v>
      </c>
      <c r="G829" s="9"/>
      <c r="H829" s="9"/>
      <c r="I829" s="9"/>
      <c r="J829" s="9"/>
      <c r="K829" s="63"/>
      <c r="L829" s="8"/>
      <c r="M829" s="12"/>
    </row>
    <row r="830" spans="1:13" s="5" customFormat="1" x14ac:dyDescent="0.15">
      <c r="A830" s="35">
        <v>814</v>
      </c>
      <c r="B830" s="22"/>
      <c r="C830" s="14"/>
      <c r="D830" s="15"/>
      <c r="E830" s="270">
        <f t="shared" si="27"/>
        <v>0</v>
      </c>
      <c r="F830" s="270">
        <f t="shared" si="28"/>
        <v>0</v>
      </c>
      <c r="G830" s="9"/>
      <c r="H830" s="9"/>
      <c r="I830" s="9"/>
      <c r="J830" s="9"/>
      <c r="K830" s="63"/>
      <c r="L830" s="8"/>
      <c r="M830" s="12"/>
    </row>
    <row r="831" spans="1:13" s="5" customFormat="1" x14ac:dyDescent="0.15">
      <c r="A831" s="35">
        <v>815</v>
      </c>
      <c r="B831" s="22"/>
      <c r="C831" s="14"/>
      <c r="D831" s="15"/>
      <c r="E831" s="270">
        <f t="shared" si="27"/>
        <v>0</v>
      </c>
      <c r="F831" s="270">
        <f t="shared" si="28"/>
        <v>0</v>
      </c>
      <c r="G831" s="9"/>
      <c r="H831" s="9"/>
      <c r="I831" s="9"/>
      <c r="J831" s="9"/>
      <c r="K831" s="63"/>
      <c r="L831" s="8"/>
      <c r="M831" s="12"/>
    </row>
    <row r="832" spans="1:13" s="5" customFormat="1" x14ac:dyDescent="0.15">
      <c r="A832" s="35">
        <v>816</v>
      </c>
      <c r="B832" s="22"/>
      <c r="C832" s="14"/>
      <c r="D832" s="15"/>
      <c r="E832" s="270">
        <f t="shared" si="27"/>
        <v>0</v>
      </c>
      <c r="F832" s="270">
        <f t="shared" si="28"/>
        <v>0</v>
      </c>
      <c r="G832" s="9"/>
      <c r="H832" s="9"/>
      <c r="I832" s="9"/>
      <c r="J832" s="9"/>
      <c r="K832" s="63"/>
      <c r="L832" s="8"/>
      <c r="M832" s="12"/>
    </row>
    <row r="833" spans="1:13" s="5" customFormat="1" x14ac:dyDescent="0.15">
      <c r="A833" s="35">
        <v>817</v>
      </c>
      <c r="B833" s="22"/>
      <c r="C833" s="14"/>
      <c r="D833" s="15"/>
      <c r="E833" s="270">
        <f t="shared" si="27"/>
        <v>0</v>
      </c>
      <c r="F833" s="270">
        <f t="shared" si="28"/>
        <v>0</v>
      </c>
      <c r="G833" s="9"/>
      <c r="H833" s="9"/>
      <c r="I833" s="9"/>
      <c r="J833" s="9"/>
      <c r="K833" s="63"/>
      <c r="L833" s="8"/>
      <c r="M833" s="12"/>
    </row>
    <row r="834" spans="1:13" s="5" customFormat="1" x14ac:dyDescent="0.15">
      <c r="A834" s="35">
        <v>818</v>
      </c>
      <c r="B834" s="22"/>
      <c r="C834" s="14"/>
      <c r="D834" s="15"/>
      <c r="E834" s="270">
        <f t="shared" si="27"/>
        <v>0</v>
      </c>
      <c r="F834" s="270">
        <f t="shared" si="28"/>
        <v>0</v>
      </c>
      <c r="G834" s="9"/>
      <c r="H834" s="9"/>
      <c r="I834" s="9"/>
      <c r="J834" s="9"/>
      <c r="K834" s="63"/>
      <c r="L834" s="8"/>
      <c r="M834" s="12"/>
    </row>
    <row r="835" spans="1:13" s="5" customFormat="1" x14ac:dyDescent="0.15">
      <c r="A835" s="35">
        <v>819</v>
      </c>
      <c r="B835" s="22"/>
      <c r="C835" s="14"/>
      <c r="D835" s="15"/>
      <c r="E835" s="270">
        <f t="shared" si="27"/>
        <v>0</v>
      </c>
      <c r="F835" s="270">
        <f t="shared" si="28"/>
        <v>0</v>
      </c>
      <c r="G835" s="9"/>
      <c r="H835" s="9"/>
      <c r="I835" s="9"/>
      <c r="J835" s="9"/>
      <c r="K835" s="63"/>
      <c r="L835" s="8"/>
      <c r="M835" s="12"/>
    </row>
    <row r="836" spans="1:13" s="5" customFormat="1" x14ac:dyDescent="0.15">
      <c r="A836" s="35">
        <v>820</v>
      </c>
      <c r="B836" s="22"/>
      <c r="C836" s="14"/>
      <c r="D836" s="15"/>
      <c r="E836" s="270">
        <f t="shared" si="27"/>
        <v>0</v>
      </c>
      <c r="F836" s="270">
        <f t="shared" si="28"/>
        <v>0</v>
      </c>
      <c r="G836" s="9"/>
      <c r="H836" s="9"/>
      <c r="I836" s="9"/>
      <c r="J836" s="9"/>
      <c r="K836" s="63"/>
      <c r="L836" s="8"/>
      <c r="M836" s="12"/>
    </row>
    <row r="837" spans="1:13" s="5" customFormat="1" x14ac:dyDescent="0.15">
      <c r="A837" s="35">
        <v>821</v>
      </c>
      <c r="B837" s="22"/>
      <c r="C837" s="14"/>
      <c r="D837" s="15"/>
      <c r="E837" s="270">
        <f t="shared" si="27"/>
        <v>0</v>
      </c>
      <c r="F837" s="270">
        <f t="shared" si="28"/>
        <v>0</v>
      </c>
      <c r="G837" s="9"/>
      <c r="H837" s="9"/>
      <c r="I837" s="9"/>
      <c r="J837" s="9"/>
      <c r="K837" s="63"/>
      <c r="L837" s="8"/>
      <c r="M837" s="12"/>
    </row>
    <row r="838" spans="1:13" s="5" customFormat="1" x14ac:dyDescent="0.15">
      <c r="A838" s="35">
        <v>822</v>
      </c>
      <c r="B838" s="22"/>
      <c r="C838" s="14"/>
      <c r="D838" s="15"/>
      <c r="E838" s="270">
        <f t="shared" si="27"/>
        <v>0</v>
      </c>
      <c r="F838" s="270">
        <f t="shared" si="28"/>
        <v>0</v>
      </c>
      <c r="G838" s="9"/>
      <c r="H838" s="9"/>
      <c r="I838" s="9"/>
      <c r="J838" s="9"/>
      <c r="K838" s="63"/>
      <c r="L838" s="8"/>
      <c r="M838" s="12"/>
    </row>
    <row r="839" spans="1:13" s="5" customFormat="1" x14ac:dyDescent="0.15">
      <c r="A839" s="35">
        <v>823</v>
      </c>
      <c r="B839" s="22"/>
      <c r="C839" s="14"/>
      <c r="D839" s="15"/>
      <c r="E839" s="270">
        <f t="shared" si="27"/>
        <v>0</v>
      </c>
      <c r="F839" s="270">
        <f t="shared" si="28"/>
        <v>0</v>
      </c>
      <c r="G839" s="9"/>
      <c r="H839" s="9"/>
      <c r="I839" s="9"/>
      <c r="J839" s="9"/>
      <c r="K839" s="63"/>
      <c r="L839" s="8"/>
      <c r="M839" s="12"/>
    </row>
    <row r="840" spans="1:13" s="5" customFormat="1" x14ac:dyDescent="0.15">
      <c r="A840" s="35">
        <v>824</v>
      </c>
      <c r="B840" s="22"/>
      <c r="C840" s="14"/>
      <c r="D840" s="15"/>
      <c r="E840" s="270">
        <f t="shared" si="27"/>
        <v>0</v>
      </c>
      <c r="F840" s="270">
        <f t="shared" si="28"/>
        <v>0</v>
      </c>
      <c r="G840" s="9"/>
      <c r="H840" s="9"/>
      <c r="I840" s="9"/>
      <c r="J840" s="9"/>
      <c r="K840" s="63"/>
      <c r="L840" s="8"/>
      <c r="M840" s="12"/>
    </row>
    <row r="841" spans="1:13" s="5" customFormat="1" x14ac:dyDescent="0.15">
      <c r="A841" s="35">
        <v>825</v>
      </c>
      <c r="B841" s="22"/>
      <c r="C841" s="14"/>
      <c r="D841" s="15"/>
      <c r="E841" s="270">
        <f t="shared" si="27"/>
        <v>0</v>
      </c>
      <c r="F841" s="270">
        <f t="shared" si="28"/>
        <v>0</v>
      </c>
      <c r="G841" s="9"/>
      <c r="H841" s="9"/>
      <c r="I841" s="9"/>
      <c r="J841" s="9"/>
      <c r="K841" s="63"/>
      <c r="L841" s="8"/>
      <c r="M841" s="12"/>
    </row>
    <row r="842" spans="1:13" s="5" customFormat="1" x14ac:dyDescent="0.15">
      <c r="A842" s="35">
        <v>826</v>
      </c>
      <c r="B842" s="22"/>
      <c r="C842" s="14"/>
      <c r="D842" s="15"/>
      <c r="E842" s="270">
        <f t="shared" si="27"/>
        <v>0</v>
      </c>
      <c r="F842" s="270">
        <f t="shared" si="28"/>
        <v>0</v>
      </c>
      <c r="G842" s="9"/>
      <c r="H842" s="9"/>
      <c r="I842" s="9"/>
      <c r="J842" s="9"/>
      <c r="K842" s="63"/>
      <c r="L842" s="8"/>
      <c r="M842" s="12"/>
    </row>
    <row r="843" spans="1:13" s="5" customFormat="1" x14ac:dyDescent="0.15">
      <c r="A843" s="35">
        <v>827</v>
      </c>
      <c r="B843" s="22"/>
      <c r="C843" s="14"/>
      <c r="D843" s="15"/>
      <c r="E843" s="270">
        <f t="shared" si="27"/>
        <v>0</v>
      </c>
      <c r="F843" s="270">
        <f t="shared" si="28"/>
        <v>0</v>
      </c>
      <c r="G843" s="9"/>
      <c r="H843" s="9"/>
      <c r="I843" s="9"/>
      <c r="J843" s="9"/>
      <c r="K843" s="63"/>
      <c r="L843" s="8"/>
      <c r="M843" s="12"/>
    </row>
    <row r="844" spans="1:13" s="5" customFormat="1" x14ac:dyDescent="0.15">
      <c r="A844" s="35">
        <v>828</v>
      </c>
      <c r="B844" s="22"/>
      <c r="C844" s="14"/>
      <c r="D844" s="27"/>
      <c r="E844" s="270">
        <f t="shared" si="27"/>
        <v>0</v>
      </c>
      <c r="F844" s="270">
        <f t="shared" si="28"/>
        <v>0</v>
      </c>
      <c r="G844" s="9"/>
      <c r="H844" s="9"/>
      <c r="I844" s="9"/>
      <c r="J844" s="9"/>
      <c r="K844" s="63"/>
      <c r="L844" s="8"/>
      <c r="M844" s="12"/>
    </row>
    <row r="845" spans="1:13" s="5" customFormat="1" x14ac:dyDescent="0.15">
      <c r="A845" s="35">
        <v>829</v>
      </c>
      <c r="B845" s="22"/>
      <c r="C845" s="14"/>
      <c r="D845" s="15"/>
      <c r="E845" s="270">
        <f t="shared" si="27"/>
        <v>0</v>
      </c>
      <c r="F845" s="270">
        <f t="shared" si="28"/>
        <v>0</v>
      </c>
      <c r="G845" s="9"/>
      <c r="H845" s="9"/>
      <c r="I845" s="9"/>
      <c r="J845" s="9"/>
      <c r="K845" s="63"/>
      <c r="L845" s="8"/>
      <c r="M845" s="12"/>
    </row>
    <row r="846" spans="1:13" s="5" customFormat="1" x14ac:dyDescent="0.15">
      <c r="A846" s="35">
        <v>830</v>
      </c>
      <c r="B846" s="22"/>
      <c r="C846" s="14"/>
      <c r="D846" s="15"/>
      <c r="E846" s="270">
        <f t="shared" si="27"/>
        <v>0</v>
      </c>
      <c r="F846" s="270">
        <f t="shared" si="28"/>
        <v>0</v>
      </c>
      <c r="G846" s="9"/>
      <c r="H846" s="9"/>
      <c r="I846" s="9"/>
      <c r="J846" s="9"/>
      <c r="K846" s="63"/>
      <c r="L846" s="8"/>
      <c r="M846" s="12"/>
    </row>
    <row r="847" spans="1:13" s="5" customFormat="1" x14ac:dyDescent="0.15">
      <c r="A847" s="35">
        <v>831</v>
      </c>
      <c r="B847" s="22"/>
      <c r="C847" s="14"/>
      <c r="D847" s="15"/>
      <c r="E847" s="270">
        <f t="shared" si="27"/>
        <v>0</v>
      </c>
      <c r="F847" s="270">
        <f t="shared" si="28"/>
        <v>0</v>
      </c>
      <c r="G847" s="9"/>
      <c r="H847" s="9"/>
      <c r="I847" s="9"/>
      <c r="J847" s="9"/>
      <c r="K847" s="63"/>
      <c r="L847" s="8"/>
      <c r="M847" s="12"/>
    </row>
    <row r="848" spans="1:13" s="5" customFormat="1" x14ac:dyDescent="0.15">
      <c r="A848" s="35">
        <v>832</v>
      </c>
      <c r="B848" s="22"/>
      <c r="C848" s="14"/>
      <c r="D848" s="15"/>
      <c r="E848" s="270">
        <f t="shared" si="27"/>
        <v>0</v>
      </c>
      <c r="F848" s="270">
        <f t="shared" si="28"/>
        <v>0</v>
      </c>
      <c r="G848" s="9"/>
      <c r="H848" s="9"/>
      <c r="I848" s="9"/>
      <c r="J848" s="9"/>
      <c r="K848" s="63"/>
      <c r="L848" s="8"/>
      <c r="M848" s="12"/>
    </row>
    <row r="849" spans="1:13" s="5" customFormat="1" x14ac:dyDescent="0.15">
      <c r="A849" s="35">
        <v>833</v>
      </c>
      <c r="B849" s="22"/>
      <c r="C849" s="14"/>
      <c r="D849" s="15"/>
      <c r="E849" s="270">
        <f t="shared" ref="E849:E912" si="29">SUM(G849:J849)</f>
        <v>0</v>
      </c>
      <c r="F849" s="270">
        <f t="shared" si="28"/>
        <v>0</v>
      </c>
      <c r="G849" s="9"/>
      <c r="H849" s="9"/>
      <c r="I849" s="9"/>
      <c r="J849" s="9"/>
      <c r="K849" s="63"/>
      <c r="L849" s="8"/>
      <c r="M849" s="12"/>
    </row>
    <row r="850" spans="1:13" s="5" customFormat="1" x14ac:dyDescent="0.15">
      <c r="A850" s="35">
        <v>834</v>
      </c>
      <c r="B850" s="22"/>
      <c r="C850" s="14"/>
      <c r="D850" s="15"/>
      <c r="E850" s="270">
        <f t="shared" si="29"/>
        <v>0</v>
      </c>
      <c r="F850" s="270">
        <f t="shared" si="28"/>
        <v>0</v>
      </c>
      <c r="G850" s="9"/>
      <c r="H850" s="9"/>
      <c r="I850" s="9"/>
      <c r="J850" s="9"/>
      <c r="K850" s="63"/>
      <c r="L850" s="8"/>
      <c r="M850" s="12"/>
    </row>
    <row r="851" spans="1:13" s="5" customFormat="1" x14ac:dyDescent="0.15">
      <c r="A851" s="35">
        <v>835</v>
      </c>
      <c r="B851" s="22"/>
      <c r="C851" s="14"/>
      <c r="D851" s="15"/>
      <c r="E851" s="270">
        <f t="shared" si="29"/>
        <v>0</v>
      </c>
      <c r="F851" s="270">
        <f t="shared" ref="F851:F914" si="30">F850+D851-E851</f>
        <v>0</v>
      </c>
      <c r="G851" s="9"/>
      <c r="H851" s="9"/>
      <c r="I851" s="9"/>
      <c r="J851" s="9"/>
      <c r="K851" s="63"/>
      <c r="L851" s="8"/>
      <c r="M851" s="12"/>
    </row>
    <row r="852" spans="1:13" s="5" customFormat="1" x14ac:dyDescent="0.15">
      <c r="A852" s="35">
        <v>836</v>
      </c>
      <c r="B852" s="22"/>
      <c r="C852" s="14"/>
      <c r="D852" s="15"/>
      <c r="E852" s="270">
        <f t="shared" si="29"/>
        <v>0</v>
      </c>
      <c r="F852" s="270">
        <f t="shared" si="30"/>
        <v>0</v>
      </c>
      <c r="G852" s="9"/>
      <c r="H852" s="9"/>
      <c r="I852" s="9"/>
      <c r="J852" s="9"/>
      <c r="K852" s="63"/>
      <c r="L852" s="8"/>
      <c r="M852" s="12"/>
    </row>
    <row r="853" spans="1:13" s="5" customFormat="1" x14ac:dyDescent="0.15">
      <c r="A853" s="35">
        <v>837</v>
      </c>
      <c r="B853" s="22"/>
      <c r="C853" s="14"/>
      <c r="D853" s="15"/>
      <c r="E853" s="270">
        <f t="shared" si="29"/>
        <v>0</v>
      </c>
      <c r="F853" s="270">
        <f t="shared" si="30"/>
        <v>0</v>
      </c>
      <c r="G853" s="9"/>
      <c r="H853" s="9"/>
      <c r="I853" s="9"/>
      <c r="J853" s="9"/>
      <c r="K853" s="63"/>
      <c r="L853" s="8"/>
      <c r="M853" s="12"/>
    </row>
    <row r="854" spans="1:13" s="5" customFormat="1" x14ac:dyDescent="0.15">
      <c r="A854" s="35">
        <v>838</v>
      </c>
      <c r="B854" s="22"/>
      <c r="C854" s="14"/>
      <c r="D854" s="15"/>
      <c r="E854" s="270">
        <f t="shared" si="29"/>
        <v>0</v>
      </c>
      <c r="F854" s="270">
        <f t="shared" si="30"/>
        <v>0</v>
      </c>
      <c r="G854" s="9"/>
      <c r="H854" s="9"/>
      <c r="I854" s="9"/>
      <c r="J854" s="9"/>
      <c r="K854" s="63"/>
      <c r="L854" s="8"/>
      <c r="M854" s="12"/>
    </row>
    <row r="855" spans="1:13" s="5" customFormat="1" x14ac:dyDescent="0.15">
      <c r="A855" s="35">
        <v>839</v>
      </c>
      <c r="B855" s="22"/>
      <c r="C855" s="14"/>
      <c r="D855" s="15"/>
      <c r="E855" s="270">
        <f t="shared" si="29"/>
        <v>0</v>
      </c>
      <c r="F855" s="270">
        <f t="shared" si="30"/>
        <v>0</v>
      </c>
      <c r="G855" s="9"/>
      <c r="H855" s="9"/>
      <c r="I855" s="9"/>
      <c r="J855" s="9"/>
      <c r="K855" s="63"/>
      <c r="L855" s="8"/>
      <c r="M855" s="12"/>
    </row>
    <row r="856" spans="1:13" s="5" customFormat="1" x14ac:dyDescent="0.15">
      <c r="A856" s="35">
        <v>840</v>
      </c>
      <c r="B856" s="22"/>
      <c r="C856" s="14"/>
      <c r="D856" s="15"/>
      <c r="E856" s="270">
        <f t="shared" si="29"/>
        <v>0</v>
      </c>
      <c r="F856" s="270">
        <f t="shared" si="30"/>
        <v>0</v>
      </c>
      <c r="G856" s="9"/>
      <c r="H856" s="9"/>
      <c r="I856" s="9"/>
      <c r="J856" s="9"/>
      <c r="K856" s="63"/>
      <c r="L856" s="8"/>
      <c r="M856" s="12"/>
    </row>
    <row r="857" spans="1:13" s="5" customFormat="1" x14ac:dyDescent="0.15">
      <c r="A857" s="35">
        <v>841</v>
      </c>
      <c r="B857" s="22"/>
      <c r="C857" s="14"/>
      <c r="D857" s="15"/>
      <c r="E857" s="270">
        <f t="shared" si="29"/>
        <v>0</v>
      </c>
      <c r="F857" s="270">
        <f t="shared" si="30"/>
        <v>0</v>
      </c>
      <c r="G857" s="9"/>
      <c r="H857" s="9"/>
      <c r="I857" s="9"/>
      <c r="J857" s="9"/>
      <c r="K857" s="63"/>
      <c r="L857" s="8"/>
      <c r="M857" s="12"/>
    </row>
    <row r="858" spans="1:13" s="5" customFormat="1" x14ac:dyDescent="0.15">
      <c r="A858" s="35">
        <v>842</v>
      </c>
      <c r="B858" s="22"/>
      <c r="C858" s="14"/>
      <c r="D858" s="15"/>
      <c r="E858" s="270">
        <f t="shared" si="29"/>
        <v>0</v>
      </c>
      <c r="F858" s="270">
        <f t="shared" si="30"/>
        <v>0</v>
      </c>
      <c r="G858" s="9"/>
      <c r="H858" s="9"/>
      <c r="I858" s="9"/>
      <c r="J858" s="9"/>
      <c r="K858" s="63"/>
      <c r="L858" s="8"/>
      <c r="M858" s="12"/>
    </row>
    <row r="859" spans="1:13" s="5" customFormat="1" x14ac:dyDescent="0.15">
      <c r="A859" s="35">
        <v>843</v>
      </c>
      <c r="B859" s="22"/>
      <c r="C859" s="14"/>
      <c r="D859" s="15"/>
      <c r="E859" s="270">
        <f t="shared" si="29"/>
        <v>0</v>
      </c>
      <c r="F859" s="270">
        <f t="shared" si="30"/>
        <v>0</v>
      </c>
      <c r="G859" s="9"/>
      <c r="H859" s="9"/>
      <c r="I859" s="9"/>
      <c r="J859" s="9"/>
      <c r="K859" s="63"/>
      <c r="L859" s="8"/>
      <c r="M859" s="12"/>
    </row>
    <row r="860" spans="1:13" s="5" customFormat="1" x14ac:dyDescent="0.15">
      <c r="A860" s="35">
        <v>844</v>
      </c>
      <c r="B860" s="22"/>
      <c r="C860" s="14"/>
      <c r="D860" s="15"/>
      <c r="E860" s="270">
        <f t="shared" si="29"/>
        <v>0</v>
      </c>
      <c r="F860" s="270">
        <f t="shared" si="30"/>
        <v>0</v>
      </c>
      <c r="G860" s="9"/>
      <c r="H860" s="9"/>
      <c r="I860" s="9"/>
      <c r="J860" s="9"/>
      <c r="K860" s="63"/>
      <c r="L860" s="8"/>
      <c r="M860" s="12"/>
    </row>
    <row r="861" spans="1:13" s="5" customFormat="1" x14ac:dyDescent="0.15">
      <c r="A861" s="35">
        <v>845</v>
      </c>
      <c r="B861" s="22"/>
      <c r="C861" s="14"/>
      <c r="D861" s="15"/>
      <c r="E861" s="270">
        <f t="shared" si="29"/>
        <v>0</v>
      </c>
      <c r="F861" s="270">
        <f t="shared" si="30"/>
        <v>0</v>
      </c>
      <c r="G861" s="9"/>
      <c r="H861" s="9"/>
      <c r="I861" s="9"/>
      <c r="J861" s="9"/>
      <c r="K861" s="63"/>
      <c r="L861" s="8"/>
      <c r="M861" s="12"/>
    </row>
    <row r="862" spans="1:13" s="5" customFormat="1" x14ac:dyDescent="0.15">
      <c r="A862" s="35">
        <v>846</v>
      </c>
      <c r="B862" s="22"/>
      <c r="C862" s="14"/>
      <c r="D862" s="15"/>
      <c r="E862" s="270">
        <f t="shared" si="29"/>
        <v>0</v>
      </c>
      <c r="F862" s="270">
        <f t="shared" si="30"/>
        <v>0</v>
      </c>
      <c r="G862" s="9"/>
      <c r="H862" s="9"/>
      <c r="I862" s="9"/>
      <c r="J862" s="9"/>
      <c r="K862" s="63"/>
      <c r="L862" s="8"/>
      <c r="M862" s="12"/>
    </row>
    <row r="863" spans="1:13" s="5" customFormat="1" x14ac:dyDescent="0.15">
      <c r="A863" s="35">
        <v>847</v>
      </c>
      <c r="B863" s="22"/>
      <c r="C863" s="14"/>
      <c r="D863" s="15"/>
      <c r="E863" s="270">
        <f t="shared" si="29"/>
        <v>0</v>
      </c>
      <c r="F863" s="270">
        <f t="shared" si="30"/>
        <v>0</v>
      </c>
      <c r="G863" s="9"/>
      <c r="H863" s="9"/>
      <c r="I863" s="9"/>
      <c r="J863" s="9"/>
      <c r="K863" s="63"/>
      <c r="L863" s="8"/>
      <c r="M863" s="12"/>
    </row>
    <row r="864" spans="1:13" s="5" customFormat="1" x14ac:dyDescent="0.15">
      <c r="A864" s="35">
        <v>848</v>
      </c>
      <c r="B864" s="22"/>
      <c r="C864" s="14"/>
      <c r="D864" s="15"/>
      <c r="E864" s="270">
        <f t="shared" si="29"/>
        <v>0</v>
      </c>
      <c r="F864" s="270">
        <f t="shared" si="30"/>
        <v>0</v>
      </c>
      <c r="G864" s="9"/>
      <c r="H864" s="9"/>
      <c r="I864" s="9"/>
      <c r="J864" s="9"/>
      <c r="K864" s="63"/>
      <c r="L864" s="8"/>
      <c r="M864" s="12"/>
    </row>
    <row r="865" spans="1:13" s="5" customFormat="1" x14ac:dyDescent="0.15">
      <c r="A865" s="35">
        <v>849</v>
      </c>
      <c r="B865" s="22"/>
      <c r="C865" s="14"/>
      <c r="D865" s="15"/>
      <c r="E865" s="270">
        <f t="shared" si="29"/>
        <v>0</v>
      </c>
      <c r="F865" s="270">
        <f t="shared" si="30"/>
        <v>0</v>
      </c>
      <c r="G865" s="9"/>
      <c r="H865" s="9"/>
      <c r="I865" s="9"/>
      <c r="J865" s="9"/>
      <c r="K865" s="63"/>
      <c r="L865" s="8"/>
      <c r="M865" s="12"/>
    </row>
    <row r="866" spans="1:13" s="5" customFormat="1" x14ac:dyDescent="0.15">
      <c r="A866" s="35">
        <v>850</v>
      </c>
      <c r="B866" s="22"/>
      <c r="C866" s="14"/>
      <c r="D866" s="15"/>
      <c r="E866" s="270">
        <f t="shared" si="29"/>
        <v>0</v>
      </c>
      <c r="F866" s="270">
        <f t="shared" si="30"/>
        <v>0</v>
      </c>
      <c r="G866" s="9"/>
      <c r="H866" s="9"/>
      <c r="I866" s="9"/>
      <c r="J866" s="9"/>
      <c r="K866" s="63"/>
      <c r="L866" s="8"/>
      <c r="M866" s="12"/>
    </row>
    <row r="867" spans="1:13" s="5" customFormat="1" x14ac:dyDescent="0.15">
      <c r="A867" s="35">
        <v>851</v>
      </c>
      <c r="B867" s="22"/>
      <c r="C867" s="14"/>
      <c r="D867" s="15"/>
      <c r="E867" s="270">
        <f t="shared" si="29"/>
        <v>0</v>
      </c>
      <c r="F867" s="270">
        <f t="shared" si="30"/>
        <v>0</v>
      </c>
      <c r="G867" s="9"/>
      <c r="H867" s="9"/>
      <c r="I867" s="9"/>
      <c r="J867" s="9"/>
      <c r="K867" s="63"/>
      <c r="L867" s="8"/>
      <c r="M867" s="12"/>
    </row>
    <row r="868" spans="1:13" s="5" customFormat="1" x14ac:dyDescent="0.15">
      <c r="A868" s="35">
        <v>852</v>
      </c>
      <c r="B868" s="22"/>
      <c r="C868" s="14"/>
      <c r="D868" s="15"/>
      <c r="E868" s="270">
        <f t="shared" si="29"/>
        <v>0</v>
      </c>
      <c r="F868" s="270">
        <f t="shared" si="30"/>
        <v>0</v>
      </c>
      <c r="G868" s="9"/>
      <c r="H868" s="9"/>
      <c r="I868" s="9"/>
      <c r="J868" s="9"/>
      <c r="K868" s="63"/>
      <c r="L868" s="8"/>
      <c r="M868" s="12"/>
    </row>
    <row r="869" spans="1:13" s="5" customFormat="1" x14ac:dyDescent="0.15">
      <c r="A869" s="35">
        <v>853</v>
      </c>
      <c r="B869" s="22"/>
      <c r="C869" s="14"/>
      <c r="D869" s="15"/>
      <c r="E869" s="270">
        <f t="shared" si="29"/>
        <v>0</v>
      </c>
      <c r="F869" s="270">
        <f t="shared" si="30"/>
        <v>0</v>
      </c>
      <c r="G869" s="9"/>
      <c r="H869" s="9"/>
      <c r="I869" s="9"/>
      <c r="J869" s="9"/>
      <c r="K869" s="63"/>
      <c r="L869" s="8"/>
      <c r="M869" s="12"/>
    </row>
    <row r="870" spans="1:13" s="5" customFormat="1" x14ac:dyDescent="0.15">
      <c r="A870" s="35">
        <v>854</v>
      </c>
      <c r="B870" s="22"/>
      <c r="C870" s="14"/>
      <c r="D870" s="15"/>
      <c r="E870" s="270">
        <f t="shared" si="29"/>
        <v>0</v>
      </c>
      <c r="F870" s="270">
        <f t="shared" si="30"/>
        <v>0</v>
      </c>
      <c r="G870" s="9"/>
      <c r="H870" s="9"/>
      <c r="I870" s="9"/>
      <c r="J870" s="9"/>
      <c r="K870" s="63"/>
      <c r="L870" s="8"/>
      <c r="M870" s="12"/>
    </row>
    <row r="871" spans="1:13" s="5" customFormat="1" x14ac:dyDescent="0.15">
      <c r="A871" s="35">
        <v>855</v>
      </c>
      <c r="B871" s="22"/>
      <c r="C871" s="14"/>
      <c r="D871" s="15"/>
      <c r="E871" s="270">
        <f t="shared" si="29"/>
        <v>0</v>
      </c>
      <c r="F871" s="270">
        <f t="shared" si="30"/>
        <v>0</v>
      </c>
      <c r="G871" s="9"/>
      <c r="H871" s="9"/>
      <c r="I871" s="9"/>
      <c r="J871" s="9"/>
      <c r="K871" s="63"/>
      <c r="L871" s="8"/>
      <c r="M871" s="12"/>
    </row>
    <row r="872" spans="1:13" s="5" customFormat="1" x14ac:dyDescent="0.15">
      <c r="A872" s="35">
        <v>856</v>
      </c>
      <c r="B872" s="22"/>
      <c r="C872" s="14"/>
      <c r="D872" s="15"/>
      <c r="E872" s="270">
        <f t="shared" si="29"/>
        <v>0</v>
      </c>
      <c r="F872" s="270">
        <f t="shared" si="30"/>
        <v>0</v>
      </c>
      <c r="G872" s="9"/>
      <c r="H872" s="9"/>
      <c r="I872" s="9"/>
      <c r="J872" s="9"/>
      <c r="K872" s="63"/>
      <c r="L872" s="8"/>
      <c r="M872" s="12"/>
    </row>
    <row r="873" spans="1:13" s="5" customFormat="1" x14ac:dyDescent="0.15">
      <c r="A873" s="35">
        <v>857</v>
      </c>
      <c r="B873" s="22"/>
      <c r="C873" s="14"/>
      <c r="D873" s="27"/>
      <c r="E873" s="270">
        <f t="shared" si="29"/>
        <v>0</v>
      </c>
      <c r="F873" s="270">
        <f t="shared" si="30"/>
        <v>0</v>
      </c>
      <c r="G873" s="9"/>
      <c r="H873" s="9"/>
      <c r="I873" s="9"/>
      <c r="J873" s="9"/>
      <c r="K873" s="63"/>
      <c r="L873" s="8"/>
      <c r="M873" s="12"/>
    </row>
    <row r="874" spans="1:13" s="5" customFormat="1" x14ac:dyDescent="0.15">
      <c r="A874" s="35">
        <v>858</v>
      </c>
      <c r="B874" s="22"/>
      <c r="C874" s="14"/>
      <c r="D874" s="15"/>
      <c r="E874" s="270">
        <f t="shared" si="29"/>
        <v>0</v>
      </c>
      <c r="F874" s="270">
        <f t="shared" si="30"/>
        <v>0</v>
      </c>
      <c r="G874" s="9"/>
      <c r="H874" s="9"/>
      <c r="I874" s="9"/>
      <c r="J874" s="9"/>
      <c r="K874" s="63"/>
      <c r="L874" s="8"/>
      <c r="M874" s="12"/>
    </row>
    <row r="875" spans="1:13" s="5" customFormat="1" x14ac:dyDescent="0.15">
      <c r="A875" s="35">
        <v>859</v>
      </c>
      <c r="B875" s="22"/>
      <c r="C875" s="14"/>
      <c r="D875" s="15"/>
      <c r="E875" s="270">
        <f t="shared" si="29"/>
        <v>0</v>
      </c>
      <c r="F875" s="270">
        <f t="shared" si="30"/>
        <v>0</v>
      </c>
      <c r="G875" s="9"/>
      <c r="H875" s="9"/>
      <c r="I875" s="9"/>
      <c r="J875" s="9"/>
      <c r="K875" s="63"/>
      <c r="L875" s="8"/>
      <c r="M875" s="12"/>
    </row>
    <row r="876" spans="1:13" s="5" customFormat="1" x14ac:dyDescent="0.15">
      <c r="A876" s="35">
        <v>860</v>
      </c>
      <c r="B876" s="22"/>
      <c r="C876" s="14"/>
      <c r="D876" s="15"/>
      <c r="E876" s="270">
        <f t="shared" si="29"/>
        <v>0</v>
      </c>
      <c r="F876" s="270">
        <f t="shared" si="30"/>
        <v>0</v>
      </c>
      <c r="G876" s="9"/>
      <c r="H876" s="9"/>
      <c r="I876" s="9"/>
      <c r="J876" s="9"/>
      <c r="K876" s="63"/>
      <c r="L876" s="8"/>
      <c r="M876" s="12"/>
    </row>
    <row r="877" spans="1:13" s="5" customFormat="1" x14ac:dyDescent="0.15">
      <c r="A877" s="35">
        <v>861</v>
      </c>
      <c r="B877" s="22"/>
      <c r="C877" s="14"/>
      <c r="D877" s="15"/>
      <c r="E877" s="270">
        <f t="shared" si="29"/>
        <v>0</v>
      </c>
      <c r="F877" s="270">
        <f t="shared" si="30"/>
        <v>0</v>
      </c>
      <c r="G877" s="9"/>
      <c r="H877" s="9"/>
      <c r="I877" s="9"/>
      <c r="J877" s="9"/>
      <c r="K877" s="63"/>
      <c r="L877" s="8"/>
      <c r="M877" s="12"/>
    </row>
    <row r="878" spans="1:13" s="5" customFormat="1" x14ac:dyDescent="0.15">
      <c r="A878" s="35">
        <v>862</v>
      </c>
      <c r="B878" s="22"/>
      <c r="C878" s="14"/>
      <c r="D878" s="15"/>
      <c r="E878" s="270">
        <f t="shared" si="29"/>
        <v>0</v>
      </c>
      <c r="F878" s="270">
        <f t="shared" si="30"/>
        <v>0</v>
      </c>
      <c r="G878" s="9"/>
      <c r="H878" s="9"/>
      <c r="I878" s="9"/>
      <c r="J878" s="9"/>
      <c r="K878" s="63"/>
      <c r="L878" s="8"/>
      <c r="M878" s="12"/>
    </row>
    <row r="879" spans="1:13" s="5" customFormat="1" x14ac:dyDescent="0.15">
      <c r="A879" s="35">
        <v>863</v>
      </c>
      <c r="B879" s="22"/>
      <c r="C879" s="14"/>
      <c r="D879" s="15"/>
      <c r="E879" s="270">
        <f t="shared" si="29"/>
        <v>0</v>
      </c>
      <c r="F879" s="270">
        <f t="shared" si="30"/>
        <v>0</v>
      </c>
      <c r="G879" s="9"/>
      <c r="H879" s="9"/>
      <c r="I879" s="9"/>
      <c r="J879" s="9"/>
      <c r="K879" s="63"/>
      <c r="L879" s="8"/>
      <c r="M879" s="12"/>
    </row>
    <row r="880" spans="1:13" s="5" customFormat="1" x14ac:dyDescent="0.15">
      <c r="A880" s="35">
        <v>864</v>
      </c>
      <c r="B880" s="22"/>
      <c r="C880" s="14"/>
      <c r="D880" s="15"/>
      <c r="E880" s="270">
        <f t="shared" si="29"/>
        <v>0</v>
      </c>
      <c r="F880" s="270">
        <f t="shared" si="30"/>
        <v>0</v>
      </c>
      <c r="G880" s="9"/>
      <c r="H880" s="9"/>
      <c r="I880" s="9"/>
      <c r="J880" s="9"/>
      <c r="K880" s="63"/>
      <c r="L880" s="8"/>
      <c r="M880" s="12"/>
    </row>
    <row r="881" spans="1:13" s="5" customFormat="1" x14ac:dyDescent="0.15">
      <c r="A881" s="35">
        <v>865</v>
      </c>
      <c r="B881" s="22"/>
      <c r="C881" s="14"/>
      <c r="D881" s="15"/>
      <c r="E881" s="270">
        <f t="shared" si="29"/>
        <v>0</v>
      </c>
      <c r="F881" s="270">
        <f t="shared" si="30"/>
        <v>0</v>
      </c>
      <c r="G881" s="9"/>
      <c r="H881" s="9"/>
      <c r="I881" s="9"/>
      <c r="J881" s="9"/>
      <c r="K881" s="63"/>
      <c r="L881" s="8"/>
      <c r="M881" s="12"/>
    </row>
    <row r="882" spans="1:13" s="5" customFormat="1" x14ac:dyDescent="0.15">
      <c r="A882" s="35">
        <v>866</v>
      </c>
      <c r="B882" s="22"/>
      <c r="C882" s="14"/>
      <c r="D882" s="15"/>
      <c r="E882" s="270">
        <f t="shared" si="29"/>
        <v>0</v>
      </c>
      <c r="F882" s="270">
        <f t="shared" si="30"/>
        <v>0</v>
      </c>
      <c r="G882" s="9"/>
      <c r="H882" s="9"/>
      <c r="I882" s="9"/>
      <c r="J882" s="9"/>
      <c r="K882" s="63"/>
      <c r="L882" s="8"/>
      <c r="M882" s="12"/>
    </row>
    <row r="883" spans="1:13" s="5" customFormat="1" x14ac:dyDescent="0.15">
      <c r="A883" s="35">
        <v>867</v>
      </c>
      <c r="B883" s="22"/>
      <c r="C883" s="14"/>
      <c r="D883" s="15"/>
      <c r="E883" s="270">
        <f t="shared" si="29"/>
        <v>0</v>
      </c>
      <c r="F883" s="270">
        <f t="shared" si="30"/>
        <v>0</v>
      </c>
      <c r="G883" s="9"/>
      <c r="H883" s="9"/>
      <c r="I883" s="9"/>
      <c r="J883" s="9"/>
      <c r="K883" s="63"/>
      <c r="L883" s="8"/>
      <c r="M883" s="12"/>
    </row>
    <row r="884" spans="1:13" s="5" customFormat="1" x14ac:dyDescent="0.15">
      <c r="A884" s="35">
        <v>868</v>
      </c>
      <c r="B884" s="22"/>
      <c r="C884" s="14"/>
      <c r="D884" s="15"/>
      <c r="E884" s="270">
        <f t="shared" si="29"/>
        <v>0</v>
      </c>
      <c r="F884" s="270">
        <f t="shared" si="30"/>
        <v>0</v>
      </c>
      <c r="G884" s="9"/>
      <c r="H884" s="9"/>
      <c r="I884" s="9"/>
      <c r="J884" s="9"/>
      <c r="K884" s="63"/>
      <c r="L884" s="8"/>
      <c r="M884" s="12"/>
    </row>
    <row r="885" spans="1:13" s="5" customFormat="1" x14ac:dyDescent="0.15">
      <c r="A885" s="35">
        <v>869</v>
      </c>
      <c r="B885" s="22"/>
      <c r="C885" s="14"/>
      <c r="D885" s="15"/>
      <c r="E885" s="270">
        <f t="shared" si="29"/>
        <v>0</v>
      </c>
      <c r="F885" s="270">
        <f t="shared" si="30"/>
        <v>0</v>
      </c>
      <c r="G885" s="9"/>
      <c r="H885" s="9"/>
      <c r="I885" s="9"/>
      <c r="J885" s="9"/>
      <c r="K885" s="63"/>
      <c r="L885" s="8"/>
      <c r="M885" s="12"/>
    </row>
    <row r="886" spans="1:13" s="5" customFormat="1" x14ac:dyDescent="0.15">
      <c r="A886" s="35">
        <v>870</v>
      </c>
      <c r="B886" s="22"/>
      <c r="C886" s="14"/>
      <c r="D886" s="15"/>
      <c r="E886" s="270">
        <f t="shared" si="29"/>
        <v>0</v>
      </c>
      <c r="F886" s="270">
        <f t="shared" si="30"/>
        <v>0</v>
      </c>
      <c r="G886" s="9"/>
      <c r="H886" s="9"/>
      <c r="I886" s="9"/>
      <c r="J886" s="9"/>
      <c r="K886" s="63"/>
      <c r="L886" s="8"/>
      <c r="M886" s="12"/>
    </row>
    <row r="887" spans="1:13" s="5" customFormat="1" x14ac:dyDescent="0.15">
      <c r="A887" s="35">
        <v>871</v>
      </c>
      <c r="B887" s="22"/>
      <c r="C887" s="14"/>
      <c r="D887" s="15"/>
      <c r="E887" s="270">
        <f t="shared" si="29"/>
        <v>0</v>
      </c>
      <c r="F887" s="270">
        <f t="shared" si="30"/>
        <v>0</v>
      </c>
      <c r="G887" s="9"/>
      <c r="H887" s="9"/>
      <c r="I887" s="9"/>
      <c r="J887" s="9"/>
      <c r="K887" s="63"/>
      <c r="L887" s="8"/>
      <c r="M887" s="12"/>
    </row>
    <row r="888" spans="1:13" s="5" customFormat="1" x14ac:dyDescent="0.15">
      <c r="A888" s="35">
        <v>872</v>
      </c>
      <c r="B888" s="22"/>
      <c r="C888" s="14"/>
      <c r="D888" s="15"/>
      <c r="E888" s="270">
        <f t="shared" si="29"/>
        <v>0</v>
      </c>
      <c r="F888" s="270">
        <f t="shared" si="30"/>
        <v>0</v>
      </c>
      <c r="G888" s="9"/>
      <c r="H888" s="9"/>
      <c r="I888" s="9"/>
      <c r="J888" s="9"/>
      <c r="K888" s="63"/>
      <c r="L888" s="8"/>
      <c r="M888" s="12"/>
    </row>
    <row r="889" spans="1:13" s="5" customFormat="1" x14ac:dyDescent="0.15">
      <c r="A889" s="35">
        <v>873</v>
      </c>
      <c r="B889" s="22"/>
      <c r="C889" s="14"/>
      <c r="D889" s="15"/>
      <c r="E889" s="270">
        <f t="shared" si="29"/>
        <v>0</v>
      </c>
      <c r="F889" s="270">
        <f t="shared" si="30"/>
        <v>0</v>
      </c>
      <c r="G889" s="9"/>
      <c r="H889" s="9"/>
      <c r="I889" s="9"/>
      <c r="J889" s="9"/>
      <c r="K889" s="63"/>
      <c r="L889" s="8"/>
      <c r="M889" s="12"/>
    </row>
    <row r="890" spans="1:13" s="5" customFormat="1" x14ac:dyDescent="0.15">
      <c r="A890" s="35">
        <v>874</v>
      </c>
      <c r="B890" s="22"/>
      <c r="C890" s="14"/>
      <c r="D890" s="15"/>
      <c r="E890" s="270">
        <f t="shared" si="29"/>
        <v>0</v>
      </c>
      <c r="F890" s="270">
        <f t="shared" si="30"/>
        <v>0</v>
      </c>
      <c r="G890" s="9"/>
      <c r="H890" s="9"/>
      <c r="I890" s="9"/>
      <c r="J890" s="9"/>
      <c r="K890" s="63"/>
      <c r="L890" s="8"/>
      <c r="M890" s="12"/>
    </row>
    <row r="891" spans="1:13" s="5" customFormat="1" x14ac:dyDescent="0.15">
      <c r="A891" s="35">
        <v>875</v>
      </c>
      <c r="B891" s="22"/>
      <c r="C891" s="14"/>
      <c r="D891" s="15"/>
      <c r="E891" s="270">
        <f t="shared" si="29"/>
        <v>0</v>
      </c>
      <c r="F891" s="270">
        <f t="shared" si="30"/>
        <v>0</v>
      </c>
      <c r="G891" s="9"/>
      <c r="H891" s="9"/>
      <c r="I891" s="9"/>
      <c r="J891" s="9"/>
      <c r="K891" s="63"/>
      <c r="L891" s="8"/>
      <c r="M891" s="12"/>
    </row>
    <row r="892" spans="1:13" s="5" customFormat="1" x14ac:dyDescent="0.15">
      <c r="A892" s="35">
        <v>876</v>
      </c>
      <c r="B892" s="22"/>
      <c r="C892" s="14"/>
      <c r="D892" s="15"/>
      <c r="E892" s="270">
        <f t="shared" si="29"/>
        <v>0</v>
      </c>
      <c r="F892" s="270">
        <f t="shared" si="30"/>
        <v>0</v>
      </c>
      <c r="G892" s="9"/>
      <c r="H892" s="9"/>
      <c r="I892" s="9"/>
      <c r="J892" s="9"/>
      <c r="K892" s="63"/>
      <c r="L892" s="8"/>
      <c r="M892" s="12"/>
    </row>
    <row r="893" spans="1:13" s="5" customFormat="1" x14ac:dyDescent="0.15">
      <c r="A893" s="35">
        <v>877</v>
      </c>
      <c r="B893" s="22"/>
      <c r="C893" s="14"/>
      <c r="D893" s="15"/>
      <c r="E893" s="270">
        <f t="shared" si="29"/>
        <v>0</v>
      </c>
      <c r="F893" s="270">
        <f t="shared" si="30"/>
        <v>0</v>
      </c>
      <c r="G893" s="9"/>
      <c r="H893" s="9"/>
      <c r="I893" s="9"/>
      <c r="J893" s="9"/>
      <c r="K893" s="63"/>
      <c r="L893" s="8"/>
      <c r="M893" s="12"/>
    </row>
    <row r="894" spans="1:13" s="5" customFormat="1" x14ac:dyDescent="0.15">
      <c r="A894" s="35">
        <v>878</v>
      </c>
      <c r="B894" s="22"/>
      <c r="C894" s="14"/>
      <c r="D894" s="15"/>
      <c r="E894" s="270">
        <f t="shared" si="29"/>
        <v>0</v>
      </c>
      <c r="F894" s="270">
        <f t="shared" si="30"/>
        <v>0</v>
      </c>
      <c r="G894" s="9"/>
      <c r="H894" s="9"/>
      <c r="I894" s="9"/>
      <c r="J894" s="9"/>
      <c r="K894" s="63"/>
      <c r="L894" s="8"/>
      <c r="M894" s="12"/>
    </row>
    <row r="895" spans="1:13" s="5" customFormat="1" x14ac:dyDescent="0.15">
      <c r="A895" s="35">
        <v>879</v>
      </c>
      <c r="B895" s="22"/>
      <c r="C895" s="14"/>
      <c r="D895" s="15"/>
      <c r="E895" s="270">
        <f t="shared" si="29"/>
        <v>0</v>
      </c>
      <c r="F895" s="270">
        <f t="shared" si="30"/>
        <v>0</v>
      </c>
      <c r="G895" s="9"/>
      <c r="H895" s="9"/>
      <c r="I895" s="9"/>
      <c r="J895" s="9"/>
      <c r="K895" s="63"/>
      <c r="L895" s="8"/>
      <c r="M895" s="12"/>
    </row>
    <row r="896" spans="1:13" s="5" customFormat="1" x14ac:dyDescent="0.15">
      <c r="A896" s="35">
        <v>880</v>
      </c>
      <c r="B896" s="22"/>
      <c r="C896" s="14"/>
      <c r="D896" s="15"/>
      <c r="E896" s="270">
        <f t="shared" si="29"/>
        <v>0</v>
      </c>
      <c r="F896" s="270">
        <f t="shared" si="30"/>
        <v>0</v>
      </c>
      <c r="G896" s="9"/>
      <c r="H896" s="9"/>
      <c r="I896" s="9"/>
      <c r="J896" s="9"/>
      <c r="K896" s="63"/>
      <c r="L896" s="8"/>
      <c r="M896" s="12"/>
    </row>
    <row r="897" spans="1:13" s="5" customFormat="1" x14ac:dyDescent="0.15">
      <c r="A897" s="35">
        <v>881</v>
      </c>
      <c r="B897" s="22"/>
      <c r="C897" s="14"/>
      <c r="D897" s="15"/>
      <c r="E897" s="270">
        <f t="shared" si="29"/>
        <v>0</v>
      </c>
      <c r="F897" s="270">
        <f t="shared" si="30"/>
        <v>0</v>
      </c>
      <c r="G897" s="9"/>
      <c r="H897" s="9"/>
      <c r="I897" s="9"/>
      <c r="J897" s="9"/>
      <c r="K897" s="63"/>
      <c r="L897" s="8"/>
      <c r="M897" s="12"/>
    </row>
    <row r="898" spans="1:13" s="5" customFormat="1" x14ac:dyDescent="0.15">
      <c r="A898" s="35">
        <v>882</v>
      </c>
      <c r="B898" s="22"/>
      <c r="C898" s="14"/>
      <c r="D898" s="15"/>
      <c r="E898" s="270">
        <f t="shared" si="29"/>
        <v>0</v>
      </c>
      <c r="F898" s="270">
        <f t="shared" si="30"/>
        <v>0</v>
      </c>
      <c r="G898" s="9"/>
      <c r="H898" s="9"/>
      <c r="I898" s="9"/>
      <c r="J898" s="9"/>
      <c r="K898" s="63"/>
      <c r="L898" s="8"/>
      <c r="M898" s="12"/>
    </row>
    <row r="899" spans="1:13" s="5" customFormat="1" x14ac:dyDescent="0.15">
      <c r="A899" s="35">
        <v>883</v>
      </c>
      <c r="B899" s="22"/>
      <c r="C899" s="14"/>
      <c r="D899" s="15"/>
      <c r="E899" s="270">
        <f t="shared" si="29"/>
        <v>0</v>
      </c>
      <c r="F899" s="270">
        <f t="shared" si="30"/>
        <v>0</v>
      </c>
      <c r="G899" s="9"/>
      <c r="H899" s="9"/>
      <c r="I899" s="9"/>
      <c r="J899" s="9"/>
      <c r="K899" s="63"/>
      <c r="L899" s="8"/>
      <c r="M899" s="12"/>
    </row>
    <row r="900" spans="1:13" s="5" customFormat="1" x14ac:dyDescent="0.15">
      <c r="A900" s="35">
        <v>884</v>
      </c>
      <c r="B900" s="22"/>
      <c r="C900" s="14"/>
      <c r="D900" s="15"/>
      <c r="E900" s="270">
        <f t="shared" si="29"/>
        <v>0</v>
      </c>
      <c r="F900" s="270">
        <f t="shared" si="30"/>
        <v>0</v>
      </c>
      <c r="G900" s="9"/>
      <c r="H900" s="9"/>
      <c r="I900" s="9"/>
      <c r="J900" s="9"/>
      <c r="K900" s="63"/>
      <c r="L900" s="8"/>
      <c r="M900" s="12"/>
    </row>
    <row r="901" spans="1:13" s="5" customFormat="1" x14ac:dyDescent="0.15">
      <c r="A901" s="35">
        <v>885</v>
      </c>
      <c r="B901" s="22"/>
      <c r="C901" s="14"/>
      <c r="D901" s="15"/>
      <c r="E901" s="270">
        <f t="shared" si="29"/>
        <v>0</v>
      </c>
      <c r="F901" s="270">
        <f t="shared" si="30"/>
        <v>0</v>
      </c>
      <c r="G901" s="9"/>
      <c r="H901" s="9"/>
      <c r="I901" s="9"/>
      <c r="J901" s="9"/>
      <c r="K901" s="63"/>
      <c r="L901" s="8"/>
      <c r="M901" s="12"/>
    </row>
    <row r="902" spans="1:13" s="5" customFormat="1" x14ac:dyDescent="0.15">
      <c r="A902" s="35">
        <v>886</v>
      </c>
      <c r="B902" s="22"/>
      <c r="C902" s="14"/>
      <c r="D902" s="27"/>
      <c r="E902" s="270">
        <f t="shared" si="29"/>
        <v>0</v>
      </c>
      <c r="F902" s="270">
        <f t="shared" si="30"/>
        <v>0</v>
      </c>
      <c r="G902" s="9"/>
      <c r="H902" s="9"/>
      <c r="I902" s="9"/>
      <c r="J902" s="9"/>
      <c r="K902" s="63"/>
      <c r="L902" s="8"/>
      <c r="M902" s="12"/>
    </row>
    <row r="903" spans="1:13" s="5" customFormat="1" x14ac:dyDescent="0.15">
      <c r="A903" s="35">
        <v>887</v>
      </c>
      <c r="B903" s="22"/>
      <c r="C903" s="14"/>
      <c r="D903" s="15"/>
      <c r="E903" s="270">
        <f t="shared" si="29"/>
        <v>0</v>
      </c>
      <c r="F903" s="270">
        <f t="shared" si="30"/>
        <v>0</v>
      </c>
      <c r="G903" s="9"/>
      <c r="H903" s="9"/>
      <c r="I903" s="9"/>
      <c r="J903" s="9"/>
      <c r="K903" s="63"/>
      <c r="L903" s="8"/>
      <c r="M903" s="12"/>
    </row>
    <row r="904" spans="1:13" s="5" customFormat="1" x14ac:dyDescent="0.15">
      <c r="A904" s="35">
        <v>888</v>
      </c>
      <c r="B904" s="22"/>
      <c r="C904" s="14"/>
      <c r="D904" s="15"/>
      <c r="E904" s="270">
        <f t="shared" si="29"/>
        <v>0</v>
      </c>
      <c r="F904" s="270">
        <f t="shared" si="30"/>
        <v>0</v>
      </c>
      <c r="G904" s="9"/>
      <c r="H904" s="9"/>
      <c r="I904" s="9"/>
      <c r="J904" s="9"/>
      <c r="K904" s="63"/>
      <c r="L904" s="8"/>
      <c r="M904" s="12"/>
    </row>
    <row r="905" spans="1:13" s="5" customFormat="1" x14ac:dyDescent="0.15">
      <c r="A905" s="35">
        <v>889</v>
      </c>
      <c r="B905" s="22"/>
      <c r="C905" s="14"/>
      <c r="D905" s="15"/>
      <c r="E905" s="270">
        <f t="shared" si="29"/>
        <v>0</v>
      </c>
      <c r="F905" s="270">
        <f t="shared" si="30"/>
        <v>0</v>
      </c>
      <c r="G905" s="9"/>
      <c r="H905" s="9"/>
      <c r="I905" s="9"/>
      <c r="J905" s="9"/>
      <c r="K905" s="63"/>
      <c r="L905" s="8"/>
      <c r="M905" s="12"/>
    </row>
    <row r="906" spans="1:13" s="5" customFormat="1" x14ac:dyDescent="0.15">
      <c r="A906" s="35">
        <v>890</v>
      </c>
      <c r="B906" s="22"/>
      <c r="C906" s="14"/>
      <c r="D906" s="15"/>
      <c r="E906" s="270">
        <f t="shared" si="29"/>
        <v>0</v>
      </c>
      <c r="F906" s="270">
        <f t="shared" si="30"/>
        <v>0</v>
      </c>
      <c r="G906" s="9"/>
      <c r="H906" s="9"/>
      <c r="I906" s="9"/>
      <c r="J906" s="9"/>
      <c r="K906" s="63"/>
      <c r="L906" s="8"/>
      <c r="M906" s="12"/>
    </row>
    <row r="907" spans="1:13" s="5" customFormat="1" x14ac:dyDescent="0.15">
      <c r="A907" s="35">
        <v>891</v>
      </c>
      <c r="B907" s="22"/>
      <c r="C907" s="14"/>
      <c r="D907" s="15"/>
      <c r="E907" s="270">
        <f t="shared" si="29"/>
        <v>0</v>
      </c>
      <c r="F907" s="270">
        <f t="shared" si="30"/>
        <v>0</v>
      </c>
      <c r="G907" s="9"/>
      <c r="H907" s="9"/>
      <c r="I907" s="9"/>
      <c r="J907" s="9"/>
      <c r="K907" s="63"/>
      <c r="L907" s="8"/>
      <c r="M907" s="12"/>
    </row>
    <row r="908" spans="1:13" s="5" customFormat="1" x14ac:dyDescent="0.15">
      <c r="A908" s="35">
        <v>892</v>
      </c>
      <c r="B908" s="22"/>
      <c r="C908" s="14"/>
      <c r="D908" s="15"/>
      <c r="E908" s="270">
        <f t="shared" si="29"/>
        <v>0</v>
      </c>
      <c r="F908" s="270">
        <f t="shared" si="30"/>
        <v>0</v>
      </c>
      <c r="G908" s="9"/>
      <c r="H908" s="9"/>
      <c r="I908" s="9"/>
      <c r="J908" s="9"/>
      <c r="K908" s="63"/>
      <c r="L908" s="8"/>
      <c r="M908" s="12"/>
    </row>
    <row r="909" spans="1:13" s="5" customFormat="1" x14ac:dyDescent="0.15">
      <c r="A909" s="35">
        <v>893</v>
      </c>
      <c r="B909" s="22"/>
      <c r="C909" s="14"/>
      <c r="D909" s="15"/>
      <c r="E909" s="270">
        <f t="shared" si="29"/>
        <v>0</v>
      </c>
      <c r="F909" s="270">
        <f t="shared" si="30"/>
        <v>0</v>
      </c>
      <c r="G909" s="9"/>
      <c r="H909" s="9"/>
      <c r="I909" s="9"/>
      <c r="J909" s="9"/>
      <c r="K909" s="63"/>
      <c r="L909" s="8"/>
      <c r="M909" s="12"/>
    </row>
    <row r="910" spans="1:13" s="5" customFormat="1" x14ac:dyDescent="0.15">
      <c r="A910" s="35">
        <v>894</v>
      </c>
      <c r="B910" s="22"/>
      <c r="C910" s="14"/>
      <c r="D910" s="15"/>
      <c r="E910" s="270">
        <f t="shared" si="29"/>
        <v>0</v>
      </c>
      <c r="F910" s="270">
        <f t="shared" si="30"/>
        <v>0</v>
      </c>
      <c r="G910" s="9"/>
      <c r="H910" s="9"/>
      <c r="I910" s="9"/>
      <c r="J910" s="9"/>
      <c r="K910" s="63"/>
      <c r="L910" s="8"/>
      <c r="M910" s="12"/>
    </row>
    <row r="911" spans="1:13" s="5" customFormat="1" x14ac:dyDescent="0.15">
      <c r="A911" s="35">
        <v>895</v>
      </c>
      <c r="B911" s="22"/>
      <c r="C911" s="14"/>
      <c r="D911" s="15"/>
      <c r="E911" s="270">
        <f t="shared" si="29"/>
        <v>0</v>
      </c>
      <c r="F911" s="270">
        <f t="shared" si="30"/>
        <v>0</v>
      </c>
      <c r="G911" s="9"/>
      <c r="H911" s="9"/>
      <c r="I911" s="9"/>
      <c r="J911" s="9"/>
      <c r="K911" s="63"/>
      <c r="L911" s="8"/>
      <c r="M911" s="12"/>
    </row>
    <row r="912" spans="1:13" s="5" customFormat="1" x14ac:dyDescent="0.15">
      <c r="A912" s="35">
        <v>896</v>
      </c>
      <c r="B912" s="22"/>
      <c r="C912" s="14"/>
      <c r="D912" s="15"/>
      <c r="E912" s="270">
        <f t="shared" si="29"/>
        <v>0</v>
      </c>
      <c r="F912" s="270">
        <f t="shared" si="30"/>
        <v>0</v>
      </c>
      <c r="G912" s="9"/>
      <c r="H912" s="9"/>
      <c r="I912" s="9"/>
      <c r="J912" s="9"/>
      <c r="K912" s="63"/>
      <c r="L912" s="8"/>
      <c r="M912" s="12"/>
    </row>
    <row r="913" spans="1:13" s="5" customFormat="1" x14ac:dyDescent="0.15">
      <c r="A913" s="35">
        <v>897</v>
      </c>
      <c r="B913" s="22"/>
      <c r="C913" s="14"/>
      <c r="D913" s="15"/>
      <c r="E913" s="270">
        <f t="shared" ref="E913:E976" si="31">SUM(G913:J913)</f>
        <v>0</v>
      </c>
      <c r="F913" s="270">
        <f t="shared" si="30"/>
        <v>0</v>
      </c>
      <c r="G913" s="9"/>
      <c r="H913" s="9"/>
      <c r="I913" s="9"/>
      <c r="J913" s="9"/>
      <c r="K913" s="63"/>
      <c r="L913" s="8"/>
      <c r="M913" s="12"/>
    </row>
    <row r="914" spans="1:13" s="5" customFormat="1" x14ac:dyDescent="0.15">
      <c r="A914" s="35">
        <v>898</v>
      </c>
      <c r="B914" s="22"/>
      <c r="C914" s="14"/>
      <c r="D914" s="15"/>
      <c r="E914" s="270">
        <f t="shared" si="31"/>
        <v>0</v>
      </c>
      <c r="F914" s="270">
        <f t="shared" si="30"/>
        <v>0</v>
      </c>
      <c r="G914" s="9"/>
      <c r="H914" s="9"/>
      <c r="I914" s="9"/>
      <c r="J914" s="9"/>
      <c r="K914" s="63"/>
      <c r="L914" s="8"/>
      <c r="M914" s="12"/>
    </row>
    <row r="915" spans="1:13" s="5" customFormat="1" x14ac:dyDescent="0.15">
      <c r="A915" s="35">
        <v>899</v>
      </c>
      <c r="B915" s="22"/>
      <c r="C915" s="14"/>
      <c r="D915" s="15"/>
      <c r="E915" s="270">
        <f t="shared" si="31"/>
        <v>0</v>
      </c>
      <c r="F915" s="270">
        <f t="shared" ref="F915:F978" si="32">F914+D915-E915</f>
        <v>0</v>
      </c>
      <c r="G915" s="9"/>
      <c r="H915" s="9"/>
      <c r="I915" s="9"/>
      <c r="J915" s="9"/>
      <c r="K915" s="63"/>
      <c r="L915" s="8"/>
      <c r="M915" s="12"/>
    </row>
    <row r="916" spans="1:13" s="5" customFormat="1" x14ac:dyDescent="0.15">
      <c r="A916" s="35">
        <v>900</v>
      </c>
      <c r="B916" s="22"/>
      <c r="C916" s="14"/>
      <c r="D916" s="15"/>
      <c r="E916" s="270">
        <f t="shared" si="31"/>
        <v>0</v>
      </c>
      <c r="F916" s="270">
        <f t="shared" si="32"/>
        <v>0</v>
      </c>
      <c r="G916" s="9"/>
      <c r="H916" s="9"/>
      <c r="I916" s="9"/>
      <c r="J916" s="9"/>
      <c r="K916" s="63"/>
      <c r="L916" s="8"/>
      <c r="M916" s="12"/>
    </row>
    <row r="917" spans="1:13" s="5" customFormat="1" x14ac:dyDescent="0.15">
      <c r="A917" s="35">
        <v>901</v>
      </c>
      <c r="B917" s="22"/>
      <c r="C917" s="14"/>
      <c r="D917" s="15"/>
      <c r="E917" s="270">
        <f t="shared" si="31"/>
        <v>0</v>
      </c>
      <c r="F917" s="270">
        <f t="shared" si="32"/>
        <v>0</v>
      </c>
      <c r="G917" s="9"/>
      <c r="H917" s="9"/>
      <c r="I917" s="9"/>
      <c r="J917" s="9"/>
      <c r="K917" s="63"/>
      <c r="L917" s="8"/>
      <c r="M917" s="12"/>
    </row>
    <row r="918" spans="1:13" s="5" customFormat="1" x14ac:dyDescent="0.15">
      <c r="A918" s="35">
        <v>902</v>
      </c>
      <c r="B918" s="22"/>
      <c r="C918" s="14"/>
      <c r="D918" s="15"/>
      <c r="E918" s="270">
        <f t="shared" si="31"/>
        <v>0</v>
      </c>
      <c r="F918" s="270">
        <f t="shared" si="32"/>
        <v>0</v>
      </c>
      <c r="G918" s="9"/>
      <c r="H918" s="9"/>
      <c r="I918" s="9"/>
      <c r="J918" s="9"/>
      <c r="K918" s="63"/>
      <c r="L918" s="8"/>
      <c r="M918" s="12"/>
    </row>
    <row r="919" spans="1:13" s="5" customFormat="1" x14ac:dyDescent="0.15">
      <c r="A919" s="35">
        <v>903</v>
      </c>
      <c r="B919" s="22"/>
      <c r="C919" s="14"/>
      <c r="D919" s="15"/>
      <c r="E919" s="270">
        <f t="shared" si="31"/>
        <v>0</v>
      </c>
      <c r="F919" s="270">
        <f t="shared" si="32"/>
        <v>0</v>
      </c>
      <c r="G919" s="9"/>
      <c r="H919" s="9"/>
      <c r="I919" s="9"/>
      <c r="J919" s="9"/>
      <c r="K919" s="63"/>
      <c r="L919" s="8"/>
      <c r="M919" s="12"/>
    </row>
    <row r="920" spans="1:13" s="5" customFormat="1" x14ac:dyDescent="0.15">
      <c r="A920" s="35">
        <v>904</v>
      </c>
      <c r="B920" s="22"/>
      <c r="C920" s="14"/>
      <c r="D920" s="15"/>
      <c r="E920" s="270">
        <f t="shared" si="31"/>
        <v>0</v>
      </c>
      <c r="F920" s="270">
        <f t="shared" si="32"/>
        <v>0</v>
      </c>
      <c r="G920" s="9"/>
      <c r="H920" s="9"/>
      <c r="I920" s="9"/>
      <c r="J920" s="9"/>
      <c r="K920" s="63"/>
      <c r="L920" s="8"/>
      <c r="M920" s="12"/>
    </row>
    <row r="921" spans="1:13" s="5" customFormat="1" x14ac:dyDescent="0.15">
      <c r="A921" s="35">
        <v>905</v>
      </c>
      <c r="B921" s="22"/>
      <c r="C921" s="14"/>
      <c r="D921" s="15"/>
      <c r="E921" s="270">
        <f t="shared" si="31"/>
        <v>0</v>
      </c>
      <c r="F921" s="270">
        <f t="shared" si="32"/>
        <v>0</v>
      </c>
      <c r="G921" s="9"/>
      <c r="H921" s="9"/>
      <c r="I921" s="9"/>
      <c r="J921" s="9"/>
      <c r="K921" s="63"/>
      <c r="L921" s="8"/>
      <c r="M921" s="12"/>
    </row>
    <row r="922" spans="1:13" s="5" customFormat="1" x14ac:dyDescent="0.15">
      <c r="A922" s="35">
        <v>906</v>
      </c>
      <c r="B922" s="22"/>
      <c r="C922" s="14"/>
      <c r="D922" s="15"/>
      <c r="E922" s="270">
        <f t="shared" si="31"/>
        <v>0</v>
      </c>
      <c r="F922" s="270">
        <f t="shared" si="32"/>
        <v>0</v>
      </c>
      <c r="G922" s="9"/>
      <c r="H922" s="9"/>
      <c r="I922" s="9"/>
      <c r="J922" s="9"/>
      <c r="K922" s="63"/>
      <c r="L922" s="8"/>
      <c r="M922" s="12"/>
    </row>
    <row r="923" spans="1:13" s="5" customFormat="1" x14ac:dyDescent="0.15">
      <c r="A923" s="35">
        <v>907</v>
      </c>
      <c r="B923" s="22"/>
      <c r="C923" s="14"/>
      <c r="D923" s="15"/>
      <c r="E923" s="270">
        <f t="shared" si="31"/>
        <v>0</v>
      </c>
      <c r="F923" s="270">
        <f t="shared" si="32"/>
        <v>0</v>
      </c>
      <c r="G923" s="9"/>
      <c r="H923" s="9"/>
      <c r="I923" s="9"/>
      <c r="J923" s="9"/>
      <c r="K923" s="63"/>
      <c r="L923" s="8"/>
      <c r="M923" s="12"/>
    </row>
    <row r="924" spans="1:13" s="5" customFormat="1" x14ac:dyDescent="0.15">
      <c r="A924" s="35">
        <v>908</v>
      </c>
      <c r="B924" s="22"/>
      <c r="C924" s="14"/>
      <c r="D924" s="15"/>
      <c r="E924" s="270">
        <f t="shared" si="31"/>
        <v>0</v>
      </c>
      <c r="F924" s="270">
        <f t="shared" si="32"/>
        <v>0</v>
      </c>
      <c r="G924" s="9"/>
      <c r="H924" s="9"/>
      <c r="I924" s="9"/>
      <c r="J924" s="9"/>
      <c r="K924" s="63"/>
      <c r="L924" s="8"/>
      <c r="M924" s="12"/>
    </row>
    <row r="925" spans="1:13" s="5" customFormat="1" x14ac:dyDescent="0.15">
      <c r="A925" s="35">
        <v>909</v>
      </c>
      <c r="B925" s="22"/>
      <c r="C925" s="14"/>
      <c r="D925" s="15"/>
      <c r="E925" s="270">
        <f t="shared" si="31"/>
        <v>0</v>
      </c>
      <c r="F925" s="270">
        <f t="shared" si="32"/>
        <v>0</v>
      </c>
      <c r="G925" s="9"/>
      <c r="H925" s="9"/>
      <c r="I925" s="9"/>
      <c r="J925" s="9"/>
      <c r="K925" s="63"/>
      <c r="L925" s="8"/>
      <c r="M925" s="12"/>
    </row>
    <row r="926" spans="1:13" s="5" customFormat="1" x14ac:dyDescent="0.15">
      <c r="A926" s="35">
        <v>910</v>
      </c>
      <c r="B926" s="22"/>
      <c r="C926" s="14"/>
      <c r="D926" s="15"/>
      <c r="E926" s="270">
        <f t="shared" si="31"/>
        <v>0</v>
      </c>
      <c r="F926" s="270">
        <f t="shared" si="32"/>
        <v>0</v>
      </c>
      <c r="G926" s="9"/>
      <c r="H926" s="9"/>
      <c r="I926" s="9"/>
      <c r="J926" s="9"/>
      <c r="K926" s="63"/>
      <c r="L926" s="8"/>
      <c r="M926" s="12"/>
    </row>
    <row r="927" spans="1:13" s="5" customFormat="1" x14ac:dyDescent="0.15">
      <c r="A927" s="35">
        <v>911</v>
      </c>
      <c r="B927" s="22"/>
      <c r="C927" s="14"/>
      <c r="D927" s="15"/>
      <c r="E927" s="270">
        <f t="shared" si="31"/>
        <v>0</v>
      </c>
      <c r="F927" s="270">
        <f t="shared" si="32"/>
        <v>0</v>
      </c>
      <c r="G927" s="9"/>
      <c r="H927" s="9"/>
      <c r="I927" s="9"/>
      <c r="J927" s="9"/>
      <c r="K927" s="63"/>
      <c r="L927" s="8"/>
      <c r="M927" s="12"/>
    </row>
    <row r="928" spans="1:13" s="5" customFormat="1" x14ac:dyDescent="0.15">
      <c r="A928" s="35">
        <v>912</v>
      </c>
      <c r="B928" s="22"/>
      <c r="C928" s="14"/>
      <c r="D928" s="15"/>
      <c r="E928" s="270">
        <f t="shared" si="31"/>
        <v>0</v>
      </c>
      <c r="F928" s="270">
        <f t="shared" si="32"/>
        <v>0</v>
      </c>
      <c r="G928" s="9"/>
      <c r="H928" s="9"/>
      <c r="I928" s="9"/>
      <c r="J928" s="9"/>
      <c r="K928" s="63"/>
      <c r="L928" s="8"/>
      <c r="M928" s="12"/>
    </row>
    <row r="929" spans="1:13" s="5" customFormat="1" x14ac:dyDescent="0.15">
      <c r="A929" s="35">
        <v>913</v>
      </c>
      <c r="B929" s="22"/>
      <c r="C929" s="14"/>
      <c r="D929" s="15"/>
      <c r="E929" s="270">
        <f t="shared" si="31"/>
        <v>0</v>
      </c>
      <c r="F929" s="270">
        <f t="shared" si="32"/>
        <v>0</v>
      </c>
      <c r="G929" s="9"/>
      <c r="H929" s="9"/>
      <c r="I929" s="9"/>
      <c r="J929" s="9"/>
      <c r="K929" s="63"/>
      <c r="L929" s="8"/>
      <c r="M929" s="12"/>
    </row>
    <row r="930" spans="1:13" s="5" customFormat="1" x14ac:dyDescent="0.15">
      <c r="A930" s="35">
        <v>914</v>
      </c>
      <c r="B930" s="22"/>
      <c r="C930" s="14"/>
      <c r="D930" s="15"/>
      <c r="E930" s="270">
        <f t="shared" si="31"/>
        <v>0</v>
      </c>
      <c r="F930" s="270">
        <f t="shared" si="32"/>
        <v>0</v>
      </c>
      <c r="G930" s="9"/>
      <c r="H930" s="9"/>
      <c r="I930" s="9"/>
      <c r="J930" s="9"/>
      <c r="K930" s="63"/>
      <c r="L930" s="8"/>
      <c r="M930" s="12"/>
    </row>
    <row r="931" spans="1:13" s="5" customFormat="1" x14ac:dyDescent="0.15">
      <c r="A931" s="35">
        <v>915</v>
      </c>
      <c r="B931" s="22"/>
      <c r="C931" s="14"/>
      <c r="D931" s="27"/>
      <c r="E931" s="270">
        <f t="shared" si="31"/>
        <v>0</v>
      </c>
      <c r="F931" s="270">
        <f t="shared" si="32"/>
        <v>0</v>
      </c>
      <c r="G931" s="9"/>
      <c r="H931" s="9"/>
      <c r="I931" s="9"/>
      <c r="J931" s="9"/>
      <c r="K931" s="63"/>
      <c r="L931" s="8"/>
      <c r="M931" s="12"/>
    </row>
    <row r="932" spans="1:13" s="5" customFormat="1" x14ac:dyDescent="0.15">
      <c r="A932" s="35">
        <v>916</v>
      </c>
      <c r="B932" s="22"/>
      <c r="C932" s="14"/>
      <c r="D932" s="15"/>
      <c r="E932" s="270">
        <f t="shared" si="31"/>
        <v>0</v>
      </c>
      <c r="F932" s="270">
        <f t="shared" si="32"/>
        <v>0</v>
      </c>
      <c r="G932" s="9"/>
      <c r="H932" s="9"/>
      <c r="I932" s="9"/>
      <c r="J932" s="9"/>
      <c r="K932" s="63"/>
      <c r="L932" s="8"/>
      <c r="M932" s="12"/>
    </row>
    <row r="933" spans="1:13" s="5" customFormat="1" x14ac:dyDescent="0.15">
      <c r="A933" s="35">
        <v>917</v>
      </c>
      <c r="B933" s="22"/>
      <c r="C933" s="14"/>
      <c r="D933" s="15"/>
      <c r="E933" s="270">
        <f t="shared" si="31"/>
        <v>0</v>
      </c>
      <c r="F933" s="270">
        <f t="shared" si="32"/>
        <v>0</v>
      </c>
      <c r="G933" s="9"/>
      <c r="H933" s="9"/>
      <c r="I933" s="9"/>
      <c r="J933" s="9"/>
      <c r="K933" s="63"/>
      <c r="L933" s="8"/>
      <c r="M933" s="12"/>
    </row>
    <row r="934" spans="1:13" s="5" customFormat="1" x14ac:dyDescent="0.15">
      <c r="A934" s="35">
        <v>918</v>
      </c>
      <c r="B934" s="22"/>
      <c r="C934" s="14"/>
      <c r="D934" s="15"/>
      <c r="E934" s="270">
        <f t="shared" si="31"/>
        <v>0</v>
      </c>
      <c r="F934" s="270">
        <f t="shared" si="32"/>
        <v>0</v>
      </c>
      <c r="G934" s="9"/>
      <c r="H934" s="9"/>
      <c r="I934" s="9"/>
      <c r="J934" s="9"/>
      <c r="K934" s="63"/>
      <c r="L934" s="8"/>
      <c r="M934" s="12"/>
    </row>
    <row r="935" spans="1:13" s="5" customFormat="1" x14ac:dyDescent="0.15">
      <c r="A935" s="35">
        <v>919</v>
      </c>
      <c r="B935" s="22"/>
      <c r="C935" s="14"/>
      <c r="D935" s="15"/>
      <c r="E935" s="270">
        <f t="shared" si="31"/>
        <v>0</v>
      </c>
      <c r="F935" s="270">
        <f t="shared" si="32"/>
        <v>0</v>
      </c>
      <c r="G935" s="9"/>
      <c r="H935" s="9"/>
      <c r="I935" s="9"/>
      <c r="J935" s="9"/>
      <c r="K935" s="63"/>
      <c r="L935" s="8"/>
      <c r="M935" s="12"/>
    </row>
    <row r="936" spans="1:13" s="5" customFormat="1" x14ac:dyDescent="0.15">
      <c r="A936" s="35">
        <v>920</v>
      </c>
      <c r="B936" s="22"/>
      <c r="C936" s="14"/>
      <c r="D936" s="15"/>
      <c r="E936" s="270">
        <f t="shared" si="31"/>
        <v>0</v>
      </c>
      <c r="F936" s="270">
        <f t="shared" si="32"/>
        <v>0</v>
      </c>
      <c r="G936" s="9"/>
      <c r="H936" s="9"/>
      <c r="I936" s="9"/>
      <c r="J936" s="9"/>
      <c r="K936" s="63"/>
      <c r="L936" s="8"/>
      <c r="M936" s="12"/>
    </row>
    <row r="937" spans="1:13" s="5" customFormat="1" x14ac:dyDescent="0.15">
      <c r="A937" s="35">
        <v>921</v>
      </c>
      <c r="B937" s="22"/>
      <c r="C937" s="14"/>
      <c r="D937" s="15"/>
      <c r="E937" s="270">
        <f t="shared" si="31"/>
        <v>0</v>
      </c>
      <c r="F937" s="270">
        <f t="shared" si="32"/>
        <v>0</v>
      </c>
      <c r="G937" s="9"/>
      <c r="H937" s="9"/>
      <c r="I937" s="9"/>
      <c r="J937" s="9"/>
      <c r="K937" s="63"/>
      <c r="L937" s="8"/>
      <c r="M937" s="12"/>
    </row>
    <row r="938" spans="1:13" s="5" customFormat="1" x14ac:dyDescent="0.15">
      <c r="A938" s="35">
        <v>922</v>
      </c>
      <c r="B938" s="22"/>
      <c r="C938" s="14"/>
      <c r="D938" s="15"/>
      <c r="E938" s="270">
        <f t="shared" si="31"/>
        <v>0</v>
      </c>
      <c r="F938" s="270">
        <f t="shared" si="32"/>
        <v>0</v>
      </c>
      <c r="G938" s="9"/>
      <c r="H938" s="9"/>
      <c r="I938" s="9"/>
      <c r="J938" s="9"/>
      <c r="K938" s="63"/>
      <c r="L938" s="8"/>
      <c r="M938" s="12"/>
    </row>
    <row r="939" spans="1:13" s="5" customFormat="1" x14ac:dyDescent="0.15">
      <c r="A939" s="35">
        <v>923</v>
      </c>
      <c r="B939" s="22"/>
      <c r="C939" s="14"/>
      <c r="D939" s="15"/>
      <c r="E939" s="270">
        <f t="shared" si="31"/>
        <v>0</v>
      </c>
      <c r="F939" s="270">
        <f t="shared" si="32"/>
        <v>0</v>
      </c>
      <c r="G939" s="9"/>
      <c r="H939" s="9"/>
      <c r="I939" s="9"/>
      <c r="J939" s="9"/>
      <c r="K939" s="63"/>
      <c r="L939" s="8"/>
      <c r="M939" s="12"/>
    </row>
    <row r="940" spans="1:13" s="5" customFormat="1" x14ac:dyDescent="0.15">
      <c r="A940" s="35">
        <v>924</v>
      </c>
      <c r="B940" s="22"/>
      <c r="C940" s="14"/>
      <c r="D940" s="15"/>
      <c r="E940" s="270">
        <f t="shared" si="31"/>
        <v>0</v>
      </c>
      <c r="F940" s="270">
        <f t="shared" si="32"/>
        <v>0</v>
      </c>
      <c r="G940" s="9"/>
      <c r="H940" s="9"/>
      <c r="I940" s="9"/>
      <c r="J940" s="9"/>
      <c r="K940" s="63"/>
      <c r="L940" s="8"/>
      <c r="M940" s="12"/>
    </row>
    <row r="941" spans="1:13" s="5" customFormat="1" x14ac:dyDescent="0.15">
      <c r="A941" s="35">
        <v>925</v>
      </c>
      <c r="B941" s="22"/>
      <c r="C941" s="14"/>
      <c r="D941" s="15"/>
      <c r="E941" s="270">
        <f t="shared" si="31"/>
        <v>0</v>
      </c>
      <c r="F941" s="270">
        <f t="shared" si="32"/>
        <v>0</v>
      </c>
      <c r="G941" s="9"/>
      <c r="H941" s="9"/>
      <c r="I941" s="9"/>
      <c r="J941" s="9"/>
      <c r="K941" s="63"/>
      <c r="L941" s="8"/>
      <c r="M941" s="12"/>
    </row>
    <row r="942" spans="1:13" s="5" customFormat="1" x14ac:dyDescent="0.15">
      <c r="A942" s="35">
        <v>926</v>
      </c>
      <c r="B942" s="22"/>
      <c r="C942" s="14"/>
      <c r="D942" s="15"/>
      <c r="E942" s="270">
        <f t="shared" si="31"/>
        <v>0</v>
      </c>
      <c r="F942" s="270">
        <f t="shared" si="32"/>
        <v>0</v>
      </c>
      <c r="G942" s="9"/>
      <c r="H942" s="9"/>
      <c r="I942" s="9"/>
      <c r="J942" s="9"/>
      <c r="K942" s="63"/>
      <c r="L942" s="8"/>
      <c r="M942" s="12"/>
    </row>
    <row r="943" spans="1:13" s="5" customFormat="1" x14ac:dyDescent="0.15">
      <c r="A943" s="35">
        <v>927</v>
      </c>
      <c r="B943" s="22"/>
      <c r="C943" s="14"/>
      <c r="D943" s="15"/>
      <c r="E943" s="270">
        <f t="shared" si="31"/>
        <v>0</v>
      </c>
      <c r="F943" s="270">
        <f t="shared" si="32"/>
        <v>0</v>
      </c>
      <c r="G943" s="9"/>
      <c r="H943" s="9"/>
      <c r="I943" s="9"/>
      <c r="J943" s="9"/>
      <c r="K943" s="63"/>
      <c r="L943" s="8"/>
      <c r="M943" s="12"/>
    </row>
    <row r="944" spans="1:13" s="5" customFormat="1" x14ac:dyDescent="0.15">
      <c r="A944" s="35">
        <v>928</v>
      </c>
      <c r="B944" s="22"/>
      <c r="C944" s="14"/>
      <c r="D944" s="15"/>
      <c r="E944" s="270">
        <f t="shared" si="31"/>
        <v>0</v>
      </c>
      <c r="F944" s="270">
        <f t="shared" si="32"/>
        <v>0</v>
      </c>
      <c r="G944" s="9"/>
      <c r="H944" s="9"/>
      <c r="I944" s="9"/>
      <c r="J944" s="9"/>
      <c r="K944" s="63"/>
      <c r="L944" s="8"/>
      <c r="M944" s="12"/>
    </row>
    <row r="945" spans="1:13" s="5" customFormat="1" x14ac:dyDescent="0.15">
      <c r="A945" s="35">
        <v>929</v>
      </c>
      <c r="B945" s="22"/>
      <c r="C945" s="14"/>
      <c r="D945" s="15"/>
      <c r="E945" s="270">
        <f t="shared" si="31"/>
        <v>0</v>
      </c>
      <c r="F945" s="270">
        <f t="shared" si="32"/>
        <v>0</v>
      </c>
      <c r="G945" s="9"/>
      <c r="H945" s="9"/>
      <c r="I945" s="9"/>
      <c r="J945" s="9"/>
      <c r="K945" s="63"/>
      <c r="L945" s="8"/>
      <c r="M945" s="12"/>
    </row>
    <row r="946" spans="1:13" s="5" customFormat="1" x14ac:dyDescent="0.15">
      <c r="A946" s="35">
        <v>930</v>
      </c>
      <c r="B946" s="22"/>
      <c r="C946" s="14"/>
      <c r="D946" s="15"/>
      <c r="E946" s="270">
        <f t="shared" si="31"/>
        <v>0</v>
      </c>
      <c r="F946" s="270">
        <f t="shared" si="32"/>
        <v>0</v>
      </c>
      <c r="G946" s="9"/>
      <c r="H946" s="9"/>
      <c r="I946" s="9"/>
      <c r="J946" s="9"/>
      <c r="K946" s="63"/>
      <c r="L946" s="8"/>
      <c r="M946" s="12"/>
    </row>
    <row r="947" spans="1:13" s="5" customFormat="1" x14ac:dyDescent="0.15">
      <c r="A947" s="35">
        <v>931</v>
      </c>
      <c r="B947" s="22"/>
      <c r="C947" s="14"/>
      <c r="D947" s="15"/>
      <c r="E947" s="270">
        <f t="shared" si="31"/>
        <v>0</v>
      </c>
      <c r="F947" s="270">
        <f t="shared" si="32"/>
        <v>0</v>
      </c>
      <c r="G947" s="9"/>
      <c r="H947" s="9"/>
      <c r="I947" s="9"/>
      <c r="J947" s="9"/>
      <c r="K947" s="63"/>
      <c r="L947" s="8"/>
      <c r="M947" s="12"/>
    </row>
    <row r="948" spans="1:13" s="5" customFormat="1" x14ac:dyDescent="0.15">
      <c r="A948" s="35">
        <v>932</v>
      </c>
      <c r="B948" s="22"/>
      <c r="C948" s="14"/>
      <c r="D948" s="15"/>
      <c r="E948" s="270">
        <f t="shared" si="31"/>
        <v>0</v>
      </c>
      <c r="F948" s="270">
        <f t="shared" si="32"/>
        <v>0</v>
      </c>
      <c r="G948" s="9"/>
      <c r="H948" s="9"/>
      <c r="I948" s="9"/>
      <c r="J948" s="9"/>
      <c r="K948" s="63"/>
      <c r="L948" s="8"/>
      <c r="M948" s="12"/>
    </row>
    <row r="949" spans="1:13" s="5" customFormat="1" x14ac:dyDescent="0.15">
      <c r="A949" s="35">
        <v>933</v>
      </c>
      <c r="B949" s="22"/>
      <c r="C949" s="14"/>
      <c r="D949" s="15"/>
      <c r="E949" s="270">
        <f t="shared" si="31"/>
        <v>0</v>
      </c>
      <c r="F949" s="270">
        <f t="shared" si="32"/>
        <v>0</v>
      </c>
      <c r="G949" s="9"/>
      <c r="H949" s="9"/>
      <c r="I949" s="9"/>
      <c r="J949" s="9"/>
      <c r="K949" s="63"/>
      <c r="L949" s="8"/>
      <c r="M949" s="12"/>
    </row>
    <row r="950" spans="1:13" s="5" customFormat="1" x14ac:dyDescent="0.15">
      <c r="A950" s="35">
        <v>934</v>
      </c>
      <c r="B950" s="22"/>
      <c r="C950" s="14"/>
      <c r="D950" s="15"/>
      <c r="E950" s="270">
        <f t="shared" si="31"/>
        <v>0</v>
      </c>
      <c r="F950" s="270">
        <f t="shared" si="32"/>
        <v>0</v>
      </c>
      <c r="G950" s="9"/>
      <c r="H950" s="9"/>
      <c r="I950" s="9"/>
      <c r="J950" s="9"/>
      <c r="K950" s="63"/>
      <c r="L950" s="8"/>
      <c r="M950" s="12"/>
    </row>
    <row r="951" spans="1:13" s="5" customFormat="1" x14ac:dyDescent="0.15">
      <c r="A951" s="35">
        <v>935</v>
      </c>
      <c r="B951" s="22"/>
      <c r="C951" s="14"/>
      <c r="D951" s="15"/>
      <c r="E951" s="270">
        <f t="shared" si="31"/>
        <v>0</v>
      </c>
      <c r="F951" s="270">
        <f t="shared" si="32"/>
        <v>0</v>
      </c>
      <c r="G951" s="9"/>
      <c r="H951" s="9"/>
      <c r="I951" s="9"/>
      <c r="J951" s="9"/>
      <c r="K951" s="63"/>
      <c r="L951" s="8"/>
      <c r="M951" s="12"/>
    </row>
    <row r="952" spans="1:13" s="5" customFormat="1" x14ac:dyDescent="0.15">
      <c r="A952" s="35">
        <v>936</v>
      </c>
      <c r="B952" s="22"/>
      <c r="C952" s="14"/>
      <c r="D952" s="15"/>
      <c r="E952" s="270">
        <f t="shared" si="31"/>
        <v>0</v>
      </c>
      <c r="F952" s="270">
        <f t="shared" si="32"/>
        <v>0</v>
      </c>
      <c r="G952" s="9"/>
      <c r="H952" s="9"/>
      <c r="I952" s="9"/>
      <c r="J952" s="9"/>
      <c r="K952" s="63"/>
      <c r="L952" s="8"/>
      <c r="M952" s="12"/>
    </row>
    <row r="953" spans="1:13" s="5" customFormat="1" x14ac:dyDescent="0.15">
      <c r="A953" s="35">
        <v>937</v>
      </c>
      <c r="B953" s="22"/>
      <c r="C953" s="14"/>
      <c r="D953" s="15"/>
      <c r="E953" s="270">
        <f t="shared" si="31"/>
        <v>0</v>
      </c>
      <c r="F953" s="270">
        <f t="shared" si="32"/>
        <v>0</v>
      </c>
      <c r="G953" s="9"/>
      <c r="H953" s="9"/>
      <c r="I953" s="9"/>
      <c r="J953" s="9"/>
      <c r="K953" s="63"/>
      <c r="L953" s="8"/>
      <c r="M953" s="12"/>
    </row>
    <row r="954" spans="1:13" s="5" customFormat="1" x14ac:dyDescent="0.15">
      <c r="A954" s="35">
        <v>938</v>
      </c>
      <c r="B954" s="22"/>
      <c r="C954" s="14"/>
      <c r="D954" s="15"/>
      <c r="E954" s="270">
        <f t="shared" si="31"/>
        <v>0</v>
      </c>
      <c r="F954" s="270">
        <f t="shared" si="32"/>
        <v>0</v>
      </c>
      <c r="G954" s="9"/>
      <c r="H954" s="9"/>
      <c r="I954" s="9"/>
      <c r="J954" s="9"/>
      <c r="K954" s="63"/>
      <c r="L954" s="8"/>
      <c r="M954" s="12"/>
    </row>
    <row r="955" spans="1:13" s="5" customFormat="1" x14ac:dyDescent="0.15">
      <c r="A955" s="35">
        <v>939</v>
      </c>
      <c r="B955" s="22"/>
      <c r="C955" s="14"/>
      <c r="D955" s="15"/>
      <c r="E955" s="270">
        <f t="shared" si="31"/>
        <v>0</v>
      </c>
      <c r="F955" s="270">
        <f t="shared" si="32"/>
        <v>0</v>
      </c>
      <c r="G955" s="9"/>
      <c r="H955" s="9"/>
      <c r="I955" s="9"/>
      <c r="J955" s="9"/>
      <c r="K955" s="63"/>
      <c r="L955" s="8"/>
      <c r="M955" s="12"/>
    </row>
    <row r="956" spans="1:13" s="5" customFormat="1" x14ac:dyDescent="0.15">
      <c r="A956" s="35">
        <v>940</v>
      </c>
      <c r="B956" s="22"/>
      <c r="C956" s="14"/>
      <c r="D956" s="15"/>
      <c r="E956" s="270">
        <f t="shared" si="31"/>
        <v>0</v>
      </c>
      <c r="F956" s="270">
        <f t="shared" si="32"/>
        <v>0</v>
      </c>
      <c r="G956" s="9"/>
      <c r="H956" s="9"/>
      <c r="I956" s="9"/>
      <c r="J956" s="9"/>
      <c r="K956" s="63"/>
      <c r="L956" s="8"/>
      <c r="M956" s="12"/>
    </row>
    <row r="957" spans="1:13" s="5" customFormat="1" x14ac:dyDescent="0.15">
      <c r="A957" s="35">
        <v>941</v>
      </c>
      <c r="B957" s="22"/>
      <c r="C957" s="14"/>
      <c r="D957" s="15"/>
      <c r="E957" s="270">
        <f t="shared" si="31"/>
        <v>0</v>
      </c>
      <c r="F957" s="270">
        <f t="shared" si="32"/>
        <v>0</v>
      </c>
      <c r="G957" s="9"/>
      <c r="H957" s="9"/>
      <c r="I957" s="9"/>
      <c r="J957" s="9"/>
      <c r="K957" s="63"/>
      <c r="L957" s="8"/>
      <c r="M957" s="12"/>
    </row>
    <row r="958" spans="1:13" s="5" customFormat="1" x14ac:dyDescent="0.15">
      <c r="A958" s="35">
        <v>942</v>
      </c>
      <c r="B958" s="22"/>
      <c r="C958" s="14"/>
      <c r="D958" s="15"/>
      <c r="E958" s="270">
        <f t="shared" si="31"/>
        <v>0</v>
      </c>
      <c r="F958" s="270">
        <f t="shared" si="32"/>
        <v>0</v>
      </c>
      <c r="G958" s="9"/>
      <c r="H958" s="9"/>
      <c r="I958" s="9"/>
      <c r="J958" s="9"/>
      <c r="K958" s="63"/>
      <c r="L958" s="8"/>
      <c r="M958" s="12"/>
    </row>
    <row r="959" spans="1:13" s="5" customFormat="1" x14ac:dyDescent="0.15">
      <c r="A959" s="35">
        <v>943</v>
      </c>
      <c r="B959" s="22"/>
      <c r="C959" s="14"/>
      <c r="D959" s="15"/>
      <c r="E959" s="270">
        <f t="shared" si="31"/>
        <v>0</v>
      </c>
      <c r="F959" s="270">
        <f t="shared" si="32"/>
        <v>0</v>
      </c>
      <c r="G959" s="9"/>
      <c r="H959" s="9"/>
      <c r="I959" s="9"/>
      <c r="J959" s="9"/>
      <c r="K959" s="63"/>
      <c r="L959" s="8"/>
      <c r="M959" s="12"/>
    </row>
    <row r="960" spans="1:13" s="5" customFormat="1" x14ac:dyDescent="0.15">
      <c r="A960" s="35">
        <v>944</v>
      </c>
      <c r="B960" s="22"/>
      <c r="C960" s="14"/>
      <c r="D960" s="27"/>
      <c r="E960" s="270">
        <f t="shared" si="31"/>
        <v>0</v>
      </c>
      <c r="F960" s="270">
        <f t="shared" si="32"/>
        <v>0</v>
      </c>
      <c r="G960" s="9"/>
      <c r="H960" s="9"/>
      <c r="I960" s="9"/>
      <c r="J960" s="9"/>
      <c r="K960" s="63"/>
      <c r="L960" s="8"/>
      <c r="M960" s="12"/>
    </row>
    <row r="961" spans="1:13" s="5" customFormat="1" x14ac:dyDescent="0.15">
      <c r="A961" s="35">
        <v>945</v>
      </c>
      <c r="B961" s="22"/>
      <c r="C961" s="14"/>
      <c r="D961" s="15"/>
      <c r="E961" s="270">
        <f t="shared" si="31"/>
        <v>0</v>
      </c>
      <c r="F961" s="270">
        <f t="shared" si="32"/>
        <v>0</v>
      </c>
      <c r="G961" s="9"/>
      <c r="H961" s="9"/>
      <c r="I961" s="9"/>
      <c r="J961" s="9"/>
      <c r="K961" s="63"/>
      <c r="L961" s="8"/>
      <c r="M961" s="12"/>
    </row>
    <row r="962" spans="1:13" s="5" customFormat="1" x14ac:dyDescent="0.15">
      <c r="A962" s="35">
        <v>946</v>
      </c>
      <c r="B962" s="22"/>
      <c r="C962" s="14"/>
      <c r="D962" s="15"/>
      <c r="E962" s="270">
        <f t="shared" si="31"/>
        <v>0</v>
      </c>
      <c r="F962" s="270">
        <f t="shared" si="32"/>
        <v>0</v>
      </c>
      <c r="G962" s="9"/>
      <c r="H962" s="9"/>
      <c r="I962" s="9"/>
      <c r="J962" s="9"/>
      <c r="K962" s="63"/>
      <c r="L962" s="8"/>
      <c r="M962" s="12"/>
    </row>
    <row r="963" spans="1:13" s="5" customFormat="1" x14ac:dyDescent="0.15">
      <c r="A963" s="35">
        <v>947</v>
      </c>
      <c r="B963" s="22"/>
      <c r="C963" s="14"/>
      <c r="D963" s="15"/>
      <c r="E963" s="270">
        <f t="shared" si="31"/>
        <v>0</v>
      </c>
      <c r="F963" s="270">
        <f t="shared" si="32"/>
        <v>0</v>
      </c>
      <c r="G963" s="9"/>
      <c r="H963" s="9"/>
      <c r="I963" s="9"/>
      <c r="J963" s="9"/>
      <c r="K963" s="63"/>
      <c r="L963" s="8"/>
      <c r="M963" s="12"/>
    </row>
    <row r="964" spans="1:13" s="5" customFormat="1" x14ac:dyDescent="0.15">
      <c r="A964" s="35">
        <v>948</v>
      </c>
      <c r="B964" s="22"/>
      <c r="C964" s="14"/>
      <c r="D964" s="15"/>
      <c r="E964" s="270">
        <f t="shared" si="31"/>
        <v>0</v>
      </c>
      <c r="F964" s="270">
        <f t="shared" si="32"/>
        <v>0</v>
      </c>
      <c r="G964" s="9"/>
      <c r="H964" s="9"/>
      <c r="I964" s="9"/>
      <c r="J964" s="9"/>
      <c r="K964" s="63"/>
      <c r="L964" s="8"/>
      <c r="M964" s="12"/>
    </row>
    <row r="965" spans="1:13" s="5" customFormat="1" x14ac:dyDescent="0.15">
      <c r="A965" s="35">
        <v>949</v>
      </c>
      <c r="B965" s="22"/>
      <c r="C965" s="14"/>
      <c r="D965" s="15"/>
      <c r="E965" s="270">
        <f t="shared" si="31"/>
        <v>0</v>
      </c>
      <c r="F965" s="270">
        <f t="shared" si="32"/>
        <v>0</v>
      </c>
      <c r="G965" s="9"/>
      <c r="H965" s="9"/>
      <c r="I965" s="9"/>
      <c r="J965" s="9"/>
      <c r="K965" s="63"/>
      <c r="L965" s="8"/>
      <c r="M965" s="12"/>
    </row>
    <row r="966" spans="1:13" s="5" customFormat="1" x14ac:dyDescent="0.15">
      <c r="A966" s="35">
        <v>950</v>
      </c>
      <c r="B966" s="22"/>
      <c r="C966" s="14"/>
      <c r="D966" s="15"/>
      <c r="E966" s="270">
        <f t="shared" si="31"/>
        <v>0</v>
      </c>
      <c r="F966" s="270">
        <f t="shared" si="32"/>
        <v>0</v>
      </c>
      <c r="G966" s="9"/>
      <c r="H966" s="9"/>
      <c r="I966" s="9"/>
      <c r="J966" s="9"/>
      <c r="K966" s="63"/>
      <c r="L966" s="8"/>
      <c r="M966" s="12"/>
    </row>
    <row r="967" spans="1:13" s="5" customFormat="1" x14ac:dyDescent="0.15">
      <c r="A967" s="35">
        <v>951</v>
      </c>
      <c r="B967" s="22"/>
      <c r="C967" s="14"/>
      <c r="D967" s="15"/>
      <c r="E967" s="270">
        <f t="shared" si="31"/>
        <v>0</v>
      </c>
      <c r="F967" s="270">
        <f t="shared" si="32"/>
        <v>0</v>
      </c>
      <c r="G967" s="9"/>
      <c r="H967" s="9"/>
      <c r="I967" s="9"/>
      <c r="J967" s="9"/>
      <c r="K967" s="63"/>
      <c r="L967" s="8"/>
      <c r="M967" s="12"/>
    </row>
    <row r="968" spans="1:13" s="5" customFormat="1" x14ac:dyDescent="0.15">
      <c r="A968" s="35">
        <v>952</v>
      </c>
      <c r="B968" s="22"/>
      <c r="C968" s="14"/>
      <c r="D968" s="15"/>
      <c r="E968" s="270">
        <f t="shared" si="31"/>
        <v>0</v>
      </c>
      <c r="F968" s="270">
        <f t="shared" si="32"/>
        <v>0</v>
      </c>
      <c r="G968" s="9"/>
      <c r="H968" s="9"/>
      <c r="I968" s="9"/>
      <c r="J968" s="9"/>
      <c r="K968" s="63"/>
      <c r="L968" s="8"/>
      <c r="M968" s="12"/>
    </row>
    <row r="969" spans="1:13" s="5" customFormat="1" x14ac:dyDescent="0.15">
      <c r="A969" s="35">
        <v>953</v>
      </c>
      <c r="B969" s="22"/>
      <c r="C969" s="14"/>
      <c r="D969" s="15"/>
      <c r="E969" s="270">
        <f t="shared" si="31"/>
        <v>0</v>
      </c>
      <c r="F969" s="270">
        <f t="shared" si="32"/>
        <v>0</v>
      </c>
      <c r="G969" s="9"/>
      <c r="H969" s="9"/>
      <c r="I969" s="9"/>
      <c r="J969" s="9"/>
      <c r="K969" s="63"/>
      <c r="L969" s="8"/>
      <c r="M969" s="12"/>
    </row>
    <row r="970" spans="1:13" s="5" customFormat="1" x14ac:dyDescent="0.15">
      <c r="A970" s="35">
        <v>954</v>
      </c>
      <c r="B970" s="22"/>
      <c r="C970" s="14"/>
      <c r="D970" s="15"/>
      <c r="E970" s="270">
        <f t="shared" si="31"/>
        <v>0</v>
      </c>
      <c r="F970" s="270">
        <f t="shared" si="32"/>
        <v>0</v>
      </c>
      <c r="G970" s="9"/>
      <c r="H970" s="9"/>
      <c r="I970" s="9"/>
      <c r="J970" s="9"/>
      <c r="K970" s="63"/>
      <c r="L970" s="8"/>
      <c r="M970" s="12"/>
    </row>
    <row r="971" spans="1:13" s="5" customFormat="1" x14ac:dyDescent="0.15">
      <c r="A971" s="35">
        <v>955</v>
      </c>
      <c r="B971" s="22"/>
      <c r="C971" s="14"/>
      <c r="D971" s="15"/>
      <c r="E971" s="270">
        <f t="shared" si="31"/>
        <v>0</v>
      </c>
      <c r="F971" s="270">
        <f t="shared" si="32"/>
        <v>0</v>
      </c>
      <c r="G971" s="9"/>
      <c r="H971" s="9"/>
      <c r="I971" s="9"/>
      <c r="J971" s="9"/>
      <c r="K971" s="63"/>
      <c r="L971" s="8"/>
      <c r="M971" s="12"/>
    </row>
    <row r="972" spans="1:13" s="5" customFormat="1" x14ac:dyDescent="0.15">
      <c r="A972" s="35">
        <v>956</v>
      </c>
      <c r="B972" s="22"/>
      <c r="C972" s="14"/>
      <c r="D972" s="15"/>
      <c r="E972" s="270">
        <f t="shared" si="31"/>
        <v>0</v>
      </c>
      <c r="F972" s="270">
        <f t="shared" si="32"/>
        <v>0</v>
      </c>
      <c r="G972" s="9"/>
      <c r="H972" s="9"/>
      <c r="I972" s="9"/>
      <c r="J972" s="9"/>
      <c r="K972" s="63"/>
      <c r="L972" s="8"/>
      <c r="M972" s="12"/>
    </row>
    <row r="973" spans="1:13" s="5" customFormat="1" x14ac:dyDescent="0.15">
      <c r="A973" s="35">
        <v>957</v>
      </c>
      <c r="B973" s="22"/>
      <c r="C973" s="14"/>
      <c r="D973" s="15"/>
      <c r="E973" s="270">
        <f t="shared" si="31"/>
        <v>0</v>
      </c>
      <c r="F973" s="270">
        <f t="shared" si="32"/>
        <v>0</v>
      </c>
      <c r="G973" s="9"/>
      <c r="H973" s="9"/>
      <c r="I973" s="9"/>
      <c r="J973" s="9"/>
      <c r="K973" s="63"/>
      <c r="L973" s="8"/>
      <c r="M973" s="12"/>
    </row>
    <row r="974" spans="1:13" s="5" customFormat="1" x14ac:dyDescent="0.15">
      <c r="A974" s="35">
        <v>958</v>
      </c>
      <c r="B974" s="22"/>
      <c r="C974" s="14"/>
      <c r="D974" s="15"/>
      <c r="E974" s="270">
        <f t="shared" si="31"/>
        <v>0</v>
      </c>
      <c r="F974" s="270">
        <f t="shared" si="32"/>
        <v>0</v>
      </c>
      <c r="G974" s="9"/>
      <c r="H974" s="9"/>
      <c r="I974" s="9"/>
      <c r="J974" s="9"/>
      <c r="K974" s="63"/>
      <c r="L974" s="8"/>
      <c r="M974" s="12"/>
    </row>
    <row r="975" spans="1:13" s="5" customFormat="1" x14ac:dyDescent="0.15">
      <c r="A975" s="35">
        <v>959</v>
      </c>
      <c r="B975" s="22"/>
      <c r="C975" s="14"/>
      <c r="D975" s="15"/>
      <c r="E975" s="270">
        <f t="shared" si="31"/>
        <v>0</v>
      </c>
      <c r="F975" s="270">
        <f t="shared" si="32"/>
        <v>0</v>
      </c>
      <c r="G975" s="9"/>
      <c r="H975" s="9"/>
      <c r="I975" s="9"/>
      <c r="J975" s="9"/>
      <c r="K975" s="63"/>
      <c r="L975" s="8"/>
      <c r="M975" s="12"/>
    </row>
    <row r="976" spans="1:13" s="5" customFormat="1" x14ac:dyDescent="0.15">
      <c r="A976" s="35">
        <v>960</v>
      </c>
      <c r="B976" s="22"/>
      <c r="C976" s="14"/>
      <c r="D976" s="15"/>
      <c r="E976" s="270">
        <f t="shared" si="31"/>
        <v>0</v>
      </c>
      <c r="F976" s="270">
        <f t="shared" si="32"/>
        <v>0</v>
      </c>
      <c r="G976" s="9"/>
      <c r="H976" s="9"/>
      <c r="I976" s="9"/>
      <c r="J976" s="9"/>
      <c r="K976" s="63"/>
      <c r="L976" s="8"/>
      <c r="M976" s="12"/>
    </row>
    <row r="977" spans="1:13" s="5" customFormat="1" x14ac:dyDescent="0.15">
      <c r="A977" s="35">
        <v>961</v>
      </c>
      <c r="B977" s="22"/>
      <c r="C977" s="14"/>
      <c r="D977" s="15"/>
      <c r="E977" s="270">
        <f t="shared" ref="E977:E1040" si="33">SUM(G977:J977)</f>
        <v>0</v>
      </c>
      <c r="F977" s="270">
        <f t="shared" si="32"/>
        <v>0</v>
      </c>
      <c r="G977" s="9"/>
      <c r="H977" s="9"/>
      <c r="I977" s="9"/>
      <c r="J977" s="9"/>
      <c r="K977" s="63"/>
      <c r="L977" s="8"/>
      <c r="M977" s="12"/>
    </row>
    <row r="978" spans="1:13" s="5" customFormat="1" x14ac:dyDescent="0.15">
      <c r="A978" s="35">
        <v>962</v>
      </c>
      <c r="B978" s="22"/>
      <c r="C978" s="14"/>
      <c r="D978" s="15"/>
      <c r="E978" s="270">
        <f t="shared" si="33"/>
        <v>0</v>
      </c>
      <c r="F978" s="270">
        <f t="shared" si="32"/>
        <v>0</v>
      </c>
      <c r="G978" s="9"/>
      <c r="H978" s="9"/>
      <c r="I978" s="9"/>
      <c r="J978" s="9"/>
      <c r="K978" s="63"/>
      <c r="L978" s="8"/>
      <c r="M978" s="12"/>
    </row>
    <row r="979" spans="1:13" s="5" customFormat="1" x14ac:dyDescent="0.15">
      <c r="A979" s="35">
        <v>963</v>
      </c>
      <c r="B979" s="22"/>
      <c r="C979" s="14"/>
      <c r="D979" s="15"/>
      <c r="E979" s="270">
        <f t="shared" si="33"/>
        <v>0</v>
      </c>
      <c r="F979" s="270">
        <f t="shared" ref="F979:F1042" si="34">F978+D979-E979</f>
        <v>0</v>
      </c>
      <c r="G979" s="9"/>
      <c r="H979" s="9"/>
      <c r="I979" s="9"/>
      <c r="J979" s="9"/>
      <c r="K979" s="63"/>
      <c r="L979" s="8"/>
      <c r="M979" s="12"/>
    </row>
    <row r="980" spans="1:13" s="5" customFormat="1" x14ac:dyDescent="0.15">
      <c r="A980" s="35">
        <v>964</v>
      </c>
      <c r="B980" s="22"/>
      <c r="C980" s="14"/>
      <c r="D980" s="15"/>
      <c r="E980" s="270">
        <f t="shared" si="33"/>
        <v>0</v>
      </c>
      <c r="F980" s="270">
        <f t="shared" si="34"/>
        <v>0</v>
      </c>
      <c r="G980" s="9"/>
      <c r="H980" s="9"/>
      <c r="I980" s="9"/>
      <c r="J980" s="9"/>
      <c r="K980" s="63"/>
      <c r="L980" s="8"/>
      <c r="M980" s="12"/>
    </row>
    <row r="981" spans="1:13" s="5" customFormat="1" x14ac:dyDescent="0.15">
      <c r="A981" s="35">
        <v>965</v>
      </c>
      <c r="B981" s="22"/>
      <c r="C981" s="14"/>
      <c r="D981" s="15"/>
      <c r="E981" s="270">
        <f t="shared" si="33"/>
        <v>0</v>
      </c>
      <c r="F981" s="270">
        <f t="shared" si="34"/>
        <v>0</v>
      </c>
      <c r="G981" s="9"/>
      <c r="H981" s="9"/>
      <c r="I981" s="9"/>
      <c r="J981" s="9"/>
      <c r="K981" s="63"/>
      <c r="L981" s="8"/>
      <c r="M981" s="12"/>
    </row>
    <row r="982" spans="1:13" s="5" customFormat="1" x14ac:dyDescent="0.15">
      <c r="A982" s="35">
        <v>966</v>
      </c>
      <c r="B982" s="22"/>
      <c r="C982" s="14"/>
      <c r="D982" s="15"/>
      <c r="E982" s="270">
        <f t="shared" si="33"/>
        <v>0</v>
      </c>
      <c r="F982" s="270">
        <f t="shared" si="34"/>
        <v>0</v>
      </c>
      <c r="G982" s="9"/>
      <c r="H982" s="9"/>
      <c r="I982" s="9"/>
      <c r="J982" s="9"/>
      <c r="K982" s="63"/>
      <c r="L982" s="8"/>
      <c r="M982" s="12"/>
    </row>
    <row r="983" spans="1:13" s="5" customFormat="1" x14ac:dyDescent="0.15">
      <c r="A983" s="35">
        <v>967</v>
      </c>
      <c r="B983" s="22"/>
      <c r="C983" s="14"/>
      <c r="D983" s="15"/>
      <c r="E983" s="270">
        <f t="shared" si="33"/>
        <v>0</v>
      </c>
      <c r="F983" s="270">
        <f t="shared" si="34"/>
        <v>0</v>
      </c>
      <c r="G983" s="9"/>
      <c r="H983" s="9"/>
      <c r="I983" s="9"/>
      <c r="J983" s="9"/>
      <c r="K983" s="63"/>
      <c r="L983" s="8"/>
      <c r="M983" s="12"/>
    </row>
    <row r="984" spans="1:13" s="5" customFormat="1" x14ac:dyDescent="0.15">
      <c r="A984" s="35">
        <v>968</v>
      </c>
      <c r="B984" s="22"/>
      <c r="C984" s="14"/>
      <c r="D984" s="15"/>
      <c r="E984" s="270">
        <f t="shared" si="33"/>
        <v>0</v>
      </c>
      <c r="F984" s="270">
        <f t="shared" si="34"/>
        <v>0</v>
      </c>
      <c r="G984" s="9"/>
      <c r="H984" s="9"/>
      <c r="I984" s="9"/>
      <c r="J984" s="9"/>
      <c r="K984" s="63"/>
      <c r="L984" s="8"/>
      <c r="M984" s="12"/>
    </row>
    <row r="985" spans="1:13" s="5" customFormat="1" x14ac:dyDescent="0.15">
      <c r="A985" s="35">
        <v>969</v>
      </c>
      <c r="B985" s="22"/>
      <c r="C985" s="14"/>
      <c r="D985" s="15"/>
      <c r="E985" s="270">
        <f t="shared" si="33"/>
        <v>0</v>
      </c>
      <c r="F985" s="270">
        <f t="shared" si="34"/>
        <v>0</v>
      </c>
      <c r="G985" s="9"/>
      <c r="H985" s="9"/>
      <c r="I985" s="9"/>
      <c r="J985" s="9"/>
      <c r="K985" s="63"/>
      <c r="L985" s="8"/>
      <c r="M985" s="12"/>
    </row>
    <row r="986" spans="1:13" s="5" customFormat="1" x14ac:dyDescent="0.15">
      <c r="A986" s="35">
        <v>970</v>
      </c>
      <c r="B986" s="22"/>
      <c r="C986" s="14"/>
      <c r="D986" s="15"/>
      <c r="E986" s="270">
        <f t="shared" si="33"/>
        <v>0</v>
      </c>
      <c r="F986" s="270">
        <f t="shared" si="34"/>
        <v>0</v>
      </c>
      <c r="G986" s="9"/>
      <c r="H986" s="9"/>
      <c r="I986" s="9"/>
      <c r="J986" s="9"/>
      <c r="K986" s="63"/>
      <c r="L986" s="8"/>
      <c r="M986" s="12"/>
    </row>
    <row r="987" spans="1:13" s="5" customFormat="1" x14ac:dyDescent="0.15">
      <c r="A987" s="35">
        <v>971</v>
      </c>
      <c r="B987" s="22"/>
      <c r="C987" s="14"/>
      <c r="D987" s="15"/>
      <c r="E987" s="270">
        <f t="shared" si="33"/>
        <v>0</v>
      </c>
      <c r="F987" s="270">
        <f t="shared" si="34"/>
        <v>0</v>
      </c>
      <c r="G987" s="9"/>
      <c r="H987" s="9"/>
      <c r="I987" s="9"/>
      <c r="J987" s="9"/>
      <c r="K987" s="63"/>
      <c r="L987" s="8"/>
      <c r="M987" s="12"/>
    </row>
    <row r="988" spans="1:13" s="5" customFormat="1" x14ac:dyDescent="0.15">
      <c r="A988" s="35">
        <v>972</v>
      </c>
      <c r="B988" s="22"/>
      <c r="C988" s="14"/>
      <c r="D988" s="15"/>
      <c r="E988" s="270">
        <f t="shared" si="33"/>
        <v>0</v>
      </c>
      <c r="F988" s="270">
        <f t="shared" si="34"/>
        <v>0</v>
      </c>
      <c r="G988" s="9"/>
      <c r="H988" s="9"/>
      <c r="I988" s="9"/>
      <c r="J988" s="9"/>
      <c r="K988" s="63"/>
      <c r="L988" s="8"/>
      <c r="M988" s="12"/>
    </row>
    <row r="989" spans="1:13" s="5" customFormat="1" x14ac:dyDescent="0.15">
      <c r="A989" s="35">
        <v>973</v>
      </c>
      <c r="B989" s="22"/>
      <c r="C989" s="14"/>
      <c r="D989" s="27"/>
      <c r="E989" s="270">
        <f t="shared" si="33"/>
        <v>0</v>
      </c>
      <c r="F989" s="270">
        <f t="shared" si="34"/>
        <v>0</v>
      </c>
      <c r="G989" s="9"/>
      <c r="H989" s="9"/>
      <c r="I989" s="9"/>
      <c r="J989" s="9"/>
      <c r="K989" s="63"/>
      <c r="L989" s="8"/>
      <c r="M989" s="12"/>
    </row>
    <row r="990" spans="1:13" s="5" customFormat="1" x14ac:dyDescent="0.15">
      <c r="A990" s="35">
        <v>974</v>
      </c>
      <c r="B990" s="22"/>
      <c r="C990" s="14"/>
      <c r="D990" s="15"/>
      <c r="E990" s="270">
        <f t="shared" si="33"/>
        <v>0</v>
      </c>
      <c r="F990" s="270">
        <f t="shared" si="34"/>
        <v>0</v>
      </c>
      <c r="G990" s="9"/>
      <c r="H990" s="9"/>
      <c r="I990" s="9"/>
      <c r="J990" s="9"/>
      <c r="K990" s="63"/>
      <c r="L990" s="8"/>
      <c r="M990" s="12"/>
    </row>
    <row r="991" spans="1:13" s="5" customFormat="1" x14ac:dyDescent="0.15">
      <c r="A991" s="35">
        <v>975</v>
      </c>
      <c r="B991" s="22"/>
      <c r="C991" s="14"/>
      <c r="D991" s="15"/>
      <c r="E991" s="270">
        <f t="shared" si="33"/>
        <v>0</v>
      </c>
      <c r="F991" s="270">
        <f t="shared" si="34"/>
        <v>0</v>
      </c>
      <c r="G991" s="9"/>
      <c r="H991" s="9"/>
      <c r="I991" s="9"/>
      <c r="J991" s="9"/>
      <c r="K991" s="63"/>
      <c r="L991" s="8"/>
      <c r="M991" s="12"/>
    </row>
    <row r="992" spans="1:13" s="5" customFormat="1" x14ac:dyDescent="0.15">
      <c r="A992" s="35">
        <v>976</v>
      </c>
      <c r="B992" s="22"/>
      <c r="C992" s="14"/>
      <c r="D992" s="15"/>
      <c r="E992" s="270">
        <f t="shared" si="33"/>
        <v>0</v>
      </c>
      <c r="F992" s="270">
        <f t="shared" si="34"/>
        <v>0</v>
      </c>
      <c r="G992" s="9"/>
      <c r="H992" s="9"/>
      <c r="I992" s="9"/>
      <c r="J992" s="9"/>
      <c r="K992" s="63"/>
      <c r="L992" s="8"/>
      <c r="M992" s="12"/>
    </row>
    <row r="993" spans="1:13" s="5" customFormat="1" x14ac:dyDescent="0.15">
      <c r="A993" s="35">
        <v>977</v>
      </c>
      <c r="B993" s="22"/>
      <c r="C993" s="14"/>
      <c r="D993" s="15"/>
      <c r="E993" s="270">
        <f t="shared" si="33"/>
        <v>0</v>
      </c>
      <c r="F993" s="270">
        <f t="shared" si="34"/>
        <v>0</v>
      </c>
      <c r="G993" s="9"/>
      <c r="H993" s="9"/>
      <c r="I993" s="9"/>
      <c r="J993" s="9"/>
      <c r="K993" s="63"/>
      <c r="L993" s="8"/>
      <c r="M993" s="12"/>
    </row>
    <row r="994" spans="1:13" s="5" customFormat="1" x14ac:dyDescent="0.15">
      <c r="A994" s="35">
        <v>978</v>
      </c>
      <c r="B994" s="22"/>
      <c r="C994" s="14"/>
      <c r="D994" s="15"/>
      <c r="E994" s="270">
        <f t="shared" si="33"/>
        <v>0</v>
      </c>
      <c r="F994" s="270">
        <f t="shared" si="34"/>
        <v>0</v>
      </c>
      <c r="G994" s="9"/>
      <c r="H994" s="9"/>
      <c r="I994" s="9"/>
      <c r="J994" s="9"/>
      <c r="K994" s="63"/>
      <c r="L994" s="8"/>
      <c r="M994" s="12"/>
    </row>
    <row r="995" spans="1:13" s="5" customFormat="1" x14ac:dyDescent="0.15">
      <c r="A995" s="35">
        <v>979</v>
      </c>
      <c r="B995" s="22"/>
      <c r="C995" s="14"/>
      <c r="D995" s="15"/>
      <c r="E995" s="270">
        <f t="shared" si="33"/>
        <v>0</v>
      </c>
      <c r="F995" s="270">
        <f t="shared" si="34"/>
        <v>0</v>
      </c>
      <c r="G995" s="9"/>
      <c r="H995" s="9"/>
      <c r="I995" s="9"/>
      <c r="J995" s="9"/>
      <c r="K995" s="63"/>
      <c r="L995" s="8"/>
      <c r="M995" s="12"/>
    </row>
    <row r="996" spans="1:13" s="5" customFormat="1" x14ac:dyDescent="0.15">
      <c r="A996" s="35">
        <v>980</v>
      </c>
      <c r="B996" s="22"/>
      <c r="C996" s="14"/>
      <c r="D996" s="15"/>
      <c r="E996" s="270">
        <f t="shared" si="33"/>
        <v>0</v>
      </c>
      <c r="F996" s="270">
        <f t="shared" si="34"/>
        <v>0</v>
      </c>
      <c r="G996" s="9"/>
      <c r="H996" s="9"/>
      <c r="I996" s="9"/>
      <c r="J996" s="9"/>
      <c r="K996" s="63"/>
      <c r="L996" s="8"/>
      <c r="M996" s="12"/>
    </row>
    <row r="997" spans="1:13" s="5" customFormat="1" x14ac:dyDescent="0.15">
      <c r="A997" s="35">
        <v>981</v>
      </c>
      <c r="B997" s="22"/>
      <c r="C997" s="14"/>
      <c r="D997" s="15"/>
      <c r="E997" s="270">
        <f t="shared" si="33"/>
        <v>0</v>
      </c>
      <c r="F997" s="270">
        <f t="shared" si="34"/>
        <v>0</v>
      </c>
      <c r="G997" s="9"/>
      <c r="H997" s="9"/>
      <c r="I997" s="9"/>
      <c r="J997" s="9"/>
      <c r="K997" s="63"/>
      <c r="L997" s="8"/>
      <c r="M997" s="12"/>
    </row>
    <row r="998" spans="1:13" s="5" customFormat="1" x14ac:dyDescent="0.15">
      <c r="A998" s="35">
        <v>982</v>
      </c>
      <c r="B998" s="22"/>
      <c r="C998" s="14"/>
      <c r="D998" s="15"/>
      <c r="E998" s="270">
        <f t="shared" si="33"/>
        <v>0</v>
      </c>
      <c r="F998" s="270">
        <f t="shared" si="34"/>
        <v>0</v>
      </c>
      <c r="G998" s="9"/>
      <c r="H998" s="9"/>
      <c r="I998" s="9"/>
      <c r="J998" s="9"/>
      <c r="K998" s="63"/>
      <c r="L998" s="8"/>
      <c r="M998" s="12"/>
    </row>
    <row r="999" spans="1:13" s="5" customFormat="1" x14ac:dyDescent="0.15">
      <c r="A999" s="35">
        <v>983</v>
      </c>
      <c r="B999" s="22"/>
      <c r="C999" s="14"/>
      <c r="D999" s="15"/>
      <c r="E999" s="270">
        <f t="shared" si="33"/>
        <v>0</v>
      </c>
      <c r="F999" s="270">
        <f t="shared" si="34"/>
        <v>0</v>
      </c>
      <c r="G999" s="9"/>
      <c r="H999" s="9"/>
      <c r="I999" s="9"/>
      <c r="J999" s="9"/>
      <c r="K999" s="63"/>
      <c r="L999" s="8"/>
      <c r="M999" s="12"/>
    </row>
    <row r="1000" spans="1:13" s="5" customFormat="1" x14ac:dyDescent="0.15">
      <c r="A1000" s="35">
        <v>984</v>
      </c>
      <c r="B1000" s="22"/>
      <c r="C1000" s="14"/>
      <c r="D1000" s="15"/>
      <c r="E1000" s="270">
        <f t="shared" si="33"/>
        <v>0</v>
      </c>
      <c r="F1000" s="270">
        <f t="shared" si="34"/>
        <v>0</v>
      </c>
      <c r="G1000" s="9"/>
      <c r="H1000" s="9"/>
      <c r="I1000" s="9"/>
      <c r="J1000" s="9"/>
      <c r="K1000" s="63"/>
      <c r="L1000" s="8"/>
      <c r="M1000" s="12"/>
    </row>
    <row r="1001" spans="1:13" s="5" customFormat="1" x14ac:dyDescent="0.15">
      <c r="A1001" s="35">
        <v>985</v>
      </c>
      <c r="B1001" s="22"/>
      <c r="C1001" s="14"/>
      <c r="D1001" s="15"/>
      <c r="E1001" s="270">
        <f t="shared" si="33"/>
        <v>0</v>
      </c>
      <c r="F1001" s="270">
        <f t="shared" si="34"/>
        <v>0</v>
      </c>
      <c r="G1001" s="9"/>
      <c r="H1001" s="9"/>
      <c r="I1001" s="9"/>
      <c r="J1001" s="9"/>
      <c r="K1001" s="63"/>
      <c r="L1001" s="8"/>
      <c r="M1001" s="12"/>
    </row>
    <row r="1002" spans="1:13" s="5" customFormat="1" x14ac:dyDescent="0.15">
      <c r="A1002" s="35">
        <v>986</v>
      </c>
      <c r="B1002" s="22"/>
      <c r="C1002" s="14"/>
      <c r="D1002" s="15"/>
      <c r="E1002" s="270">
        <f t="shared" si="33"/>
        <v>0</v>
      </c>
      <c r="F1002" s="270">
        <f t="shared" si="34"/>
        <v>0</v>
      </c>
      <c r="G1002" s="9"/>
      <c r="H1002" s="9"/>
      <c r="I1002" s="9"/>
      <c r="J1002" s="9"/>
      <c r="K1002" s="63"/>
      <c r="L1002" s="8"/>
      <c r="M1002" s="12"/>
    </row>
    <row r="1003" spans="1:13" s="5" customFormat="1" x14ac:dyDescent="0.15">
      <c r="A1003" s="35">
        <v>987</v>
      </c>
      <c r="B1003" s="22"/>
      <c r="C1003" s="14"/>
      <c r="D1003" s="15"/>
      <c r="E1003" s="270">
        <f t="shared" si="33"/>
        <v>0</v>
      </c>
      <c r="F1003" s="270">
        <f t="shared" si="34"/>
        <v>0</v>
      </c>
      <c r="G1003" s="9"/>
      <c r="H1003" s="9"/>
      <c r="I1003" s="9"/>
      <c r="J1003" s="9"/>
      <c r="K1003" s="63"/>
      <c r="L1003" s="8"/>
      <c r="M1003" s="12"/>
    </row>
    <row r="1004" spans="1:13" s="5" customFormat="1" x14ac:dyDescent="0.15">
      <c r="A1004" s="35">
        <v>988</v>
      </c>
      <c r="B1004" s="22"/>
      <c r="C1004" s="14"/>
      <c r="D1004" s="15"/>
      <c r="E1004" s="270">
        <f t="shared" si="33"/>
        <v>0</v>
      </c>
      <c r="F1004" s="270">
        <f t="shared" si="34"/>
        <v>0</v>
      </c>
      <c r="G1004" s="9"/>
      <c r="H1004" s="9"/>
      <c r="I1004" s="9"/>
      <c r="J1004" s="9"/>
      <c r="K1004" s="63"/>
      <c r="L1004" s="8"/>
      <c r="M1004" s="12"/>
    </row>
    <row r="1005" spans="1:13" s="5" customFormat="1" x14ac:dyDescent="0.15">
      <c r="A1005" s="35">
        <v>989</v>
      </c>
      <c r="B1005" s="22"/>
      <c r="C1005" s="14"/>
      <c r="D1005" s="15"/>
      <c r="E1005" s="270">
        <f t="shared" si="33"/>
        <v>0</v>
      </c>
      <c r="F1005" s="270">
        <f t="shared" si="34"/>
        <v>0</v>
      </c>
      <c r="G1005" s="9"/>
      <c r="H1005" s="9"/>
      <c r="I1005" s="9"/>
      <c r="J1005" s="9"/>
      <c r="K1005" s="63"/>
      <c r="L1005" s="8"/>
      <c r="M1005" s="12"/>
    </row>
    <row r="1006" spans="1:13" s="5" customFormat="1" x14ac:dyDescent="0.15">
      <c r="A1006" s="35">
        <v>990</v>
      </c>
      <c r="B1006" s="22"/>
      <c r="C1006" s="14"/>
      <c r="D1006" s="15"/>
      <c r="E1006" s="270">
        <f t="shared" si="33"/>
        <v>0</v>
      </c>
      <c r="F1006" s="270">
        <f t="shared" si="34"/>
        <v>0</v>
      </c>
      <c r="G1006" s="9"/>
      <c r="H1006" s="9"/>
      <c r="I1006" s="9"/>
      <c r="J1006" s="9"/>
      <c r="K1006" s="63"/>
      <c r="L1006" s="8"/>
      <c r="M1006" s="12"/>
    </row>
    <row r="1007" spans="1:13" s="5" customFormat="1" x14ac:dyDescent="0.15">
      <c r="A1007" s="35">
        <v>991</v>
      </c>
      <c r="B1007" s="22"/>
      <c r="C1007" s="14"/>
      <c r="D1007" s="15"/>
      <c r="E1007" s="270">
        <f t="shared" si="33"/>
        <v>0</v>
      </c>
      <c r="F1007" s="270">
        <f t="shared" si="34"/>
        <v>0</v>
      </c>
      <c r="G1007" s="9"/>
      <c r="H1007" s="9"/>
      <c r="I1007" s="9"/>
      <c r="J1007" s="9"/>
      <c r="K1007" s="63"/>
      <c r="L1007" s="8"/>
      <c r="M1007" s="12"/>
    </row>
    <row r="1008" spans="1:13" s="5" customFormat="1" x14ac:dyDescent="0.15">
      <c r="A1008" s="35">
        <v>992</v>
      </c>
      <c r="B1008" s="22"/>
      <c r="C1008" s="14"/>
      <c r="D1008" s="15"/>
      <c r="E1008" s="270">
        <f t="shared" si="33"/>
        <v>0</v>
      </c>
      <c r="F1008" s="270">
        <f t="shared" si="34"/>
        <v>0</v>
      </c>
      <c r="G1008" s="9"/>
      <c r="H1008" s="9"/>
      <c r="I1008" s="9"/>
      <c r="J1008" s="9"/>
      <c r="K1008" s="63"/>
      <c r="L1008" s="8"/>
      <c r="M1008" s="12"/>
    </row>
    <row r="1009" spans="1:13" s="5" customFormat="1" x14ac:dyDescent="0.15">
      <c r="A1009" s="35">
        <v>993</v>
      </c>
      <c r="B1009" s="22"/>
      <c r="C1009" s="14"/>
      <c r="D1009" s="15"/>
      <c r="E1009" s="270">
        <f t="shared" si="33"/>
        <v>0</v>
      </c>
      <c r="F1009" s="270">
        <f t="shared" si="34"/>
        <v>0</v>
      </c>
      <c r="G1009" s="9"/>
      <c r="H1009" s="9"/>
      <c r="I1009" s="9"/>
      <c r="J1009" s="9"/>
      <c r="K1009" s="63"/>
      <c r="L1009" s="8"/>
      <c r="M1009" s="12"/>
    </row>
    <row r="1010" spans="1:13" s="5" customFormat="1" x14ac:dyDescent="0.15">
      <c r="A1010" s="35">
        <v>994</v>
      </c>
      <c r="B1010" s="22"/>
      <c r="C1010" s="14"/>
      <c r="D1010" s="15"/>
      <c r="E1010" s="270">
        <f t="shared" si="33"/>
        <v>0</v>
      </c>
      <c r="F1010" s="270">
        <f t="shared" si="34"/>
        <v>0</v>
      </c>
      <c r="G1010" s="9"/>
      <c r="H1010" s="9"/>
      <c r="I1010" s="9"/>
      <c r="J1010" s="9"/>
      <c r="K1010" s="63"/>
      <c r="L1010" s="8"/>
      <c r="M1010" s="12"/>
    </row>
    <row r="1011" spans="1:13" s="5" customFormat="1" x14ac:dyDescent="0.15">
      <c r="A1011" s="35">
        <v>995</v>
      </c>
      <c r="B1011" s="22"/>
      <c r="C1011" s="14"/>
      <c r="D1011" s="15"/>
      <c r="E1011" s="270">
        <f t="shared" si="33"/>
        <v>0</v>
      </c>
      <c r="F1011" s="270">
        <f t="shared" si="34"/>
        <v>0</v>
      </c>
      <c r="G1011" s="9"/>
      <c r="H1011" s="9"/>
      <c r="I1011" s="9"/>
      <c r="J1011" s="9"/>
      <c r="K1011" s="63"/>
      <c r="L1011" s="8"/>
      <c r="M1011" s="12"/>
    </row>
    <row r="1012" spans="1:13" s="5" customFormat="1" x14ac:dyDescent="0.15">
      <c r="A1012" s="35">
        <v>996</v>
      </c>
      <c r="B1012" s="22"/>
      <c r="C1012" s="14"/>
      <c r="D1012" s="15"/>
      <c r="E1012" s="270">
        <f t="shared" si="33"/>
        <v>0</v>
      </c>
      <c r="F1012" s="270">
        <f t="shared" si="34"/>
        <v>0</v>
      </c>
      <c r="G1012" s="9"/>
      <c r="H1012" s="9"/>
      <c r="I1012" s="9"/>
      <c r="J1012" s="9"/>
      <c r="K1012" s="63"/>
      <c r="L1012" s="8"/>
      <c r="M1012" s="12"/>
    </row>
    <row r="1013" spans="1:13" s="5" customFormat="1" x14ac:dyDescent="0.15">
      <c r="A1013" s="35">
        <v>997</v>
      </c>
      <c r="B1013" s="22"/>
      <c r="C1013" s="14"/>
      <c r="D1013" s="15"/>
      <c r="E1013" s="270">
        <f t="shared" si="33"/>
        <v>0</v>
      </c>
      <c r="F1013" s="270">
        <f t="shared" si="34"/>
        <v>0</v>
      </c>
      <c r="G1013" s="9"/>
      <c r="H1013" s="9"/>
      <c r="I1013" s="9"/>
      <c r="J1013" s="9"/>
      <c r="K1013" s="63"/>
      <c r="L1013" s="8"/>
      <c r="M1013" s="12"/>
    </row>
    <row r="1014" spans="1:13" s="5" customFormat="1" x14ac:dyDescent="0.15">
      <c r="A1014" s="35">
        <v>998</v>
      </c>
      <c r="B1014" s="22"/>
      <c r="C1014" s="14"/>
      <c r="D1014" s="15"/>
      <c r="E1014" s="270">
        <f t="shared" si="33"/>
        <v>0</v>
      </c>
      <c r="F1014" s="270">
        <f t="shared" si="34"/>
        <v>0</v>
      </c>
      <c r="G1014" s="9"/>
      <c r="H1014" s="9"/>
      <c r="I1014" s="9"/>
      <c r="J1014" s="9"/>
      <c r="K1014" s="63"/>
      <c r="L1014" s="8"/>
      <c r="M1014" s="12"/>
    </row>
    <row r="1015" spans="1:13" s="5" customFormat="1" x14ac:dyDescent="0.15">
      <c r="A1015" s="35">
        <v>999</v>
      </c>
      <c r="B1015" s="22"/>
      <c r="C1015" s="14"/>
      <c r="D1015" s="15"/>
      <c r="E1015" s="270">
        <f t="shared" si="33"/>
        <v>0</v>
      </c>
      <c r="F1015" s="270">
        <f t="shared" si="34"/>
        <v>0</v>
      </c>
      <c r="G1015" s="9"/>
      <c r="H1015" s="9"/>
      <c r="I1015" s="9"/>
      <c r="J1015" s="9"/>
      <c r="K1015" s="63"/>
      <c r="L1015" s="8"/>
      <c r="M1015" s="12"/>
    </row>
    <row r="1016" spans="1:13" s="5" customFormat="1" x14ac:dyDescent="0.15">
      <c r="A1016" s="35">
        <v>1000</v>
      </c>
      <c r="B1016" s="22"/>
      <c r="C1016" s="14"/>
      <c r="D1016" s="27"/>
      <c r="E1016" s="270">
        <f t="shared" si="33"/>
        <v>0</v>
      </c>
      <c r="F1016" s="270">
        <f t="shared" si="34"/>
        <v>0</v>
      </c>
      <c r="G1016" s="9"/>
      <c r="H1016" s="9"/>
      <c r="I1016" s="9"/>
      <c r="J1016" s="9"/>
      <c r="K1016" s="63"/>
      <c r="L1016" s="8"/>
      <c r="M1016" s="12"/>
    </row>
    <row r="1017" spans="1:13" s="5" customFormat="1" x14ac:dyDescent="0.15">
      <c r="A1017" s="35">
        <v>1001</v>
      </c>
      <c r="B1017" s="22"/>
      <c r="C1017" s="14"/>
      <c r="D1017" s="15"/>
      <c r="E1017" s="270">
        <f t="shared" si="33"/>
        <v>0</v>
      </c>
      <c r="F1017" s="270">
        <f t="shared" si="34"/>
        <v>0</v>
      </c>
      <c r="G1017" s="9"/>
      <c r="H1017" s="9"/>
      <c r="I1017" s="9"/>
      <c r="J1017" s="9"/>
      <c r="K1017" s="63"/>
      <c r="L1017" s="8"/>
      <c r="M1017" s="12"/>
    </row>
    <row r="1018" spans="1:13" s="5" customFormat="1" x14ac:dyDescent="0.15">
      <c r="A1018" s="35">
        <v>1002</v>
      </c>
      <c r="B1018" s="22"/>
      <c r="C1018" s="14"/>
      <c r="D1018" s="15"/>
      <c r="E1018" s="270">
        <f t="shared" si="33"/>
        <v>0</v>
      </c>
      <c r="F1018" s="270">
        <f t="shared" si="34"/>
        <v>0</v>
      </c>
      <c r="G1018" s="9"/>
      <c r="H1018" s="9"/>
      <c r="I1018" s="9"/>
      <c r="J1018" s="9"/>
      <c r="K1018" s="63"/>
      <c r="L1018" s="8"/>
      <c r="M1018" s="12"/>
    </row>
    <row r="1019" spans="1:13" s="5" customFormat="1" x14ac:dyDescent="0.15">
      <c r="A1019" s="35">
        <v>1003</v>
      </c>
      <c r="B1019" s="22"/>
      <c r="C1019" s="14"/>
      <c r="D1019" s="15"/>
      <c r="E1019" s="270">
        <f t="shared" si="33"/>
        <v>0</v>
      </c>
      <c r="F1019" s="270">
        <f t="shared" si="34"/>
        <v>0</v>
      </c>
      <c r="G1019" s="9"/>
      <c r="H1019" s="9"/>
      <c r="I1019" s="9"/>
      <c r="J1019" s="9"/>
      <c r="K1019" s="63"/>
      <c r="L1019" s="8"/>
      <c r="M1019" s="12"/>
    </row>
    <row r="1020" spans="1:13" s="5" customFormat="1" x14ac:dyDescent="0.15">
      <c r="A1020" s="35">
        <v>1004</v>
      </c>
      <c r="B1020" s="22"/>
      <c r="C1020" s="14"/>
      <c r="D1020" s="15"/>
      <c r="E1020" s="270">
        <f t="shared" si="33"/>
        <v>0</v>
      </c>
      <c r="F1020" s="270">
        <f t="shared" si="34"/>
        <v>0</v>
      </c>
      <c r="G1020" s="9"/>
      <c r="H1020" s="9"/>
      <c r="I1020" s="9"/>
      <c r="J1020" s="9"/>
      <c r="K1020" s="63"/>
      <c r="L1020" s="8"/>
      <c r="M1020" s="12"/>
    </row>
    <row r="1021" spans="1:13" s="5" customFormat="1" x14ac:dyDescent="0.15">
      <c r="A1021" s="35">
        <v>1005</v>
      </c>
      <c r="B1021" s="22"/>
      <c r="C1021" s="14"/>
      <c r="D1021" s="15"/>
      <c r="E1021" s="270">
        <f t="shared" si="33"/>
        <v>0</v>
      </c>
      <c r="F1021" s="270">
        <f t="shared" si="34"/>
        <v>0</v>
      </c>
      <c r="G1021" s="9"/>
      <c r="H1021" s="9"/>
      <c r="I1021" s="9"/>
      <c r="J1021" s="9"/>
      <c r="K1021" s="63"/>
      <c r="L1021" s="8"/>
      <c r="M1021" s="12"/>
    </row>
    <row r="1022" spans="1:13" s="5" customFormat="1" x14ac:dyDescent="0.15">
      <c r="A1022" s="35">
        <v>1006</v>
      </c>
      <c r="B1022" s="22"/>
      <c r="C1022" s="14"/>
      <c r="D1022" s="15"/>
      <c r="E1022" s="270">
        <f t="shared" si="33"/>
        <v>0</v>
      </c>
      <c r="F1022" s="270">
        <f t="shared" si="34"/>
        <v>0</v>
      </c>
      <c r="G1022" s="9"/>
      <c r="H1022" s="9"/>
      <c r="I1022" s="9"/>
      <c r="J1022" s="9"/>
      <c r="K1022" s="63"/>
      <c r="L1022" s="8"/>
      <c r="M1022" s="12"/>
    </row>
    <row r="1023" spans="1:13" s="5" customFormat="1" x14ac:dyDescent="0.15">
      <c r="A1023" s="35">
        <v>1007</v>
      </c>
      <c r="B1023" s="22"/>
      <c r="C1023" s="14"/>
      <c r="D1023" s="15"/>
      <c r="E1023" s="270">
        <f t="shared" si="33"/>
        <v>0</v>
      </c>
      <c r="F1023" s="270">
        <f t="shared" si="34"/>
        <v>0</v>
      </c>
      <c r="G1023" s="9"/>
      <c r="H1023" s="9"/>
      <c r="I1023" s="9"/>
      <c r="J1023" s="9"/>
      <c r="K1023" s="63"/>
      <c r="L1023" s="8"/>
      <c r="M1023" s="12"/>
    </row>
    <row r="1024" spans="1:13" s="5" customFormat="1" x14ac:dyDescent="0.15">
      <c r="A1024" s="35">
        <v>1008</v>
      </c>
      <c r="B1024" s="22"/>
      <c r="C1024" s="14"/>
      <c r="D1024" s="15"/>
      <c r="E1024" s="270">
        <f t="shared" si="33"/>
        <v>0</v>
      </c>
      <c r="F1024" s="270">
        <f t="shared" si="34"/>
        <v>0</v>
      </c>
      <c r="G1024" s="9"/>
      <c r="H1024" s="9"/>
      <c r="I1024" s="9"/>
      <c r="J1024" s="9"/>
      <c r="K1024" s="63"/>
      <c r="L1024" s="8"/>
      <c r="M1024" s="12"/>
    </row>
    <row r="1025" spans="1:13" s="5" customFormat="1" x14ac:dyDescent="0.15">
      <c r="A1025" s="35">
        <v>1009</v>
      </c>
      <c r="B1025" s="22"/>
      <c r="C1025" s="14"/>
      <c r="D1025" s="15"/>
      <c r="E1025" s="270">
        <f t="shared" si="33"/>
        <v>0</v>
      </c>
      <c r="F1025" s="270">
        <f t="shared" si="34"/>
        <v>0</v>
      </c>
      <c r="G1025" s="9"/>
      <c r="H1025" s="9"/>
      <c r="I1025" s="9"/>
      <c r="J1025" s="9"/>
      <c r="K1025" s="63"/>
      <c r="L1025" s="8"/>
      <c r="M1025" s="12"/>
    </row>
    <row r="1026" spans="1:13" s="5" customFormat="1" x14ac:dyDescent="0.15">
      <c r="A1026" s="35">
        <v>1010</v>
      </c>
      <c r="B1026" s="22"/>
      <c r="C1026" s="14"/>
      <c r="D1026" s="15"/>
      <c r="E1026" s="270">
        <f t="shared" si="33"/>
        <v>0</v>
      </c>
      <c r="F1026" s="270">
        <f t="shared" si="34"/>
        <v>0</v>
      </c>
      <c r="G1026" s="9"/>
      <c r="H1026" s="9"/>
      <c r="I1026" s="9"/>
      <c r="J1026" s="9"/>
      <c r="K1026" s="63"/>
      <c r="L1026" s="8"/>
      <c r="M1026" s="12"/>
    </row>
    <row r="1027" spans="1:13" s="5" customFormat="1" x14ac:dyDescent="0.15">
      <c r="A1027" s="35">
        <v>1011</v>
      </c>
      <c r="B1027" s="22"/>
      <c r="C1027" s="14"/>
      <c r="D1027" s="15"/>
      <c r="E1027" s="270">
        <f t="shared" si="33"/>
        <v>0</v>
      </c>
      <c r="F1027" s="270">
        <f t="shared" si="34"/>
        <v>0</v>
      </c>
      <c r="G1027" s="9"/>
      <c r="H1027" s="9"/>
      <c r="I1027" s="9"/>
      <c r="J1027" s="9"/>
      <c r="K1027" s="63"/>
      <c r="L1027" s="8"/>
      <c r="M1027" s="12"/>
    </row>
    <row r="1028" spans="1:13" s="5" customFormat="1" x14ac:dyDescent="0.15">
      <c r="A1028" s="35">
        <v>1012</v>
      </c>
      <c r="B1028" s="22"/>
      <c r="C1028" s="14"/>
      <c r="D1028" s="15"/>
      <c r="E1028" s="270">
        <f t="shared" si="33"/>
        <v>0</v>
      </c>
      <c r="F1028" s="270">
        <f t="shared" si="34"/>
        <v>0</v>
      </c>
      <c r="G1028" s="9"/>
      <c r="H1028" s="9"/>
      <c r="I1028" s="9"/>
      <c r="J1028" s="9"/>
      <c r="K1028" s="63"/>
      <c r="L1028" s="8"/>
      <c r="M1028" s="12"/>
    </row>
    <row r="1029" spans="1:13" s="5" customFormat="1" x14ac:dyDescent="0.15">
      <c r="A1029" s="35">
        <v>1013</v>
      </c>
      <c r="B1029" s="22"/>
      <c r="C1029" s="14"/>
      <c r="D1029" s="15"/>
      <c r="E1029" s="270">
        <f t="shared" si="33"/>
        <v>0</v>
      </c>
      <c r="F1029" s="270">
        <f t="shared" si="34"/>
        <v>0</v>
      </c>
      <c r="G1029" s="9"/>
      <c r="H1029" s="9"/>
      <c r="I1029" s="9"/>
      <c r="J1029" s="9"/>
      <c r="K1029" s="63"/>
      <c r="L1029" s="8"/>
      <c r="M1029" s="12"/>
    </row>
    <row r="1030" spans="1:13" s="5" customFormat="1" x14ac:dyDescent="0.15">
      <c r="A1030" s="35">
        <v>1014</v>
      </c>
      <c r="B1030" s="22"/>
      <c r="C1030" s="14"/>
      <c r="D1030" s="15"/>
      <c r="E1030" s="270">
        <f t="shared" si="33"/>
        <v>0</v>
      </c>
      <c r="F1030" s="270">
        <f t="shared" si="34"/>
        <v>0</v>
      </c>
      <c r="G1030" s="9"/>
      <c r="H1030" s="9"/>
      <c r="I1030" s="9"/>
      <c r="J1030" s="9"/>
      <c r="K1030" s="63"/>
      <c r="L1030" s="8"/>
      <c r="M1030" s="12"/>
    </row>
    <row r="1031" spans="1:13" s="5" customFormat="1" x14ac:dyDescent="0.15">
      <c r="A1031" s="35">
        <v>1015</v>
      </c>
      <c r="B1031" s="22"/>
      <c r="C1031" s="14"/>
      <c r="D1031" s="15"/>
      <c r="E1031" s="270">
        <f t="shared" si="33"/>
        <v>0</v>
      </c>
      <c r="F1031" s="270">
        <f t="shared" si="34"/>
        <v>0</v>
      </c>
      <c r="G1031" s="9"/>
      <c r="H1031" s="9"/>
      <c r="I1031" s="9"/>
      <c r="J1031" s="9"/>
      <c r="K1031" s="63"/>
      <c r="L1031" s="8"/>
      <c r="M1031" s="12"/>
    </row>
    <row r="1032" spans="1:13" s="5" customFormat="1" x14ac:dyDescent="0.15">
      <c r="A1032" s="35">
        <v>1016</v>
      </c>
      <c r="B1032" s="22"/>
      <c r="C1032" s="14"/>
      <c r="D1032" s="15"/>
      <c r="E1032" s="270">
        <f t="shared" si="33"/>
        <v>0</v>
      </c>
      <c r="F1032" s="270">
        <f t="shared" si="34"/>
        <v>0</v>
      </c>
      <c r="G1032" s="9"/>
      <c r="H1032" s="9"/>
      <c r="I1032" s="9"/>
      <c r="J1032" s="9"/>
      <c r="K1032" s="63"/>
      <c r="L1032" s="8"/>
      <c r="M1032" s="12"/>
    </row>
    <row r="1033" spans="1:13" s="5" customFormat="1" x14ac:dyDescent="0.15">
      <c r="A1033" s="35">
        <v>1017</v>
      </c>
      <c r="B1033" s="22"/>
      <c r="C1033" s="14"/>
      <c r="D1033" s="15"/>
      <c r="E1033" s="270">
        <f t="shared" si="33"/>
        <v>0</v>
      </c>
      <c r="F1033" s="270">
        <f t="shared" si="34"/>
        <v>0</v>
      </c>
      <c r="G1033" s="9"/>
      <c r="H1033" s="9"/>
      <c r="I1033" s="9"/>
      <c r="J1033" s="9"/>
      <c r="K1033" s="63"/>
      <c r="L1033" s="8"/>
      <c r="M1033" s="12"/>
    </row>
    <row r="1034" spans="1:13" s="5" customFormat="1" x14ac:dyDescent="0.15">
      <c r="A1034" s="35">
        <v>1018</v>
      </c>
      <c r="B1034" s="22"/>
      <c r="C1034" s="14"/>
      <c r="D1034" s="15"/>
      <c r="E1034" s="270">
        <f t="shared" si="33"/>
        <v>0</v>
      </c>
      <c r="F1034" s="270">
        <f t="shared" si="34"/>
        <v>0</v>
      </c>
      <c r="G1034" s="9"/>
      <c r="H1034" s="9"/>
      <c r="I1034" s="9"/>
      <c r="J1034" s="9"/>
      <c r="K1034" s="63"/>
      <c r="L1034" s="8"/>
      <c r="M1034" s="12"/>
    </row>
    <row r="1035" spans="1:13" s="5" customFormat="1" x14ac:dyDescent="0.15">
      <c r="A1035" s="35">
        <v>1019</v>
      </c>
      <c r="B1035" s="22"/>
      <c r="C1035" s="14"/>
      <c r="D1035" s="15"/>
      <c r="E1035" s="270">
        <f t="shared" si="33"/>
        <v>0</v>
      </c>
      <c r="F1035" s="270">
        <f t="shared" si="34"/>
        <v>0</v>
      </c>
      <c r="G1035" s="9"/>
      <c r="H1035" s="9"/>
      <c r="I1035" s="9"/>
      <c r="J1035" s="9"/>
      <c r="K1035" s="63"/>
      <c r="L1035" s="8"/>
      <c r="M1035" s="12"/>
    </row>
    <row r="1036" spans="1:13" s="5" customFormat="1" x14ac:dyDescent="0.15">
      <c r="A1036" s="35">
        <v>1020</v>
      </c>
      <c r="B1036" s="22"/>
      <c r="C1036" s="14"/>
      <c r="D1036" s="15"/>
      <c r="E1036" s="270">
        <f t="shared" si="33"/>
        <v>0</v>
      </c>
      <c r="F1036" s="270">
        <f t="shared" si="34"/>
        <v>0</v>
      </c>
      <c r="G1036" s="9"/>
      <c r="H1036" s="9"/>
      <c r="I1036" s="9"/>
      <c r="J1036" s="9"/>
      <c r="K1036" s="63"/>
      <c r="L1036" s="8"/>
      <c r="M1036" s="12"/>
    </row>
    <row r="1037" spans="1:13" s="5" customFormat="1" x14ac:dyDescent="0.15">
      <c r="A1037" s="35">
        <v>1021</v>
      </c>
      <c r="B1037" s="22"/>
      <c r="C1037" s="14"/>
      <c r="D1037" s="15"/>
      <c r="E1037" s="270">
        <f t="shared" si="33"/>
        <v>0</v>
      </c>
      <c r="F1037" s="270">
        <f t="shared" si="34"/>
        <v>0</v>
      </c>
      <c r="G1037" s="9"/>
      <c r="H1037" s="9"/>
      <c r="I1037" s="9"/>
      <c r="J1037" s="9"/>
      <c r="K1037" s="63"/>
      <c r="L1037" s="8"/>
      <c r="M1037" s="12"/>
    </row>
    <row r="1038" spans="1:13" s="5" customFormat="1" x14ac:dyDescent="0.15">
      <c r="A1038" s="35">
        <v>1022</v>
      </c>
      <c r="B1038" s="22"/>
      <c r="C1038" s="14"/>
      <c r="D1038" s="15"/>
      <c r="E1038" s="270">
        <f t="shared" si="33"/>
        <v>0</v>
      </c>
      <c r="F1038" s="270">
        <f t="shared" si="34"/>
        <v>0</v>
      </c>
      <c r="G1038" s="9"/>
      <c r="H1038" s="9"/>
      <c r="I1038" s="9"/>
      <c r="J1038" s="9"/>
      <c r="K1038" s="63"/>
      <c r="L1038" s="8"/>
      <c r="M1038" s="12"/>
    </row>
    <row r="1039" spans="1:13" s="5" customFormat="1" x14ac:dyDescent="0.15">
      <c r="A1039" s="35">
        <v>1023</v>
      </c>
      <c r="B1039" s="22"/>
      <c r="C1039" s="14"/>
      <c r="D1039" s="15"/>
      <c r="E1039" s="270">
        <f t="shared" si="33"/>
        <v>0</v>
      </c>
      <c r="F1039" s="270">
        <f t="shared" si="34"/>
        <v>0</v>
      </c>
      <c r="G1039" s="9"/>
      <c r="H1039" s="9"/>
      <c r="I1039" s="9"/>
      <c r="J1039" s="9"/>
      <c r="K1039" s="63"/>
      <c r="L1039" s="8"/>
      <c r="M1039" s="12"/>
    </row>
    <row r="1040" spans="1:13" s="5" customFormat="1" x14ac:dyDescent="0.15">
      <c r="A1040" s="35">
        <v>1024</v>
      </c>
      <c r="B1040" s="22"/>
      <c r="C1040" s="14"/>
      <c r="D1040" s="15"/>
      <c r="E1040" s="270">
        <f t="shared" si="33"/>
        <v>0</v>
      </c>
      <c r="F1040" s="270">
        <f t="shared" si="34"/>
        <v>0</v>
      </c>
      <c r="G1040" s="9"/>
      <c r="H1040" s="9"/>
      <c r="I1040" s="9"/>
      <c r="J1040" s="9"/>
      <c r="K1040" s="63"/>
      <c r="L1040" s="8"/>
      <c r="M1040" s="12"/>
    </row>
    <row r="1041" spans="1:13" s="5" customFormat="1" x14ac:dyDescent="0.15">
      <c r="A1041" s="35">
        <v>1025</v>
      </c>
      <c r="B1041" s="22"/>
      <c r="C1041" s="14"/>
      <c r="D1041" s="15"/>
      <c r="E1041" s="270">
        <f t="shared" ref="E1041:E1104" si="35">SUM(G1041:J1041)</f>
        <v>0</v>
      </c>
      <c r="F1041" s="270">
        <f t="shared" si="34"/>
        <v>0</v>
      </c>
      <c r="G1041" s="9"/>
      <c r="H1041" s="9"/>
      <c r="I1041" s="9"/>
      <c r="J1041" s="9"/>
      <c r="K1041" s="63"/>
      <c r="L1041" s="8"/>
      <c r="M1041" s="12"/>
    </row>
    <row r="1042" spans="1:13" s="5" customFormat="1" x14ac:dyDescent="0.15">
      <c r="A1042" s="35">
        <v>1026</v>
      </c>
      <c r="B1042" s="22"/>
      <c r="C1042" s="14"/>
      <c r="D1042" s="15"/>
      <c r="E1042" s="270">
        <f t="shared" si="35"/>
        <v>0</v>
      </c>
      <c r="F1042" s="270">
        <f t="shared" si="34"/>
        <v>0</v>
      </c>
      <c r="G1042" s="9"/>
      <c r="H1042" s="9"/>
      <c r="I1042" s="9"/>
      <c r="J1042" s="9"/>
      <c r="K1042" s="63"/>
      <c r="L1042" s="8"/>
      <c r="M1042" s="12"/>
    </row>
    <row r="1043" spans="1:13" s="5" customFormat="1" x14ac:dyDescent="0.15">
      <c r="A1043" s="35">
        <v>1027</v>
      </c>
      <c r="B1043" s="22"/>
      <c r="C1043" s="14"/>
      <c r="D1043" s="15"/>
      <c r="E1043" s="270">
        <f t="shared" si="35"/>
        <v>0</v>
      </c>
      <c r="F1043" s="270">
        <f t="shared" ref="F1043:F1106" si="36">F1042+D1043-E1043</f>
        <v>0</v>
      </c>
      <c r="G1043" s="9"/>
      <c r="H1043" s="9"/>
      <c r="I1043" s="9"/>
      <c r="J1043" s="9"/>
      <c r="K1043" s="63"/>
      <c r="L1043" s="8"/>
      <c r="M1043" s="12"/>
    </row>
    <row r="1044" spans="1:13" s="5" customFormat="1" x14ac:dyDescent="0.15">
      <c r="A1044" s="35">
        <v>1028</v>
      </c>
      <c r="B1044" s="22"/>
      <c r="C1044" s="14"/>
      <c r="D1044" s="15"/>
      <c r="E1044" s="270">
        <f t="shared" si="35"/>
        <v>0</v>
      </c>
      <c r="F1044" s="270">
        <f t="shared" si="36"/>
        <v>0</v>
      </c>
      <c r="G1044" s="9"/>
      <c r="H1044" s="9"/>
      <c r="I1044" s="9"/>
      <c r="J1044" s="9"/>
      <c r="K1044" s="63"/>
      <c r="L1044" s="8"/>
      <c r="M1044" s="12"/>
    </row>
    <row r="1045" spans="1:13" s="5" customFormat="1" x14ac:dyDescent="0.15">
      <c r="A1045" s="35">
        <v>1029</v>
      </c>
      <c r="B1045" s="22"/>
      <c r="C1045" s="14"/>
      <c r="D1045" s="27"/>
      <c r="E1045" s="270">
        <f t="shared" si="35"/>
        <v>0</v>
      </c>
      <c r="F1045" s="270">
        <f t="shared" si="36"/>
        <v>0</v>
      </c>
      <c r="G1045" s="9"/>
      <c r="H1045" s="9"/>
      <c r="I1045" s="9"/>
      <c r="J1045" s="9"/>
      <c r="K1045" s="63"/>
      <c r="L1045" s="8"/>
      <c r="M1045" s="12"/>
    </row>
    <row r="1046" spans="1:13" s="5" customFormat="1" x14ac:dyDescent="0.15">
      <c r="A1046" s="35">
        <v>1030</v>
      </c>
      <c r="B1046" s="22"/>
      <c r="C1046" s="14"/>
      <c r="D1046" s="15"/>
      <c r="E1046" s="270">
        <f t="shared" si="35"/>
        <v>0</v>
      </c>
      <c r="F1046" s="270">
        <f t="shared" si="36"/>
        <v>0</v>
      </c>
      <c r="G1046" s="9"/>
      <c r="H1046" s="9"/>
      <c r="I1046" s="9"/>
      <c r="J1046" s="9"/>
      <c r="K1046" s="63"/>
      <c r="L1046" s="8"/>
      <c r="M1046" s="12"/>
    </row>
    <row r="1047" spans="1:13" s="5" customFormat="1" x14ac:dyDescent="0.15">
      <c r="A1047" s="35">
        <v>1031</v>
      </c>
      <c r="B1047" s="22"/>
      <c r="C1047" s="14"/>
      <c r="D1047" s="15"/>
      <c r="E1047" s="270">
        <f t="shared" si="35"/>
        <v>0</v>
      </c>
      <c r="F1047" s="270">
        <f t="shared" si="36"/>
        <v>0</v>
      </c>
      <c r="G1047" s="9"/>
      <c r="H1047" s="9"/>
      <c r="I1047" s="9"/>
      <c r="J1047" s="9"/>
      <c r="K1047" s="63"/>
      <c r="L1047" s="8"/>
      <c r="M1047" s="12"/>
    </row>
    <row r="1048" spans="1:13" s="5" customFormat="1" x14ac:dyDescent="0.15">
      <c r="A1048" s="35">
        <v>1032</v>
      </c>
      <c r="B1048" s="22"/>
      <c r="C1048" s="14"/>
      <c r="D1048" s="15"/>
      <c r="E1048" s="270">
        <f t="shared" si="35"/>
        <v>0</v>
      </c>
      <c r="F1048" s="270">
        <f t="shared" si="36"/>
        <v>0</v>
      </c>
      <c r="G1048" s="9"/>
      <c r="H1048" s="9"/>
      <c r="I1048" s="9"/>
      <c r="J1048" s="9"/>
      <c r="K1048" s="63"/>
      <c r="L1048" s="8"/>
      <c r="M1048" s="12"/>
    </row>
    <row r="1049" spans="1:13" s="5" customFormat="1" x14ac:dyDescent="0.15">
      <c r="A1049" s="35">
        <v>1033</v>
      </c>
      <c r="B1049" s="22"/>
      <c r="C1049" s="14"/>
      <c r="D1049" s="15"/>
      <c r="E1049" s="270">
        <f t="shared" si="35"/>
        <v>0</v>
      </c>
      <c r="F1049" s="270">
        <f t="shared" si="36"/>
        <v>0</v>
      </c>
      <c r="G1049" s="9"/>
      <c r="H1049" s="9"/>
      <c r="I1049" s="9"/>
      <c r="J1049" s="9"/>
      <c r="K1049" s="63"/>
      <c r="L1049" s="8"/>
      <c r="M1049" s="12"/>
    </row>
    <row r="1050" spans="1:13" s="5" customFormat="1" x14ac:dyDescent="0.15">
      <c r="A1050" s="35">
        <v>1034</v>
      </c>
      <c r="B1050" s="22"/>
      <c r="C1050" s="14"/>
      <c r="D1050" s="15"/>
      <c r="E1050" s="270">
        <f t="shared" si="35"/>
        <v>0</v>
      </c>
      <c r="F1050" s="270">
        <f t="shared" si="36"/>
        <v>0</v>
      </c>
      <c r="G1050" s="9"/>
      <c r="H1050" s="9"/>
      <c r="I1050" s="9"/>
      <c r="J1050" s="9"/>
      <c r="K1050" s="63"/>
      <c r="L1050" s="8"/>
      <c r="M1050" s="12"/>
    </row>
    <row r="1051" spans="1:13" s="5" customFormat="1" x14ac:dyDescent="0.15">
      <c r="A1051" s="35">
        <v>1035</v>
      </c>
      <c r="B1051" s="22"/>
      <c r="C1051" s="14"/>
      <c r="D1051" s="15"/>
      <c r="E1051" s="270">
        <f t="shared" si="35"/>
        <v>0</v>
      </c>
      <c r="F1051" s="270">
        <f t="shared" si="36"/>
        <v>0</v>
      </c>
      <c r="G1051" s="9"/>
      <c r="H1051" s="9"/>
      <c r="I1051" s="9"/>
      <c r="J1051" s="9"/>
      <c r="K1051" s="63"/>
      <c r="L1051" s="8"/>
      <c r="M1051" s="12"/>
    </row>
    <row r="1052" spans="1:13" s="5" customFormat="1" x14ac:dyDescent="0.15">
      <c r="A1052" s="35">
        <v>1036</v>
      </c>
      <c r="B1052" s="22"/>
      <c r="C1052" s="14"/>
      <c r="D1052" s="15"/>
      <c r="E1052" s="270">
        <f t="shared" si="35"/>
        <v>0</v>
      </c>
      <c r="F1052" s="270">
        <f t="shared" si="36"/>
        <v>0</v>
      </c>
      <c r="G1052" s="9"/>
      <c r="H1052" s="9"/>
      <c r="I1052" s="9"/>
      <c r="J1052" s="9"/>
      <c r="K1052" s="63"/>
      <c r="L1052" s="8"/>
      <c r="M1052" s="12"/>
    </row>
    <row r="1053" spans="1:13" s="5" customFormat="1" x14ac:dyDescent="0.15">
      <c r="A1053" s="35">
        <v>1037</v>
      </c>
      <c r="B1053" s="22"/>
      <c r="C1053" s="14"/>
      <c r="D1053" s="15"/>
      <c r="E1053" s="270">
        <f t="shared" si="35"/>
        <v>0</v>
      </c>
      <c r="F1053" s="270">
        <f t="shared" si="36"/>
        <v>0</v>
      </c>
      <c r="G1053" s="9"/>
      <c r="H1053" s="9"/>
      <c r="I1053" s="9"/>
      <c r="J1053" s="9"/>
      <c r="K1053" s="63"/>
      <c r="L1053" s="8"/>
      <c r="M1053" s="12"/>
    </row>
    <row r="1054" spans="1:13" s="5" customFormat="1" x14ac:dyDescent="0.15">
      <c r="A1054" s="35">
        <v>1038</v>
      </c>
      <c r="B1054" s="22"/>
      <c r="C1054" s="14"/>
      <c r="D1054" s="15"/>
      <c r="E1054" s="270">
        <f t="shared" si="35"/>
        <v>0</v>
      </c>
      <c r="F1054" s="270">
        <f t="shared" si="36"/>
        <v>0</v>
      </c>
      <c r="G1054" s="9"/>
      <c r="H1054" s="9"/>
      <c r="I1054" s="9"/>
      <c r="J1054" s="9"/>
      <c r="K1054" s="63"/>
      <c r="L1054" s="8"/>
      <c r="M1054" s="12"/>
    </row>
    <row r="1055" spans="1:13" s="5" customFormat="1" x14ac:dyDescent="0.15">
      <c r="A1055" s="35">
        <v>1039</v>
      </c>
      <c r="B1055" s="22"/>
      <c r="C1055" s="14"/>
      <c r="D1055" s="15"/>
      <c r="E1055" s="270">
        <f t="shared" si="35"/>
        <v>0</v>
      </c>
      <c r="F1055" s="270">
        <f t="shared" si="36"/>
        <v>0</v>
      </c>
      <c r="G1055" s="9"/>
      <c r="H1055" s="9"/>
      <c r="I1055" s="9"/>
      <c r="J1055" s="9"/>
      <c r="K1055" s="63"/>
      <c r="L1055" s="8"/>
      <c r="M1055" s="12"/>
    </row>
    <row r="1056" spans="1:13" s="5" customFormat="1" x14ac:dyDescent="0.15">
      <c r="A1056" s="35">
        <v>1040</v>
      </c>
      <c r="B1056" s="22"/>
      <c r="C1056" s="14"/>
      <c r="D1056" s="15"/>
      <c r="E1056" s="270">
        <f t="shared" si="35"/>
        <v>0</v>
      </c>
      <c r="F1056" s="270">
        <f t="shared" si="36"/>
        <v>0</v>
      </c>
      <c r="G1056" s="9"/>
      <c r="H1056" s="9"/>
      <c r="I1056" s="9"/>
      <c r="J1056" s="9"/>
      <c r="K1056" s="63"/>
      <c r="L1056" s="8"/>
      <c r="M1056" s="12"/>
    </row>
    <row r="1057" spans="1:13" s="5" customFormat="1" x14ac:dyDescent="0.15">
      <c r="A1057" s="35">
        <v>1041</v>
      </c>
      <c r="B1057" s="22"/>
      <c r="C1057" s="14"/>
      <c r="D1057" s="15"/>
      <c r="E1057" s="270">
        <f t="shared" si="35"/>
        <v>0</v>
      </c>
      <c r="F1057" s="270">
        <f t="shared" si="36"/>
        <v>0</v>
      </c>
      <c r="G1057" s="9"/>
      <c r="H1057" s="9"/>
      <c r="I1057" s="9"/>
      <c r="J1057" s="9"/>
      <c r="K1057" s="63"/>
      <c r="L1057" s="8"/>
      <c r="M1057" s="12"/>
    </row>
    <row r="1058" spans="1:13" s="5" customFormat="1" x14ac:dyDescent="0.15">
      <c r="A1058" s="35">
        <v>1042</v>
      </c>
      <c r="B1058" s="22"/>
      <c r="C1058" s="14"/>
      <c r="D1058" s="15"/>
      <c r="E1058" s="270">
        <f t="shared" si="35"/>
        <v>0</v>
      </c>
      <c r="F1058" s="270">
        <f t="shared" si="36"/>
        <v>0</v>
      </c>
      <c r="G1058" s="9"/>
      <c r="H1058" s="9"/>
      <c r="I1058" s="9"/>
      <c r="J1058" s="9"/>
      <c r="K1058" s="63"/>
      <c r="L1058" s="8"/>
      <c r="M1058" s="12"/>
    </row>
    <row r="1059" spans="1:13" s="5" customFormat="1" x14ac:dyDescent="0.15">
      <c r="A1059" s="35">
        <v>1043</v>
      </c>
      <c r="B1059" s="22"/>
      <c r="C1059" s="14"/>
      <c r="D1059" s="15"/>
      <c r="E1059" s="270">
        <f t="shared" si="35"/>
        <v>0</v>
      </c>
      <c r="F1059" s="270">
        <f t="shared" si="36"/>
        <v>0</v>
      </c>
      <c r="G1059" s="9"/>
      <c r="H1059" s="9"/>
      <c r="I1059" s="9"/>
      <c r="J1059" s="9"/>
      <c r="K1059" s="63"/>
      <c r="L1059" s="8"/>
      <c r="M1059" s="12"/>
    </row>
    <row r="1060" spans="1:13" s="5" customFormat="1" x14ac:dyDescent="0.15">
      <c r="A1060" s="35">
        <v>1044</v>
      </c>
      <c r="B1060" s="22"/>
      <c r="C1060" s="14"/>
      <c r="D1060" s="15"/>
      <c r="E1060" s="270">
        <f t="shared" si="35"/>
        <v>0</v>
      </c>
      <c r="F1060" s="270">
        <f t="shared" si="36"/>
        <v>0</v>
      </c>
      <c r="G1060" s="9"/>
      <c r="H1060" s="9"/>
      <c r="I1060" s="9"/>
      <c r="J1060" s="9"/>
      <c r="K1060" s="63"/>
      <c r="L1060" s="8"/>
      <c r="M1060" s="12"/>
    </row>
    <row r="1061" spans="1:13" s="5" customFormat="1" x14ac:dyDescent="0.15">
      <c r="A1061" s="35">
        <v>1045</v>
      </c>
      <c r="B1061" s="22"/>
      <c r="C1061" s="14"/>
      <c r="D1061" s="15"/>
      <c r="E1061" s="270">
        <f t="shared" si="35"/>
        <v>0</v>
      </c>
      <c r="F1061" s="270">
        <f t="shared" si="36"/>
        <v>0</v>
      </c>
      <c r="G1061" s="9"/>
      <c r="H1061" s="9"/>
      <c r="I1061" s="9"/>
      <c r="J1061" s="9"/>
      <c r="K1061" s="63"/>
      <c r="L1061" s="8"/>
      <c r="M1061" s="12"/>
    </row>
    <row r="1062" spans="1:13" s="5" customFormat="1" x14ac:dyDescent="0.15">
      <c r="A1062" s="35">
        <v>1046</v>
      </c>
      <c r="B1062" s="22"/>
      <c r="C1062" s="14"/>
      <c r="D1062" s="15"/>
      <c r="E1062" s="270">
        <f t="shared" si="35"/>
        <v>0</v>
      </c>
      <c r="F1062" s="270">
        <f t="shared" si="36"/>
        <v>0</v>
      </c>
      <c r="G1062" s="9"/>
      <c r="H1062" s="9"/>
      <c r="I1062" s="9"/>
      <c r="J1062" s="9"/>
      <c r="K1062" s="63"/>
      <c r="L1062" s="8"/>
      <c r="M1062" s="12"/>
    </row>
    <row r="1063" spans="1:13" s="5" customFormat="1" x14ac:dyDescent="0.15">
      <c r="A1063" s="35">
        <v>1047</v>
      </c>
      <c r="B1063" s="22"/>
      <c r="C1063" s="14"/>
      <c r="D1063" s="15"/>
      <c r="E1063" s="270">
        <f t="shared" si="35"/>
        <v>0</v>
      </c>
      <c r="F1063" s="270">
        <f t="shared" si="36"/>
        <v>0</v>
      </c>
      <c r="G1063" s="9"/>
      <c r="H1063" s="9"/>
      <c r="I1063" s="9"/>
      <c r="J1063" s="9"/>
      <c r="K1063" s="63"/>
      <c r="L1063" s="8"/>
      <c r="M1063" s="12"/>
    </row>
    <row r="1064" spans="1:13" s="5" customFormat="1" x14ac:dyDescent="0.15">
      <c r="A1064" s="35">
        <v>1048</v>
      </c>
      <c r="B1064" s="22"/>
      <c r="C1064" s="14"/>
      <c r="D1064" s="15"/>
      <c r="E1064" s="270">
        <f t="shared" si="35"/>
        <v>0</v>
      </c>
      <c r="F1064" s="270">
        <f t="shared" si="36"/>
        <v>0</v>
      </c>
      <c r="G1064" s="9"/>
      <c r="H1064" s="9"/>
      <c r="I1064" s="9"/>
      <c r="J1064" s="9"/>
      <c r="K1064" s="63"/>
      <c r="L1064" s="8"/>
      <c r="M1064" s="12"/>
    </row>
    <row r="1065" spans="1:13" s="5" customFormat="1" x14ac:dyDescent="0.15">
      <c r="A1065" s="35">
        <v>1049</v>
      </c>
      <c r="B1065" s="22"/>
      <c r="C1065" s="14"/>
      <c r="D1065" s="15"/>
      <c r="E1065" s="270">
        <f t="shared" si="35"/>
        <v>0</v>
      </c>
      <c r="F1065" s="270">
        <f t="shared" si="36"/>
        <v>0</v>
      </c>
      <c r="G1065" s="9"/>
      <c r="H1065" s="9"/>
      <c r="I1065" s="9"/>
      <c r="J1065" s="9"/>
      <c r="K1065" s="63"/>
      <c r="L1065" s="8"/>
      <c r="M1065" s="12"/>
    </row>
    <row r="1066" spans="1:13" s="5" customFormat="1" x14ac:dyDescent="0.15">
      <c r="A1066" s="35">
        <v>1050</v>
      </c>
      <c r="B1066" s="22"/>
      <c r="C1066" s="14"/>
      <c r="D1066" s="15"/>
      <c r="E1066" s="270">
        <f t="shared" si="35"/>
        <v>0</v>
      </c>
      <c r="F1066" s="270">
        <f t="shared" si="36"/>
        <v>0</v>
      </c>
      <c r="G1066" s="9"/>
      <c r="H1066" s="9"/>
      <c r="I1066" s="9"/>
      <c r="J1066" s="9"/>
      <c r="K1066" s="63"/>
      <c r="L1066" s="8"/>
      <c r="M1066" s="12"/>
    </row>
    <row r="1067" spans="1:13" s="5" customFormat="1" x14ac:dyDescent="0.15">
      <c r="A1067" s="35">
        <v>1051</v>
      </c>
      <c r="B1067" s="22"/>
      <c r="C1067" s="14"/>
      <c r="D1067" s="15"/>
      <c r="E1067" s="270">
        <f t="shared" si="35"/>
        <v>0</v>
      </c>
      <c r="F1067" s="270">
        <f t="shared" si="36"/>
        <v>0</v>
      </c>
      <c r="G1067" s="9"/>
      <c r="H1067" s="9"/>
      <c r="I1067" s="9"/>
      <c r="J1067" s="9"/>
      <c r="K1067" s="63"/>
      <c r="L1067" s="8"/>
      <c r="M1067" s="12"/>
    </row>
    <row r="1068" spans="1:13" s="5" customFormat="1" x14ac:dyDescent="0.15">
      <c r="A1068" s="35">
        <v>1052</v>
      </c>
      <c r="B1068" s="22"/>
      <c r="C1068" s="14"/>
      <c r="D1068" s="15"/>
      <c r="E1068" s="270">
        <f t="shared" si="35"/>
        <v>0</v>
      </c>
      <c r="F1068" s="270">
        <f t="shared" si="36"/>
        <v>0</v>
      </c>
      <c r="G1068" s="9"/>
      <c r="H1068" s="9"/>
      <c r="I1068" s="9"/>
      <c r="J1068" s="9"/>
      <c r="K1068" s="63"/>
      <c r="L1068" s="8"/>
      <c r="M1068" s="12"/>
    </row>
    <row r="1069" spans="1:13" s="5" customFormat="1" x14ac:dyDescent="0.15">
      <c r="A1069" s="35">
        <v>1053</v>
      </c>
      <c r="B1069" s="22"/>
      <c r="C1069" s="14"/>
      <c r="D1069" s="15"/>
      <c r="E1069" s="270">
        <f t="shared" si="35"/>
        <v>0</v>
      </c>
      <c r="F1069" s="270">
        <f t="shared" si="36"/>
        <v>0</v>
      </c>
      <c r="G1069" s="9"/>
      <c r="H1069" s="9"/>
      <c r="I1069" s="9"/>
      <c r="J1069" s="9"/>
      <c r="K1069" s="63"/>
      <c r="L1069" s="8"/>
      <c r="M1069" s="12"/>
    </row>
    <row r="1070" spans="1:13" s="5" customFormat="1" x14ac:dyDescent="0.15">
      <c r="A1070" s="35">
        <v>1054</v>
      </c>
      <c r="B1070" s="22"/>
      <c r="C1070" s="14"/>
      <c r="D1070" s="15"/>
      <c r="E1070" s="270">
        <f t="shared" si="35"/>
        <v>0</v>
      </c>
      <c r="F1070" s="270">
        <f t="shared" si="36"/>
        <v>0</v>
      </c>
      <c r="G1070" s="9"/>
      <c r="H1070" s="9"/>
      <c r="I1070" s="9"/>
      <c r="J1070" s="9"/>
      <c r="K1070" s="63"/>
      <c r="L1070" s="8"/>
      <c r="M1070" s="12"/>
    </row>
    <row r="1071" spans="1:13" s="5" customFormat="1" x14ac:dyDescent="0.15">
      <c r="A1071" s="35">
        <v>1055</v>
      </c>
      <c r="B1071" s="22"/>
      <c r="C1071" s="14"/>
      <c r="D1071" s="15"/>
      <c r="E1071" s="270">
        <f t="shared" si="35"/>
        <v>0</v>
      </c>
      <c r="F1071" s="270">
        <f t="shared" si="36"/>
        <v>0</v>
      </c>
      <c r="G1071" s="9"/>
      <c r="H1071" s="9"/>
      <c r="I1071" s="9"/>
      <c r="J1071" s="9"/>
      <c r="K1071" s="63"/>
      <c r="L1071" s="8"/>
      <c r="M1071" s="12"/>
    </row>
    <row r="1072" spans="1:13" s="5" customFormat="1" x14ac:dyDescent="0.15">
      <c r="A1072" s="35">
        <v>1056</v>
      </c>
      <c r="B1072" s="22"/>
      <c r="C1072" s="14"/>
      <c r="D1072" s="15"/>
      <c r="E1072" s="270">
        <f t="shared" si="35"/>
        <v>0</v>
      </c>
      <c r="F1072" s="270">
        <f t="shared" si="36"/>
        <v>0</v>
      </c>
      <c r="G1072" s="9"/>
      <c r="H1072" s="9"/>
      <c r="I1072" s="9"/>
      <c r="J1072" s="9"/>
      <c r="K1072" s="63"/>
      <c r="L1072" s="8"/>
      <c r="M1072" s="12"/>
    </row>
    <row r="1073" spans="1:13" s="5" customFormat="1" x14ac:dyDescent="0.15">
      <c r="A1073" s="35">
        <v>1057</v>
      </c>
      <c r="B1073" s="22"/>
      <c r="C1073" s="14"/>
      <c r="D1073" s="15"/>
      <c r="E1073" s="270">
        <f t="shared" si="35"/>
        <v>0</v>
      </c>
      <c r="F1073" s="270">
        <f t="shared" si="36"/>
        <v>0</v>
      </c>
      <c r="G1073" s="9"/>
      <c r="H1073" s="9"/>
      <c r="I1073" s="9"/>
      <c r="J1073" s="9"/>
      <c r="K1073" s="63"/>
      <c r="L1073" s="8"/>
      <c r="M1073" s="12"/>
    </row>
    <row r="1074" spans="1:13" s="5" customFormat="1" x14ac:dyDescent="0.15">
      <c r="A1074" s="35">
        <v>1058</v>
      </c>
      <c r="B1074" s="22"/>
      <c r="C1074" s="14"/>
      <c r="D1074" s="27"/>
      <c r="E1074" s="270">
        <f t="shared" si="35"/>
        <v>0</v>
      </c>
      <c r="F1074" s="270">
        <f t="shared" si="36"/>
        <v>0</v>
      </c>
      <c r="G1074" s="9"/>
      <c r="H1074" s="9"/>
      <c r="I1074" s="9"/>
      <c r="J1074" s="9"/>
      <c r="K1074" s="63"/>
      <c r="L1074" s="8"/>
      <c r="M1074" s="12"/>
    </row>
    <row r="1075" spans="1:13" s="5" customFormat="1" x14ac:dyDescent="0.15">
      <c r="A1075" s="35">
        <v>1059</v>
      </c>
      <c r="B1075" s="22"/>
      <c r="C1075" s="14"/>
      <c r="D1075" s="15"/>
      <c r="E1075" s="270">
        <f t="shared" si="35"/>
        <v>0</v>
      </c>
      <c r="F1075" s="270">
        <f t="shared" si="36"/>
        <v>0</v>
      </c>
      <c r="G1075" s="9"/>
      <c r="H1075" s="9"/>
      <c r="I1075" s="9"/>
      <c r="J1075" s="9"/>
      <c r="K1075" s="63"/>
      <c r="L1075" s="8"/>
      <c r="M1075" s="12"/>
    </row>
    <row r="1076" spans="1:13" s="5" customFormat="1" x14ac:dyDescent="0.15">
      <c r="A1076" s="35">
        <v>1060</v>
      </c>
      <c r="B1076" s="22"/>
      <c r="C1076" s="14"/>
      <c r="D1076" s="15"/>
      <c r="E1076" s="270">
        <f t="shared" si="35"/>
        <v>0</v>
      </c>
      <c r="F1076" s="270">
        <f t="shared" si="36"/>
        <v>0</v>
      </c>
      <c r="G1076" s="9"/>
      <c r="H1076" s="9"/>
      <c r="I1076" s="9"/>
      <c r="J1076" s="9"/>
      <c r="K1076" s="63"/>
      <c r="L1076" s="8"/>
      <c r="M1076" s="12"/>
    </row>
    <row r="1077" spans="1:13" s="5" customFormat="1" x14ac:dyDescent="0.15">
      <c r="A1077" s="35">
        <v>1061</v>
      </c>
      <c r="B1077" s="22"/>
      <c r="C1077" s="14"/>
      <c r="D1077" s="15"/>
      <c r="E1077" s="270">
        <f t="shared" si="35"/>
        <v>0</v>
      </c>
      <c r="F1077" s="270">
        <f t="shared" si="36"/>
        <v>0</v>
      </c>
      <c r="G1077" s="9"/>
      <c r="H1077" s="9"/>
      <c r="I1077" s="9"/>
      <c r="J1077" s="9"/>
      <c r="K1077" s="63"/>
      <c r="L1077" s="8"/>
      <c r="M1077" s="12"/>
    </row>
    <row r="1078" spans="1:13" s="5" customFormat="1" x14ac:dyDescent="0.15">
      <c r="A1078" s="35">
        <v>1062</v>
      </c>
      <c r="B1078" s="22"/>
      <c r="C1078" s="14"/>
      <c r="D1078" s="15"/>
      <c r="E1078" s="270">
        <f t="shared" si="35"/>
        <v>0</v>
      </c>
      <c r="F1078" s="270">
        <f t="shared" si="36"/>
        <v>0</v>
      </c>
      <c r="G1078" s="9"/>
      <c r="H1078" s="9"/>
      <c r="I1078" s="9"/>
      <c r="J1078" s="9"/>
      <c r="K1078" s="63"/>
      <c r="L1078" s="8"/>
      <c r="M1078" s="12"/>
    </row>
    <row r="1079" spans="1:13" s="5" customFormat="1" x14ac:dyDescent="0.15">
      <c r="A1079" s="35">
        <v>1063</v>
      </c>
      <c r="B1079" s="22"/>
      <c r="C1079" s="14"/>
      <c r="D1079" s="15"/>
      <c r="E1079" s="270">
        <f t="shared" si="35"/>
        <v>0</v>
      </c>
      <c r="F1079" s="270">
        <f t="shared" si="36"/>
        <v>0</v>
      </c>
      <c r="G1079" s="9"/>
      <c r="H1079" s="9"/>
      <c r="I1079" s="9"/>
      <c r="J1079" s="9"/>
      <c r="K1079" s="63"/>
      <c r="L1079" s="8"/>
      <c r="M1079" s="12"/>
    </row>
    <row r="1080" spans="1:13" s="5" customFormat="1" x14ac:dyDescent="0.15">
      <c r="A1080" s="35">
        <v>1064</v>
      </c>
      <c r="B1080" s="22"/>
      <c r="C1080" s="14"/>
      <c r="D1080" s="15"/>
      <c r="E1080" s="270">
        <f t="shared" si="35"/>
        <v>0</v>
      </c>
      <c r="F1080" s="270">
        <f t="shared" si="36"/>
        <v>0</v>
      </c>
      <c r="G1080" s="9"/>
      <c r="H1080" s="9"/>
      <c r="I1080" s="9"/>
      <c r="J1080" s="9"/>
      <c r="K1080" s="63"/>
      <c r="L1080" s="8"/>
      <c r="M1080" s="12"/>
    </row>
    <row r="1081" spans="1:13" s="5" customFormat="1" x14ac:dyDescent="0.15">
      <c r="A1081" s="35">
        <v>1065</v>
      </c>
      <c r="B1081" s="22"/>
      <c r="C1081" s="14"/>
      <c r="D1081" s="15"/>
      <c r="E1081" s="270">
        <f t="shared" si="35"/>
        <v>0</v>
      </c>
      <c r="F1081" s="270">
        <f t="shared" si="36"/>
        <v>0</v>
      </c>
      <c r="G1081" s="9"/>
      <c r="H1081" s="9"/>
      <c r="I1081" s="9"/>
      <c r="J1081" s="9"/>
      <c r="K1081" s="63"/>
      <c r="L1081" s="8"/>
      <c r="M1081" s="12"/>
    </row>
    <row r="1082" spans="1:13" s="5" customFormat="1" x14ac:dyDescent="0.15">
      <c r="A1082" s="35">
        <v>1066</v>
      </c>
      <c r="B1082" s="22"/>
      <c r="C1082" s="14"/>
      <c r="D1082" s="15"/>
      <c r="E1082" s="270">
        <f t="shared" si="35"/>
        <v>0</v>
      </c>
      <c r="F1082" s="270">
        <f t="shared" si="36"/>
        <v>0</v>
      </c>
      <c r="G1082" s="9"/>
      <c r="H1082" s="9"/>
      <c r="I1082" s="9"/>
      <c r="J1082" s="9"/>
      <c r="K1082" s="63"/>
      <c r="L1082" s="8"/>
      <c r="M1082" s="12"/>
    </row>
    <row r="1083" spans="1:13" s="5" customFormat="1" x14ac:dyDescent="0.15">
      <c r="A1083" s="35">
        <v>1067</v>
      </c>
      <c r="B1083" s="22"/>
      <c r="C1083" s="14"/>
      <c r="D1083" s="15"/>
      <c r="E1083" s="270">
        <f t="shared" si="35"/>
        <v>0</v>
      </c>
      <c r="F1083" s="270">
        <f t="shared" si="36"/>
        <v>0</v>
      </c>
      <c r="G1083" s="9"/>
      <c r="H1083" s="9"/>
      <c r="I1083" s="9"/>
      <c r="J1083" s="9"/>
      <c r="K1083" s="63"/>
      <c r="L1083" s="8"/>
      <c r="M1083" s="12"/>
    </row>
    <row r="1084" spans="1:13" s="5" customFormat="1" x14ac:dyDescent="0.15">
      <c r="A1084" s="35">
        <v>1068</v>
      </c>
      <c r="B1084" s="22"/>
      <c r="C1084" s="14"/>
      <c r="D1084" s="15"/>
      <c r="E1084" s="270">
        <f t="shared" si="35"/>
        <v>0</v>
      </c>
      <c r="F1084" s="270">
        <f t="shared" si="36"/>
        <v>0</v>
      </c>
      <c r="G1084" s="9"/>
      <c r="H1084" s="9"/>
      <c r="I1084" s="9"/>
      <c r="J1084" s="9"/>
      <c r="K1084" s="63"/>
      <c r="L1084" s="8"/>
      <c r="M1084" s="12"/>
    </row>
    <row r="1085" spans="1:13" s="5" customFormat="1" x14ac:dyDescent="0.15">
      <c r="A1085" s="35">
        <v>1069</v>
      </c>
      <c r="B1085" s="22"/>
      <c r="C1085" s="14"/>
      <c r="D1085" s="15"/>
      <c r="E1085" s="270">
        <f t="shared" si="35"/>
        <v>0</v>
      </c>
      <c r="F1085" s="270">
        <f t="shared" si="36"/>
        <v>0</v>
      </c>
      <c r="G1085" s="9"/>
      <c r="H1085" s="9"/>
      <c r="I1085" s="9"/>
      <c r="J1085" s="9"/>
      <c r="K1085" s="63"/>
      <c r="L1085" s="8"/>
      <c r="M1085" s="12"/>
    </row>
    <row r="1086" spans="1:13" s="5" customFormat="1" x14ac:dyDescent="0.15">
      <c r="A1086" s="35">
        <v>1070</v>
      </c>
      <c r="B1086" s="22"/>
      <c r="C1086" s="14"/>
      <c r="D1086" s="15"/>
      <c r="E1086" s="270">
        <f t="shared" si="35"/>
        <v>0</v>
      </c>
      <c r="F1086" s="270">
        <f t="shared" si="36"/>
        <v>0</v>
      </c>
      <c r="G1086" s="9"/>
      <c r="H1086" s="9"/>
      <c r="I1086" s="9"/>
      <c r="J1086" s="9"/>
      <c r="K1086" s="63"/>
      <c r="L1086" s="8"/>
      <c r="M1086" s="12"/>
    </row>
    <row r="1087" spans="1:13" s="5" customFormat="1" x14ac:dyDescent="0.15">
      <c r="A1087" s="35">
        <v>1071</v>
      </c>
      <c r="B1087" s="22"/>
      <c r="C1087" s="14"/>
      <c r="D1087" s="15"/>
      <c r="E1087" s="270">
        <f t="shared" si="35"/>
        <v>0</v>
      </c>
      <c r="F1087" s="270">
        <f t="shared" si="36"/>
        <v>0</v>
      </c>
      <c r="G1087" s="9"/>
      <c r="H1087" s="9"/>
      <c r="I1087" s="9"/>
      <c r="J1087" s="9"/>
      <c r="K1087" s="63"/>
      <c r="L1087" s="8"/>
      <c r="M1087" s="12"/>
    </row>
    <row r="1088" spans="1:13" s="5" customFormat="1" x14ac:dyDescent="0.15">
      <c r="A1088" s="35">
        <v>1072</v>
      </c>
      <c r="B1088" s="22"/>
      <c r="C1088" s="14"/>
      <c r="D1088" s="15"/>
      <c r="E1088" s="270">
        <f t="shared" si="35"/>
        <v>0</v>
      </c>
      <c r="F1088" s="270">
        <f t="shared" si="36"/>
        <v>0</v>
      </c>
      <c r="G1088" s="9"/>
      <c r="H1088" s="9"/>
      <c r="I1088" s="9"/>
      <c r="J1088" s="9"/>
      <c r="K1088" s="63"/>
      <c r="L1088" s="8"/>
      <c r="M1088" s="12"/>
    </row>
    <row r="1089" spans="1:13" s="5" customFormat="1" x14ac:dyDescent="0.15">
      <c r="A1089" s="35">
        <v>1073</v>
      </c>
      <c r="B1089" s="22"/>
      <c r="C1089" s="14"/>
      <c r="D1089" s="15"/>
      <c r="E1089" s="270">
        <f t="shared" si="35"/>
        <v>0</v>
      </c>
      <c r="F1089" s="270">
        <f t="shared" si="36"/>
        <v>0</v>
      </c>
      <c r="G1089" s="9"/>
      <c r="H1089" s="9"/>
      <c r="I1089" s="9"/>
      <c r="J1089" s="9"/>
      <c r="K1089" s="63"/>
      <c r="L1089" s="8"/>
      <c r="M1089" s="12"/>
    </row>
    <row r="1090" spans="1:13" s="5" customFormat="1" x14ac:dyDescent="0.15">
      <c r="A1090" s="35">
        <v>1074</v>
      </c>
      <c r="B1090" s="22"/>
      <c r="C1090" s="14"/>
      <c r="D1090" s="15"/>
      <c r="E1090" s="270">
        <f t="shared" si="35"/>
        <v>0</v>
      </c>
      <c r="F1090" s="270">
        <f t="shared" si="36"/>
        <v>0</v>
      </c>
      <c r="G1090" s="9"/>
      <c r="H1090" s="9"/>
      <c r="I1090" s="9"/>
      <c r="J1090" s="9"/>
      <c r="K1090" s="63"/>
      <c r="L1090" s="8"/>
      <c r="M1090" s="12"/>
    </row>
    <row r="1091" spans="1:13" s="5" customFormat="1" x14ac:dyDescent="0.15">
      <c r="A1091" s="35">
        <v>1075</v>
      </c>
      <c r="B1091" s="22"/>
      <c r="C1091" s="14"/>
      <c r="D1091" s="15"/>
      <c r="E1091" s="270">
        <f t="shared" si="35"/>
        <v>0</v>
      </c>
      <c r="F1091" s="270">
        <f t="shared" si="36"/>
        <v>0</v>
      </c>
      <c r="G1091" s="9"/>
      <c r="H1091" s="9"/>
      <c r="I1091" s="9"/>
      <c r="J1091" s="9"/>
      <c r="K1091" s="63"/>
      <c r="L1091" s="8"/>
      <c r="M1091" s="12"/>
    </row>
    <row r="1092" spans="1:13" s="5" customFormat="1" x14ac:dyDescent="0.15">
      <c r="A1092" s="35">
        <v>1076</v>
      </c>
      <c r="B1092" s="22"/>
      <c r="C1092" s="14"/>
      <c r="D1092" s="15"/>
      <c r="E1092" s="270">
        <f t="shared" si="35"/>
        <v>0</v>
      </c>
      <c r="F1092" s="270">
        <f t="shared" si="36"/>
        <v>0</v>
      </c>
      <c r="G1092" s="9"/>
      <c r="H1092" s="9"/>
      <c r="I1092" s="9"/>
      <c r="J1092" s="9"/>
      <c r="K1092" s="63"/>
      <c r="L1092" s="8"/>
      <c r="M1092" s="12"/>
    </row>
    <row r="1093" spans="1:13" s="5" customFormat="1" x14ac:dyDescent="0.15">
      <c r="A1093" s="35">
        <v>1077</v>
      </c>
      <c r="B1093" s="22"/>
      <c r="C1093" s="14"/>
      <c r="D1093" s="15"/>
      <c r="E1093" s="270">
        <f t="shared" si="35"/>
        <v>0</v>
      </c>
      <c r="F1093" s="270">
        <f t="shared" si="36"/>
        <v>0</v>
      </c>
      <c r="G1093" s="9"/>
      <c r="H1093" s="9"/>
      <c r="I1093" s="9"/>
      <c r="J1093" s="9"/>
      <c r="K1093" s="63"/>
      <c r="L1093" s="8"/>
      <c r="M1093" s="12"/>
    </row>
    <row r="1094" spans="1:13" s="5" customFormat="1" x14ac:dyDescent="0.15">
      <c r="A1094" s="35">
        <v>1078</v>
      </c>
      <c r="B1094" s="22"/>
      <c r="C1094" s="14"/>
      <c r="D1094" s="15"/>
      <c r="E1094" s="270">
        <f t="shared" si="35"/>
        <v>0</v>
      </c>
      <c r="F1094" s="270">
        <f t="shared" si="36"/>
        <v>0</v>
      </c>
      <c r="G1094" s="9"/>
      <c r="H1094" s="9"/>
      <c r="I1094" s="9"/>
      <c r="J1094" s="9"/>
      <c r="K1094" s="63"/>
      <c r="L1094" s="8"/>
      <c r="M1094" s="12"/>
    </row>
    <row r="1095" spans="1:13" s="5" customFormat="1" x14ac:dyDescent="0.15">
      <c r="A1095" s="35">
        <v>1079</v>
      </c>
      <c r="B1095" s="22"/>
      <c r="C1095" s="14"/>
      <c r="D1095" s="15"/>
      <c r="E1095" s="270">
        <f t="shared" si="35"/>
        <v>0</v>
      </c>
      <c r="F1095" s="270">
        <f t="shared" si="36"/>
        <v>0</v>
      </c>
      <c r="G1095" s="9"/>
      <c r="H1095" s="9"/>
      <c r="I1095" s="9"/>
      <c r="J1095" s="9"/>
      <c r="K1095" s="63"/>
      <c r="L1095" s="8"/>
      <c r="M1095" s="12"/>
    </row>
    <row r="1096" spans="1:13" s="5" customFormat="1" x14ac:dyDescent="0.15">
      <c r="A1096" s="35">
        <v>1080</v>
      </c>
      <c r="B1096" s="22"/>
      <c r="C1096" s="14"/>
      <c r="D1096" s="15"/>
      <c r="E1096" s="270">
        <f t="shared" si="35"/>
        <v>0</v>
      </c>
      <c r="F1096" s="270">
        <f t="shared" si="36"/>
        <v>0</v>
      </c>
      <c r="G1096" s="9"/>
      <c r="H1096" s="9"/>
      <c r="I1096" s="9"/>
      <c r="J1096" s="9"/>
      <c r="K1096" s="63"/>
      <c r="L1096" s="8"/>
      <c r="M1096" s="12"/>
    </row>
    <row r="1097" spans="1:13" s="5" customFormat="1" x14ac:dyDescent="0.15">
      <c r="A1097" s="35">
        <v>1081</v>
      </c>
      <c r="B1097" s="22"/>
      <c r="C1097" s="14"/>
      <c r="D1097" s="15"/>
      <c r="E1097" s="270">
        <f t="shared" si="35"/>
        <v>0</v>
      </c>
      <c r="F1097" s="270">
        <f t="shared" si="36"/>
        <v>0</v>
      </c>
      <c r="G1097" s="9"/>
      <c r="H1097" s="9"/>
      <c r="I1097" s="9"/>
      <c r="J1097" s="9"/>
      <c r="K1097" s="63"/>
      <c r="L1097" s="8"/>
      <c r="M1097" s="12"/>
    </row>
    <row r="1098" spans="1:13" s="5" customFormat="1" x14ac:dyDescent="0.15">
      <c r="A1098" s="35">
        <v>1082</v>
      </c>
      <c r="B1098" s="22"/>
      <c r="C1098" s="14"/>
      <c r="D1098" s="15"/>
      <c r="E1098" s="270">
        <f t="shared" si="35"/>
        <v>0</v>
      </c>
      <c r="F1098" s="270">
        <f t="shared" si="36"/>
        <v>0</v>
      </c>
      <c r="G1098" s="9"/>
      <c r="H1098" s="9"/>
      <c r="I1098" s="9"/>
      <c r="J1098" s="9"/>
      <c r="K1098" s="63"/>
      <c r="L1098" s="8"/>
      <c r="M1098" s="12"/>
    </row>
    <row r="1099" spans="1:13" s="5" customFormat="1" x14ac:dyDescent="0.15">
      <c r="A1099" s="35">
        <v>1083</v>
      </c>
      <c r="B1099" s="22"/>
      <c r="C1099" s="14"/>
      <c r="D1099" s="15"/>
      <c r="E1099" s="270">
        <f t="shared" si="35"/>
        <v>0</v>
      </c>
      <c r="F1099" s="270">
        <f t="shared" si="36"/>
        <v>0</v>
      </c>
      <c r="G1099" s="9"/>
      <c r="H1099" s="9"/>
      <c r="I1099" s="9"/>
      <c r="J1099" s="9"/>
      <c r="K1099" s="63"/>
      <c r="L1099" s="8"/>
      <c r="M1099" s="12"/>
    </row>
    <row r="1100" spans="1:13" s="5" customFormat="1" x14ac:dyDescent="0.15">
      <c r="A1100" s="35">
        <v>1084</v>
      </c>
      <c r="B1100" s="22"/>
      <c r="C1100" s="14"/>
      <c r="D1100" s="15"/>
      <c r="E1100" s="270">
        <f t="shared" si="35"/>
        <v>0</v>
      </c>
      <c r="F1100" s="270">
        <f t="shared" si="36"/>
        <v>0</v>
      </c>
      <c r="G1100" s="9"/>
      <c r="H1100" s="9"/>
      <c r="I1100" s="9"/>
      <c r="J1100" s="9"/>
      <c r="K1100" s="63"/>
      <c r="L1100" s="8"/>
      <c r="M1100" s="12"/>
    </row>
    <row r="1101" spans="1:13" s="5" customFormat="1" x14ac:dyDescent="0.15">
      <c r="A1101" s="35">
        <v>1085</v>
      </c>
      <c r="B1101" s="22"/>
      <c r="C1101" s="14"/>
      <c r="D1101" s="15"/>
      <c r="E1101" s="270">
        <f t="shared" si="35"/>
        <v>0</v>
      </c>
      <c r="F1101" s="270">
        <f t="shared" si="36"/>
        <v>0</v>
      </c>
      <c r="G1101" s="9"/>
      <c r="H1101" s="9"/>
      <c r="I1101" s="9"/>
      <c r="J1101" s="9"/>
      <c r="K1101" s="63"/>
      <c r="L1101" s="8"/>
      <c r="M1101" s="12"/>
    </row>
    <row r="1102" spans="1:13" s="5" customFormat="1" x14ac:dyDescent="0.15">
      <c r="A1102" s="35">
        <v>1086</v>
      </c>
      <c r="B1102" s="22"/>
      <c r="C1102" s="14"/>
      <c r="D1102" s="15"/>
      <c r="E1102" s="270">
        <f t="shared" si="35"/>
        <v>0</v>
      </c>
      <c r="F1102" s="270">
        <f t="shared" si="36"/>
        <v>0</v>
      </c>
      <c r="G1102" s="9"/>
      <c r="H1102" s="9"/>
      <c r="I1102" s="9"/>
      <c r="J1102" s="9"/>
      <c r="K1102" s="63"/>
      <c r="L1102" s="8"/>
      <c r="M1102" s="12"/>
    </row>
    <row r="1103" spans="1:13" s="5" customFormat="1" x14ac:dyDescent="0.15">
      <c r="A1103" s="35">
        <v>1087</v>
      </c>
      <c r="B1103" s="22"/>
      <c r="C1103" s="14"/>
      <c r="D1103" s="27"/>
      <c r="E1103" s="270">
        <f t="shared" si="35"/>
        <v>0</v>
      </c>
      <c r="F1103" s="270">
        <f t="shared" si="36"/>
        <v>0</v>
      </c>
      <c r="G1103" s="9"/>
      <c r="H1103" s="9"/>
      <c r="I1103" s="9"/>
      <c r="J1103" s="9"/>
      <c r="K1103" s="63"/>
      <c r="L1103" s="8"/>
      <c r="M1103" s="12"/>
    </row>
    <row r="1104" spans="1:13" s="5" customFormat="1" x14ac:dyDescent="0.15">
      <c r="A1104" s="35">
        <v>1088</v>
      </c>
      <c r="B1104" s="22"/>
      <c r="C1104" s="14"/>
      <c r="D1104" s="15"/>
      <c r="E1104" s="270">
        <f t="shared" si="35"/>
        <v>0</v>
      </c>
      <c r="F1104" s="270">
        <f t="shared" si="36"/>
        <v>0</v>
      </c>
      <c r="G1104" s="9"/>
      <c r="H1104" s="9"/>
      <c r="I1104" s="9"/>
      <c r="J1104" s="9"/>
      <c r="K1104" s="63"/>
      <c r="L1104" s="8"/>
      <c r="M1104" s="12"/>
    </row>
    <row r="1105" spans="1:13" s="5" customFormat="1" x14ac:dyDescent="0.15">
      <c r="A1105" s="35">
        <v>1089</v>
      </c>
      <c r="B1105" s="22"/>
      <c r="C1105" s="14"/>
      <c r="D1105" s="15"/>
      <c r="E1105" s="270">
        <f t="shared" ref="E1105:E1168" si="37">SUM(G1105:J1105)</f>
        <v>0</v>
      </c>
      <c r="F1105" s="270">
        <f t="shared" si="36"/>
        <v>0</v>
      </c>
      <c r="G1105" s="9"/>
      <c r="H1105" s="9"/>
      <c r="I1105" s="9"/>
      <c r="J1105" s="9"/>
      <c r="K1105" s="63"/>
      <c r="L1105" s="8"/>
      <c r="M1105" s="12"/>
    </row>
    <row r="1106" spans="1:13" s="5" customFormat="1" x14ac:dyDescent="0.15">
      <c r="A1106" s="35">
        <v>1090</v>
      </c>
      <c r="B1106" s="22"/>
      <c r="C1106" s="14"/>
      <c r="D1106" s="15"/>
      <c r="E1106" s="270">
        <f t="shared" si="37"/>
        <v>0</v>
      </c>
      <c r="F1106" s="270">
        <f t="shared" si="36"/>
        <v>0</v>
      </c>
      <c r="G1106" s="9"/>
      <c r="H1106" s="9"/>
      <c r="I1106" s="9"/>
      <c r="J1106" s="9"/>
      <c r="K1106" s="63"/>
      <c r="L1106" s="8"/>
      <c r="M1106" s="12"/>
    </row>
    <row r="1107" spans="1:13" s="5" customFormat="1" x14ac:dyDescent="0.15">
      <c r="A1107" s="35">
        <v>1091</v>
      </c>
      <c r="B1107" s="22"/>
      <c r="C1107" s="14"/>
      <c r="D1107" s="15"/>
      <c r="E1107" s="270">
        <f t="shared" si="37"/>
        <v>0</v>
      </c>
      <c r="F1107" s="270">
        <f t="shared" ref="F1107:F1170" si="38">F1106+D1107-E1107</f>
        <v>0</v>
      </c>
      <c r="G1107" s="9"/>
      <c r="H1107" s="9"/>
      <c r="I1107" s="9"/>
      <c r="J1107" s="9"/>
      <c r="K1107" s="63"/>
      <c r="L1107" s="8"/>
      <c r="M1107" s="12"/>
    </row>
    <row r="1108" spans="1:13" s="5" customFormat="1" x14ac:dyDescent="0.15">
      <c r="A1108" s="35">
        <v>1092</v>
      </c>
      <c r="B1108" s="22"/>
      <c r="C1108" s="14"/>
      <c r="D1108" s="15"/>
      <c r="E1108" s="270">
        <f t="shared" si="37"/>
        <v>0</v>
      </c>
      <c r="F1108" s="270">
        <f t="shared" si="38"/>
        <v>0</v>
      </c>
      <c r="G1108" s="9"/>
      <c r="H1108" s="9"/>
      <c r="I1108" s="9"/>
      <c r="J1108" s="9"/>
      <c r="K1108" s="63"/>
      <c r="L1108" s="8"/>
      <c r="M1108" s="12"/>
    </row>
    <row r="1109" spans="1:13" s="5" customFormat="1" x14ac:dyDescent="0.15">
      <c r="A1109" s="35">
        <v>1093</v>
      </c>
      <c r="B1109" s="22"/>
      <c r="C1109" s="14"/>
      <c r="D1109" s="15"/>
      <c r="E1109" s="270">
        <f t="shared" si="37"/>
        <v>0</v>
      </c>
      <c r="F1109" s="270">
        <f t="shared" si="38"/>
        <v>0</v>
      </c>
      <c r="G1109" s="9"/>
      <c r="H1109" s="9"/>
      <c r="I1109" s="9"/>
      <c r="J1109" s="9"/>
      <c r="K1109" s="63"/>
      <c r="L1109" s="8"/>
      <c r="M1109" s="12"/>
    </row>
    <row r="1110" spans="1:13" s="5" customFormat="1" x14ac:dyDescent="0.15">
      <c r="A1110" s="35">
        <v>1094</v>
      </c>
      <c r="B1110" s="22"/>
      <c r="C1110" s="14"/>
      <c r="D1110" s="15"/>
      <c r="E1110" s="270">
        <f t="shared" si="37"/>
        <v>0</v>
      </c>
      <c r="F1110" s="270">
        <f t="shared" si="38"/>
        <v>0</v>
      </c>
      <c r="G1110" s="9"/>
      <c r="H1110" s="9"/>
      <c r="I1110" s="9"/>
      <c r="J1110" s="9"/>
      <c r="K1110" s="63"/>
      <c r="L1110" s="8"/>
      <c r="M1110" s="12"/>
    </row>
    <row r="1111" spans="1:13" s="5" customFormat="1" x14ac:dyDescent="0.15">
      <c r="A1111" s="35">
        <v>1095</v>
      </c>
      <c r="B1111" s="22"/>
      <c r="C1111" s="14"/>
      <c r="D1111" s="15"/>
      <c r="E1111" s="270">
        <f t="shared" si="37"/>
        <v>0</v>
      </c>
      <c r="F1111" s="270">
        <f t="shared" si="38"/>
        <v>0</v>
      </c>
      <c r="G1111" s="9"/>
      <c r="H1111" s="9"/>
      <c r="I1111" s="9"/>
      <c r="J1111" s="9"/>
      <c r="K1111" s="63"/>
      <c r="L1111" s="8"/>
      <c r="M1111" s="12"/>
    </row>
    <row r="1112" spans="1:13" s="5" customFormat="1" x14ac:dyDescent="0.15">
      <c r="A1112" s="35">
        <v>1096</v>
      </c>
      <c r="B1112" s="22"/>
      <c r="C1112" s="14"/>
      <c r="D1112" s="15"/>
      <c r="E1112" s="270">
        <f t="shared" si="37"/>
        <v>0</v>
      </c>
      <c r="F1112" s="270">
        <f t="shared" si="38"/>
        <v>0</v>
      </c>
      <c r="G1112" s="9"/>
      <c r="H1112" s="9"/>
      <c r="I1112" s="9"/>
      <c r="J1112" s="9"/>
      <c r="K1112" s="63"/>
      <c r="L1112" s="8"/>
      <c r="M1112" s="12"/>
    </row>
    <row r="1113" spans="1:13" s="5" customFormat="1" x14ac:dyDescent="0.15">
      <c r="A1113" s="35">
        <v>1097</v>
      </c>
      <c r="B1113" s="22"/>
      <c r="C1113" s="14"/>
      <c r="D1113" s="15"/>
      <c r="E1113" s="270">
        <f t="shared" si="37"/>
        <v>0</v>
      </c>
      <c r="F1113" s="270">
        <f t="shared" si="38"/>
        <v>0</v>
      </c>
      <c r="G1113" s="9"/>
      <c r="H1113" s="9"/>
      <c r="I1113" s="9"/>
      <c r="J1113" s="9"/>
      <c r="K1113" s="63"/>
      <c r="L1113" s="8"/>
      <c r="M1113" s="12"/>
    </row>
    <row r="1114" spans="1:13" s="5" customFormat="1" x14ac:dyDescent="0.15">
      <c r="A1114" s="35">
        <v>1098</v>
      </c>
      <c r="B1114" s="22"/>
      <c r="C1114" s="14"/>
      <c r="D1114" s="15"/>
      <c r="E1114" s="270">
        <f t="shared" si="37"/>
        <v>0</v>
      </c>
      <c r="F1114" s="270">
        <f t="shared" si="38"/>
        <v>0</v>
      </c>
      <c r="G1114" s="9"/>
      <c r="H1114" s="9"/>
      <c r="I1114" s="9"/>
      <c r="J1114" s="9"/>
      <c r="K1114" s="63"/>
      <c r="L1114" s="8"/>
      <c r="M1114" s="12"/>
    </row>
    <row r="1115" spans="1:13" s="5" customFormat="1" x14ac:dyDescent="0.15">
      <c r="A1115" s="35">
        <v>1099</v>
      </c>
      <c r="B1115" s="22"/>
      <c r="C1115" s="14"/>
      <c r="D1115" s="15"/>
      <c r="E1115" s="270">
        <f t="shared" si="37"/>
        <v>0</v>
      </c>
      <c r="F1115" s="270">
        <f t="shared" si="38"/>
        <v>0</v>
      </c>
      <c r="G1115" s="9"/>
      <c r="H1115" s="9"/>
      <c r="I1115" s="9"/>
      <c r="J1115" s="9"/>
      <c r="K1115" s="63"/>
      <c r="L1115" s="8"/>
      <c r="M1115" s="12"/>
    </row>
    <row r="1116" spans="1:13" s="5" customFormat="1" x14ac:dyDescent="0.15">
      <c r="A1116" s="35">
        <v>1100</v>
      </c>
      <c r="B1116" s="22"/>
      <c r="C1116" s="14"/>
      <c r="D1116" s="15"/>
      <c r="E1116" s="270">
        <f t="shared" si="37"/>
        <v>0</v>
      </c>
      <c r="F1116" s="270">
        <f t="shared" si="38"/>
        <v>0</v>
      </c>
      <c r="G1116" s="9"/>
      <c r="H1116" s="9"/>
      <c r="I1116" s="9"/>
      <c r="J1116" s="9"/>
      <c r="K1116" s="63"/>
      <c r="L1116" s="8"/>
      <c r="M1116" s="12"/>
    </row>
    <row r="1117" spans="1:13" s="5" customFormat="1" x14ac:dyDescent="0.15">
      <c r="A1117" s="35">
        <v>1101</v>
      </c>
      <c r="B1117" s="22"/>
      <c r="C1117" s="14"/>
      <c r="D1117" s="15"/>
      <c r="E1117" s="270">
        <f t="shared" si="37"/>
        <v>0</v>
      </c>
      <c r="F1117" s="270">
        <f t="shared" si="38"/>
        <v>0</v>
      </c>
      <c r="G1117" s="9"/>
      <c r="H1117" s="9"/>
      <c r="I1117" s="9"/>
      <c r="J1117" s="9"/>
      <c r="K1117" s="63"/>
      <c r="L1117" s="8"/>
      <c r="M1117" s="12"/>
    </row>
    <row r="1118" spans="1:13" s="5" customFormat="1" x14ac:dyDescent="0.15">
      <c r="A1118" s="35">
        <v>1102</v>
      </c>
      <c r="B1118" s="22"/>
      <c r="C1118" s="14"/>
      <c r="D1118" s="15"/>
      <c r="E1118" s="270">
        <f t="shared" si="37"/>
        <v>0</v>
      </c>
      <c r="F1118" s="270">
        <f t="shared" si="38"/>
        <v>0</v>
      </c>
      <c r="G1118" s="9"/>
      <c r="H1118" s="9"/>
      <c r="I1118" s="9"/>
      <c r="J1118" s="9"/>
      <c r="K1118" s="63"/>
      <c r="L1118" s="8"/>
      <c r="M1118" s="12"/>
    </row>
    <row r="1119" spans="1:13" s="5" customFormat="1" x14ac:dyDescent="0.15">
      <c r="A1119" s="35">
        <v>1103</v>
      </c>
      <c r="B1119" s="22"/>
      <c r="C1119" s="14"/>
      <c r="D1119" s="15"/>
      <c r="E1119" s="270">
        <f t="shared" si="37"/>
        <v>0</v>
      </c>
      <c r="F1119" s="270">
        <f t="shared" si="38"/>
        <v>0</v>
      </c>
      <c r="G1119" s="9"/>
      <c r="H1119" s="9"/>
      <c r="I1119" s="9"/>
      <c r="J1119" s="9"/>
      <c r="K1119" s="63"/>
      <c r="L1119" s="8"/>
      <c r="M1119" s="12"/>
    </row>
    <row r="1120" spans="1:13" s="5" customFormat="1" x14ac:dyDescent="0.15">
      <c r="A1120" s="35">
        <v>1104</v>
      </c>
      <c r="B1120" s="22"/>
      <c r="C1120" s="14"/>
      <c r="D1120" s="15"/>
      <c r="E1120" s="270">
        <f t="shared" si="37"/>
        <v>0</v>
      </c>
      <c r="F1120" s="270">
        <f t="shared" si="38"/>
        <v>0</v>
      </c>
      <c r="G1120" s="9"/>
      <c r="H1120" s="9"/>
      <c r="I1120" s="9"/>
      <c r="J1120" s="9"/>
      <c r="K1120" s="63"/>
      <c r="L1120" s="8"/>
      <c r="M1120" s="12"/>
    </row>
    <row r="1121" spans="1:13" s="5" customFormat="1" x14ac:dyDescent="0.15">
      <c r="A1121" s="35">
        <v>1105</v>
      </c>
      <c r="B1121" s="22"/>
      <c r="C1121" s="14"/>
      <c r="D1121" s="15"/>
      <c r="E1121" s="270">
        <f t="shared" si="37"/>
        <v>0</v>
      </c>
      <c r="F1121" s="270">
        <f t="shared" si="38"/>
        <v>0</v>
      </c>
      <c r="G1121" s="9"/>
      <c r="H1121" s="9"/>
      <c r="I1121" s="9"/>
      <c r="J1121" s="9"/>
      <c r="K1121" s="63"/>
      <c r="L1121" s="8"/>
      <c r="M1121" s="12"/>
    </row>
    <row r="1122" spans="1:13" s="5" customFormat="1" x14ac:dyDescent="0.15">
      <c r="A1122" s="35">
        <v>1106</v>
      </c>
      <c r="B1122" s="22"/>
      <c r="C1122" s="14"/>
      <c r="D1122" s="15"/>
      <c r="E1122" s="270">
        <f t="shared" si="37"/>
        <v>0</v>
      </c>
      <c r="F1122" s="270">
        <f t="shared" si="38"/>
        <v>0</v>
      </c>
      <c r="G1122" s="9"/>
      <c r="H1122" s="9"/>
      <c r="I1122" s="9"/>
      <c r="J1122" s="9"/>
      <c r="K1122" s="63"/>
      <c r="L1122" s="8"/>
      <c r="M1122" s="12"/>
    </row>
    <row r="1123" spans="1:13" s="5" customFormat="1" x14ac:dyDescent="0.15">
      <c r="A1123" s="35">
        <v>1107</v>
      </c>
      <c r="B1123" s="22"/>
      <c r="C1123" s="14"/>
      <c r="D1123" s="15"/>
      <c r="E1123" s="270">
        <f t="shared" si="37"/>
        <v>0</v>
      </c>
      <c r="F1123" s="270">
        <f t="shared" si="38"/>
        <v>0</v>
      </c>
      <c r="G1123" s="9"/>
      <c r="H1123" s="9"/>
      <c r="I1123" s="9"/>
      <c r="J1123" s="9"/>
      <c r="K1123" s="63"/>
      <c r="L1123" s="8"/>
      <c r="M1123" s="12"/>
    </row>
    <row r="1124" spans="1:13" s="5" customFormat="1" x14ac:dyDescent="0.15">
      <c r="A1124" s="35">
        <v>1108</v>
      </c>
      <c r="B1124" s="22"/>
      <c r="C1124" s="14"/>
      <c r="D1124" s="15"/>
      <c r="E1124" s="270">
        <f t="shared" si="37"/>
        <v>0</v>
      </c>
      <c r="F1124" s="270">
        <f t="shared" si="38"/>
        <v>0</v>
      </c>
      <c r="G1124" s="9"/>
      <c r="H1124" s="9"/>
      <c r="I1124" s="9"/>
      <c r="J1124" s="9"/>
      <c r="K1124" s="63"/>
      <c r="L1124" s="8"/>
      <c r="M1124" s="12"/>
    </row>
    <row r="1125" spans="1:13" s="5" customFormat="1" x14ac:dyDescent="0.15">
      <c r="A1125" s="35">
        <v>1109</v>
      </c>
      <c r="B1125" s="22"/>
      <c r="C1125" s="14"/>
      <c r="D1125" s="15"/>
      <c r="E1125" s="270">
        <f t="shared" si="37"/>
        <v>0</v>
      </c>
      <c r="F1125" s="270">
        <f t="shared" si="38"/>
        <v>0</v>
      </c>
      <c r="G1125" s="9"/>
      <c r="H1125" s="9"/>
      <c r="I1125" s="9"/>
      <c r="J1125" s="9"/>
      <c r="K1125" s="63"/>
      <c r="L1125" s="8"/>
      <c r="M1125" s="12"/>
    </row>
    <row r="1126" spans="1:13" s="5" customFormat="1" x14ac:dyDescent="0.15">
      <c r="A1126" s="35">
        <v>1110</v>
      </c>
      <c r="B1126" s="22"/>
      <c r="C1126" s="14"/>
      <c r="D1126" s="15"/>
      <c r="E1126" s="270">
        <f t="shared" si="37"/>
        <v>0</v>
      </c>
      <c r="F1126" s="270">
        <f t="shared" si="38"/>
        <v>0</v>
      </c>
      <c r="G1126" s="9"/>
      <c r="H1126" s="9"/>
      <c r="I1126" s="9"/>
      <c r="J1126" s="9"/>
      <c r="K1126" s="63"/>
      <c r="L1126" s="8"/>
      <c r="M1126" s="12"/>
    </row>
    <row r="1127" spans="1:13" s="5" customFormat="1" x14ac:dyDescent="0.15">
      <c r="A1127" s="35">
        <v>1111</v>
      </c>
      <c r="B1127" s="22"/>
      <c r="C1127" s="14"/>
      <c r="D1127" s="15"/>
      <c r="E1127" s="270">
        <f t="shared" si="37"/>
        <v>0</v>
      </c>
      <c r="F1127" s="270">
        <f t="shared" si="38"/>
        <v>0</v>
      </c>
      <c r="G1127" s="9"/>
      <c r="H1127" s="9"/>
      <c r="I1127" s="9"/>
      <c r="J1127" s="9"/>
      <c r="K1127" s="63"/>
      <c r="L1127" s="8"/>
      <c r="M1127" s="12"/>
    </row>
    <row r="1128" spans="1:13" s="5" customFormat="1" x14ac:dyDescent="0.15">
      <c r="A1128" s="35">
        <v>1112</v>
      </c>
      <c r="B1128" s="22"/>
      <c r="C1128" s="14"/>
      <c r="D1128" s="15"/>
      <c r="E1128" s="270">
        <f t="shared" si="37"/>
        <v>0</v>
      </c>
      <c r="F1128" s="270">
        <f t="shared" si="38"/>
        <v>0</v>
      </c>
      <c r="G1128" s="9"/>
      <c r="H1128" s="9"/>
      <c r="I1128" s="9"/>
      <c r="J1128" s="9"/>
      <c r="K1128" s="63"/>
      <c r="L1128" s="8"/>
      <c r="M1128" s="12"/>
    </row>
    <row r="1129" spans="1:13" s="5" customFormat="1" x14ac:dyDescent="0.15">
      <c r="A1129" s="35">
        <v>1113</v>
      </c>
      <c r="B1129" s="22"/>
      <c r="C1129" s="14"/>
      <c r="D1129" s="15"/>
      <c r="E1129" s="270">
        <f t="shared" si="37"/>
        <v>0</v>
      </c>
      <c r="F1129" s="270">
        <f t="shared" si="38"/>
        <v>0</v>
      </c>
      <c r="G1129" s="9"/>
      <c r="H1129" s="9"/>
      <c r="I1129" s="9"/>
      <c r="J1129" s="9"/>
      <c r="K1129" s="63"/>
      <c r="L1129" s="8"/>
      <c r="M1129" s="12"/>
    </row>
    <row r="1130" spans="1:13" s="5" customFormat="1" x14ac:dyDescent="0.15">
      <c r="A1130" s="35">
        <v>1114</v>
      </c>
      <c r="B1130" s="22"/>
      <c r="C1130" s="14"/>
      <c r="D1130" s="15"/>
      <c r="E1130" s="270">
        <f t="shared" si="37"/>
        <v>0</v>
      </c>
      <c r="F1130" s="270">
        <f t="shared" si="38"/>
        <v>0</v>
      </c>
      <c r="G1130" s="9"/>
      <c r="H1130" s="9"/>
      <c r="I1130" s="9"/>
      <c r="J1130" s="9"/>
      <c r="K1130" s="63"/>
      <c r="L1130" s="8"/>
      <c r="M1130" s="12"/>
    </row>
    <row r="1131" spans="1:13" s="5" customFormat="1" x14ac:dyDescent="0.15">
      <c r="A1131" s="35">
        <v>1115</v>
      </c>
      <c r="B1131" s="22"/>
      <c r="C1131" s="14"/>
      <c r="D1131" s="15"/>
      <c r="E1131" s="270">
        <f t="shared" si="37"/>
        <v>0</v>
      </c>
      <c r="F1131" s="270">
        <f t="shared" si="38"/>
        <v>0</v>
      </c>
      <c r="G1131" s="9"/>
      <c r="H1131" s="9"/>
      <c r="I1131" s="9"/>
      <c r="J1131" s="9"/>
      <c r="K1131" s="63"/>
      <c r="L1131" s="8"/>
      <c r="M1131" s="12"/>
    </row>
    <row r="1132" spans="1:13" s="5" customFormat="1" x14ac:dyDescent="0.15">
      <c r="A1132" s="35">
        <v>1116</v>
      </c>
      <c r="B1132" s="22"/>
      <c r="C1132" s="14"/>
      <c r="D1132" s="27"/>
      <c r="E1132" s="270">
        <f t="shared" si="37"/>
        <v>0</v>
      </c>
      <c r="F1132" s="270">
        <f t="shared" si="38"/>
        <v>0</v>
      </c>
      <c r="G1132" s="9"/>
      <c r="H1132" s="9"/>
      <c r="I1132" s="9"/>
      <c r="J1132" s="9"/>
      <c r="K1132" s="63"/>
      <c r="L1132" s="8"/>
      <c r="M1132" s="12"/>
    </row>
    <row r="1133" spans="1:13" s="5" customFormat="1" x14ac:dyDescent="0.15">
      <c r="A1133" s="35">
        <v>1117</v>
      </c>
      <c r="B1133" s="22"/>
      <c r="C1133" s="14"/>
      <c r="D1133" s="15"/>
      <c r="E1133" s="270">
        <f t="shared" si="37"/>
        <v>0</v>
      </c>
      <c r="F1133" s="270">
        <f t="shared" si="38"/>
        <v>0</v>
      </c>
      <c r="G1133" s="9"/>
      <c r="H1133" s="9"/>
      <c r="I1133" s="9"/>
      <c r="J1133" s="9"/>
      <c r="K1133" s="63"/>
      <c r="L1133" s="8"/>
      <c r="M1133" s="12"/>
    </row>
    <row r="1134" spans="1:13" s="5" customFormat="1" x14ac:dyDescent="0.15">
      <c r="A1134" s="35">
        <v>1118</v>
      </c>
      <c r="B1134" s="22"/>
      <c r="C1134" s="14"/>
      <c r="D1134" s="15"/>
      <c r="E1134" s="270">
        <f t="shared" si="37"/>
        <v>0</v>
      </c>
      <c r="F1134" s="270">
        <f t="shared" si="38"/>
        <v>0</v>
      </c>
      <c r="G1134" s="9"/>
      <c r="H1134" s="9"/>
      <c r="I1134" s="9"/>
      <c r="J1134" s="9"/>
      <c r="K1134" s="63"/>
      <c r="L1134" s="8"/>
      <c r="M1134" s="12"/>
    </row>
    <row r="1135" spans="1:13" s="5" customFormat="1" x14ac:dyDescent="0.15">
      <c r="A1135" s="35">
        <v>1119</v>
      </c>
      <c r="B1135" s="22"/>
      <c r="C1135" s="14"/>
      <c r="D1135" s="15"/>
      <c r="E1135" s="270">
        <f t="shared" si="37"/>
        <v>0</v>
      </c>
      <c r="F1135" s="270">
        <f t="shared" si="38"/>
        <v>0</v>
      </c>
      <c r="G1135" s="9"/>
      <c r="H1135" s="9"/>
      <c r="I1135" s="9"/>
      <c r="J1135" s="9"/>
      <c r="K1135" s="63"/>
      <c r="L1135" s="8"/>
      <c r="M1135" s="12"/>
    </row>
    <row r="1136" spans="1:13" s="5" customFormat="1" x14ac:dyDescent="0.15">
      <c r="A1136" s="35">
        <v>1120</v>
      </c>
      <c r="B1136" s="22"/>
      <c r="C1136" s="14"/>
      <c r="D1136" s="15"/>
      <c r="E1136" s="270">
        <f t="shared" si="37"/>
        <v>0</v>
      </c>
      <c r="F1136" s="270">
        <f t="shared" si="38"/>
        <v>0</v>
      </c>
      <c r="G1136" s="9"/>
      <c r="H1136" s="9"/>
      <c r="I1136" s="9"/>
      <c r="J1136" s="9"/>
      <c r="K1136" s="63"/>
      <c r="L1136" s="8"/>
      <c r="M1136" s="12"/>
    </row>
    <row r="1137" spans="1:13" s="5" customFormat="1" x14ac:dyDescent="0.15">
      <c r="A1137" s="35">
        <v>1121</v>
      </c>
      <c r="B1137" s="22"/>
      <c r="C1137" s="14"/>
      <c r="D1137" s="15"/>
      <c r="E1137" s="270">
        <f t="shared" si="37"/>
        <v>0</v>
      </c>
      <c r="F1137" s="270">
        <f t="shared" si="38"/>
        <v>0</v>
      </c>
      <c r="G1137" s="9"/>
      <c r="H1137" s="9"/>
      <c r="I1137" s="9"/>
      <c r="J1137" s="9"/>
      <c r="K1137" s="63"/>
      <c r="L1137" s="8"/>
      <c r="M1137" s="12"/>
    </row>
    <row r="1138" spans="1:13" s="5" customFormat="1" x14ac:dyDescent="0.15">
      <c r="A1138" s="35">
        <v>1122</v>
      </c>
      <c r="B1138" s="22"/>
      <c r="C1138" s="14"/>
      <c r="D1138" s="15"/>
      <c r="E1138" s="270">
        <f t="shared" si="37"/>
        <v>0</v>
      </c>
      <c r="F1138" s="270">
        <f t="shared" si="38"/>
        <v>0</v>
      </c>
      <c r="G1138" s="9"/>
      <c r="H1138" s="9"/>
      <c r="I1138" s="9"/>
      <c r="J1138" s="9"/>
      <c r="K1138" s="63"/>
      <c r="L1138" s="8"/>
      <c r="M1138" s="12"/>
    </row>
    <row r="1139" spans="1:13" s="5" customFormat="1" x14ac:dyDescent="0.15">
      <c r="A1139" s="35">
        <v>1123</v>
      </c>
      <c r="B1139" s="22"/>
      <c r="C1139" s="14"/>
      <c r="D1139" s="15"/>
      <c r="E1139" s="270">
        <f t="shared" si="37"/>
        <v>0</v>
      </c>
      <c r="F1139" s="270">
        <f t="shared" si="38"/>
        <v>0</v>
      </c>
      <c r="G1139" s="9"/>
      <c r="H1139" s="9"/>
      <c r="I1139" s="9"/>
      <c r="J1139" s="9"/>
      <c r="K1139" s="63"/>
      <c r="L1139" s="8"/>
      <c r="M1139" s="12"/>
    </row>
    <row r="1140" spans="1:13" s="5" customFormat="1" x14ac:dyDescent="0.15">
      <c r="A1140" s="35">
        <v>1124</v>
      </c>
      <c r="B1140" s="22"/>
      <c r="C1140" s="14"/>
      <c r="D1140" s="15"/>
      <c r="E1140" s="270">
        <f t="shared" si="37"/>
        <v>0</v>
      </c>
      <c r="F1140" s="270">
        <f t="shared" si="38"/>
        <v>0</v>
      </c>
      <c r="G1140" s="9"/>
      <c r="H1140" s="9"/>
      <c r="I1140" s="9"/>
      <c r="J1140" s="9"/>
      <c r="K1140" s="63"/>
      <c r="L1140" s="8"/>
      <c r="M1140" s="12"/>
    </row>
    <row r="1141" spans="1:13" s="5" customFormat="1" x14ac:dyDescent="0.15">
      <c r="A1141" s="35">
        <v>1125</v>
      </c>
      <c r="B1141" s="22"/>
      <c r="C1141" s="14"/>
      <c r="D1141" s="15"/>
      <c r="E1141" s="270">
        <f t="shared" si="37"/>
        <v>0</v>
      </c>
      <c r="F1141" s="270">
        <f t="shared" si="38"/>
        <v>0</v>
      </c>
      <c r="G1141" s="9"/>
      <c r="H1141" s="9"/>
      <c r="I1141" s="9"/>
      <c r="J1141" s="9"/>
      <c r="K1141" s="63"/>
      <c r="L1141" s="8"/>
      <c r="M1141" s="12"/>
    </row>
    <row r="1142" spans="1:13" s="5" customFormat="1" x14ac:dyDescent="0.15">
      <c r="A1142" s="35">
        <v>1126</v>
      </c>
      <c r="B1142" s="22"/>
      <c r="C1142" s="14"/>
      <c r="D1142" s="15"/>
      <c r="E1142" s="270">
        <f t="shared" si="37"/>
        <v>0</v>
      </c>
      <c r="F1142" s="270">
        <f t="shared" si="38"/>
        <v>0</v>
      </c>
      <c r="G1142" s="9"/>
      <c r="H1142" s="9"/>
      <c r="I1142" s="9"/>
      <c r="J1142" s="9"/>
      <c r="K1142" s="63"/>
      <c r="L1142" s="8"/>
      <c r="M1142" s="12"/>
    </row>
    <row r="1143" spans="1:13" s="5" customFormat="1" x14ac:dyDescent="0.15">
      <c r="A1143" s="35">
        <v>1127</v>
      </c>
      <c r="B1143" s="22"/>
      <c r="C1143" s="14"/>
      <c r="D1143" s="15"/>
      <c r="E1143" s="270">
        <f t="shared" si="37"/>
        <v>0</v>
      </c>
      <c r="F1143" s="270">
        <f t="shared" si="38"/>
        <v>0</v>
      </c>
      <c r="G1143" s="9"/>
      <c r="H1143" s="9"/>
      <c r="I1143" s="9"/>
      <c r="J1143" s="9"/>
      <c r="K1143" s="63"/>
      <c r="L1143" s="8"/>
      <c r="M1143" s="12"/>
    </row>
    <row r="1144" spans="1:13" s="5" customFormat="1" x14ac:dyDescent="0.15">
      <c r="A1144" s="35">
        <v>1128</v>
      </c>
      <c r="B1144" s="22"/>
      <c r="C1144" s="14"/>
      <c r="D1144" s="15"/>
      <c r="E1144" s="270">
        <f t="shared" si="37"/>
        <v>0</v>
      </c>
      <c r="F1144" s="270">
        <f t="shared" si="38"/>
        <v>0</v>
      </c>
      <c r="G1144" s="9"/>
      <c r="H1144" s="9"/>
      <c r="I1144" s="9"/>
      <c r="J1144" s="9"/>
      <c r="K1144" s="63"/>
      <c r="L1144" s="8"/>
      <c r="M1144" s="12"/>
    </row>
    <row r="1145" spans="1:13" s="5" customFormat="1" x14ac:dyDescent="0.15">
      <c r="A1145" s="35">
        <v>1129</v>
      </c>
      <c r="B1145" s="22"/>
      <c r="C1145" s="14"/>
      <c r="D1145" s="15"/>
      <c r="E1145" s="270">
        <f t="shared" si="37"/>
        <v>0</v>
      </c>
      <c r="F1145" s="270">
        <f t="shared" si="38"/>
        <v>0</v>
      </c>
      <c r="G1145" s="9"/>
      <c r="H1145" s="9"/>
      <c r="I1145" s="9"/>
      <c r="J1145" s="9"/>
      <c r="K1145" s="63"/>
      <c r="L1145" s="8"/>
      <c r="M1145" s="12"/>
    </row>
    <row r="1146" spans="1:13" s="5" customFormat="1" x14ac:dyDescent="0.15">
      <c r="A1146" s="35">
        <v>1130</v>
      </c>
      <c r="B1146" s="22"/>
      <c r="C1146" s="14"/>
      <c r="D1146" s="15"/>
      <c r="E1146" s="270">
        <f t="shared" si="37"/>
        <v>0</v>
      </c>
      <c r="F1146" s="270">
        <f t="shared" si="38"/>
        <v>0</v>
      </c>
      <c r="G1146" s="9"/>
      <c r="H1146" s="9"/>
      <c r="I1146" s="9"/>
      <c r="J1146" s="9"/>
      <c r="K1146" s="63"/>
      <c r="L1146" s="8"/>
      <c r="M1146" s="12"/>
    </row>
    <row r="1147" spans="1:13" s="5" customFormat="1" x14ac:dyDescent="0.15">
      <c r="A1147" s="35">
        <v>1131</v>
      </c>
      <c r="B1147" s="22"/>
      <c r="C1147" s="14"/>
      <c r="D1147" s="15"/>
      <c r="E1147" s="270">
        <f t="shared" si="37"/>
        <v>0</v>
      </c>
      <c r="F1147" s="270">
        <f t="shared" si="38"/>
        <v>0</v>
      </c>
      <c r="G1147" s="9"/>
      <c r="H1147" s="9"/>
      <c r="I1147" s="9"/>
      <c r="J1147" s="9"/>
      <c r="K1147" s="63"/>
      <c r="L1147" s="8"/>
      <c r="M1147" s="12"/>
    </row>
    <row r="1148" spans="1:13" s="5" customFormat="1" x14ac:dyDescent="0.15">
      <c r="A1148" s="35">
        <v>1132</v>
      </c>
      <c r="B1148" s="22"/>
      <c r="C1148" s="14"/>
      <c r="D1148" s="15"/>
      <c r="E1148" s="270">
        <f t="shared" si="37"/>
        <v>0</v>
      </c>
      <c r="F1148" s="270">
        <f t="shared" si="38"/>
        <v>0</v>
      </c>
      <c r="G1148" s="9"/>
      <c r="H1148" s="9"/>
      <c r="I1148" s="9"/>
      <c r="J1148" s="9"/>
      <c r="K1148" s="63"/>
      <c r="L1148" s="8"/>
      <c r="M1148" s="12"/>
    </row>
    <row r="1149" spans="1:13" s="5" customFormat="1" x14ac:dyDescent="0.15">
      <c r="A1149" s="35">
        <v>1133</v>
      </c>
      <c r="B1149" s="22"/>
      <c r="C1149" s="14"/>
      <c r="D1149" s="15"/>
      <c r="E1149" s="270">
        <f t="shared" si="37"/>
        <v>0</v>
      </c>
      <c r="F1149" s="270">
        <f t="shared" si="38"/>
        <v>0</v>
      </c>
      <c r="G1149" s="9"/>
      <c r="H1149" s="9"/>
      <c r="I1149" s="9"/>
      <c r="J1149" s="9"/>
      <c r="K1149" s="63"/>
      <c r="L1149" s="8"/>
      <c r="M1149" s="12"/>
    </row>
    <row r="1150" spans="1:13" s="5" customFormat="1" x14ac:dyDescent="0.15">
      <c r="A1150" s="35">
        <v>1134</v>
      </c>
      <c r="B1150" s="22"/>
      <c r="C1150" s="14"/>
      <c r="D1150" s="15"/>
      <c r="E1150" s="270">
        <f t="shared" si="37"/>
        <v>0</v>
      </c>
      <c r="F1150" s="270">
        <f t="shared" si="38"/>
        <v>0</v>
      </c>
      <c r="G1150" s="9"/>
      <c r="H1150" s="9"/>
      <c r="I1150" s="9"/>
      <c r="J1150" s="9"/>
      <c r="K1150" s="63"/>
      <c r="L1150" s="8"/>
      <c r="M1150" s="12"/>
    </row>
    <row r="1151" spans="1:13" s="5" customFormat="1" x14ac:dyDescent="0.15">
      <c r="A1151" s="35">
        <v>1135</v>
      </c>
      <c r="B1151" s="22"/>
      <c r="C1151" s="14"/>
      <c r="D1151" s="15"/>
      <c r="E1151" s="270">
        <f t="shared" si="37"/>
        <v>0</v>
      </c>
      <c r="F1151" s="270">
        <f t="shared" si="38"/>
        <v>0</v>
      </c>
      <c r="G1151" s="9"/>
      <c r="H1151" s="9"/>
      <c r="I1151" s="9"/>
      <c r="J1151" s="9"/>
      <c r="K1151" s="63"/>
      <c r="L1151" s="8"/>
      <c r="M1151" s="12"/>
    </row>
    <row r="1152" spans="1:13" s="5" customFormat="1" x14ac:dyDescent="0.15">
      <c r="A1152" s="35">
        <v>1136</v>
      </c>
      <c r="B1152" s="22"/>
      <c r="C1152" s="14"/>
      <c r="D1152" s="15"/>
      <c r="E1152" s="270">
        <f t="shared" si="37"/>
        <v>0</v>
      </c>
      <c r="F1152" s="270">
        <f t="shared" si="38"/>
        <v>0</v>
      </c>
      <c r="G1152" s="9"/>
      <c r="H1152" s="9"/>
      <c r="I1152" s="9"/>
      <c r="J1152" s="9"/>
      <c r="K1152" s="63"/>
      <c r="L1152" s="8"/>
      <c r="M1152" s="12"/>
    </row>
    <row r="1153" spans="1:13" s="5" customFormat="1" x14ac:dyDescent="0.15">
      <c r="A1153" s="35">
        <v>1137</v>
      </c>
      <c r="B1153" s="22"/>
      <c r="C1153" s="14"/>
      <c r="D1153" s="15"/>
      <c r="E1153" s="270">
        <f t="shared" si="37"/>
        <v>0</v>
      </c>
      <c r="F1153" s="270">
        <f t="shared" si="38"/>
        <v>0</v>
      </c>
      <c r="G1153" s="9"/>
      <c r="H1153" s="9"/>
      <c r="I1153" s="9"/>
      <c r="J1153" s="9"/>
      <c r="K1153" s="63"/>
      <c r="L1153" s="8"/>
      <c r="M1153" s="12"/>
    </row>
    <row r="1154" spans="1:13" s="5" customFormat="1" x14ac:dyDescent="0.15">
      <c r="A1154" s="35">
        <v>1138</v>
      </c>
      <c r="B1154" s="22"/>
      <c r="C1154" s="14"/>
      <c r="D1154" s="15"/>
      <c r="E1154" s="270">
        <f t="shared" si="37"/>
        <v>0</v>
      </c>
      <c r="F1154" s="270">
        <f t="shared" si="38"/>
        <v>0</v>
      </c>
      <c r="G1154" s="9"/>
      <c r="H1154" s="9"/>
      <c r="I1154" s="9"/>
      <c r="J1154" s="9"/>
      <c r="K1154" s="63"/>
      <c r="L1154" s="8"/>
      <c r="M1154" s="12"/>
    </row>
    <row r="1155" spans="1:13" s="5" customFormat="1" x14ac:dyDescent="0.15">
      <c r="A1155" s="35">
        <v>1139</v>
      </c>
      <c r="B1155" s="22"/>
      <c r="C1155" s="14"/>
      <c r="D1155" s="15"/>
      <c r="E1155" s="270">
        <f t="shared" si="37"/>
        <v>0</v>
      </c>
      <c r="F1155" s="270">
        <f t="shared" si="38"/>
        <v>0</v>
      </c>
      <c r="G1155" s="9"/>
      <c r="H1155" s="9"/>
      <c r="I1155" s="9"/>
      <c r="J1155" s="9"/>
      <c r="K1155" s="63"/>
      <c r="L1155" s="8"/>
      <c r="M1155" s="12"/>
    </row>
    <row r="1156" spans="1:13" s="5" customFormat="1" x14ac:dyDescent="0.15">
      <c r="A1156" s="35">
        <v>1140</v>
      </c>
      <c r="B1156" s="22"/>
      <c r="C1156" s="14"/>
      <c r="D1156" s="15"/>
      <c r="E1156" s="270">
        <f t="shared" si="37"/>
        <v>0</v>
      </c>
      <c r="F1156" s="270">
        <f t="shared" si="38"/>
        <v>0</v>
      </c>
      <c r="G1156" s="9"/>
      <c r="H1156" s="9"/>
      <c r="I1156" s="9"/>
      <c r="J1156" s="9"/>
      <c r="K1156" s="63"/>
      <c r="L1156" s="8"/>
      <c r="M1156" s="12"/>
    </row>
    <row r="1157" spans="1:13" s="5" customFormat="1" x14ac:dyDescent="0.15">
      <c r="A1157" s="35">
        <v>1141</v>
      </c>
      <c r="B1157" s="22"/>
      <c r="C1157" s="14"/>
      <c r="D1157" s="15"/>
      <c r="E1157" s="270">
        <f t="shared" si="37"/>
        <v>0</v>
      </c>
      <c r="F1157" s="270">
        <f t="shared" si="38"/>
        <v>0</v>
      </c>
      <c r="G1157" s="9"/>
      <c r="H1157" s="9"/>
      <c r="I1157" s="9"/>
      <c r="J1157" s="9"/>
      <c r="K1157" s="63"/>
      <c r="L1157" s="8"/>
      <c r="M1157" s="12"/>
    </row>
    <row r="1158" spans="1:13" s="5" customFormat="1" x14ac:dyDescent="0.15">
      <c r="A1158" s="35">
        <v>1142</v>
      </c>
      <c r="B1158" s="22"/>
      <c r="C1158" s="14"/>
      <c r="D1158" s="15"/>
      <c r="E1158" s="270">
        <f t="shared" si="37"/>
        <v>0</v>
      </c>
      <c r="F1158" s="270">
        <f t="shared" si="38"/>
        <v>0</v>
      </c>
      <c r="G1158" s="9"/>
      <c r="H1158" s="9"/>
      <c r="I1158" s="9"/>
      <c r="J1158" s="9"/>
      <c r="K1158" s="63"/>
      <c r="L1158" s="8"/>
      <c r="M1158" s="12"/>
    </row>
    <row r="1159" spans="1:13" s="5" customFormat="1" x14ac:dyDescent="0.15">
      <c r="A1159" s="35">
        <v>1143</v>
      </c>
      <c r="B1159" s="22"/>
      <c r="C1159" s="14"/>
      <c r="D1159" s="15"/>
      <c r="E1159" s="270">
        <f t="shared" si="37"/>
        <v>0</v>
      </c>
      <c r="F1159" s="270">
        <f t="shared" si="38"/>
        <v>0</v>
      </c>
      <c r="G1159" s="9"/>
      <c r="H1159" s="9"/>
      <c r="I1159" s="9"/>
      <c r="J1159" s="9"/>
      <c r="K1159" s="63"/>
      <c r="L1159" s="8"/>
      <c r="M1159" s="12"/>
    </row>
    <row r="1160" spans="1:13" s="5" customFormat="1" x14ac:dyDescent="0.15">
      <c r="A1160" s="35">
        <v>1144</v>
      </c>
      <c r="B1160" s="22"/>
      <c r="C1160" s="14"/>
      <c r="D1160" s="15"/>
      <c r="E1160" s="270">
        <f t="shared" si="37"/>
        <v>0</v>
      </c>
      <c r="F1160" s="270">
        <f t="shared" si="38"/>
        <v>0</v>
      </c>
      <c r="G1160" s="9"/>
      <c r="H1160" s="9"/>
      <c r="I1160" s="9"/>
      <c r="J1160" s="9"/>
      <c r="K1160" s="63"/>
      <c r="L1160" s="8"/>
      <c r="M1160" s="12"/>
    </row>
    <row r="1161" spans="1:13" s="5" customFormat="1" x14ac:dyDescent="0.15">
      <c r="A1161" s="35">
        <v>1145</v>
      </c>
      <c r="B1161" s="22"/>
      <c r="C1161" s="14"/>
      <c r="D1161" s="15"/>
      <c r="E1161" s="270">
        <f t="shared" si="37"/>
        <v>0</v>
      </c>
      <c r="F1161" s="270">
        <f t="shared" si="38"/>
        <v>0</v>
      </c>
      <c r="G1161" s="9"/>
      <c r="H1161" s="9"/>
      <c r="I1161" s="9"/>
      <c r="J1161" s="9"/>
      <c r="K1161" s="63"/>
      <c r="L1161" s="8"/>
      <c r="M1161" s="12"/>
    </row>
    <row r="1162" spans="1:13" s="5" customFormat="1" x14ac:dyDescent="0.15">
      <c r="A1162" s="35">
        <v>1146</v>
      </c>
      <c r="B1162" s="22"/>
      <c r="C1162" s="14"/>
      <c r="D1162" s="15"/>
      <c r="E1162" s="270">
        <f t="shared" si="37"/>
        <v>0</v>
      </c>
      <c r="F1162" s="270">
        <f t="shared" si="38"/>
        <v>0</v>
      </c>
      <c r="G1162" s="9"/>
      <c r="H1162" s="9"/>
      <c r="I1162" s="9"/>
      <c r="J1162" s="9"/>
      <c r="K1162" s="63"/>
      <c r="L1162" s="8"/>
      <c r="M1162" s="12"/>
    </row>
    <row r="1163" spans="1:13" s="5" customFormat="1" x14ac:dyDescent="0.15">
      <c r="A1163" s="35">
        <v>1147</v>
      </c>
      <c r="B1163" s="22"/>
      <c r="C1163" s="14"/>
      <c r="D1163" s="15"/>
      <c r="E1163" s="270">
        <f t="shared" si="37"/>
        <v>0</v>
      </c>
      <c r="F1163" s="270">
        <f t="shared" si="38"/>
        <v>0</v>
      </c>
      <c r="G1163" s="9"/>
      <c r="H1163" s="9"/>
      <c r="I1163" s="9"/>
      <c r="J1163" s="9"/>
      <c r="K1163" s="63"/>
      <c r="L1163" s="8"/>
      <c r="M1163" s="12"/>
    </row>
    <row r="1164" spans="1:13" s="5" customFormat="1" x14ac:dyDescent="0.15">
      <c r="A1164" s="35">
        <v>1148</v>
      </c>
      <c r="B1164" s="22"/>
      <c r="C1164" s="14"/>
      <c r="D1164" s="15"/>
      <c r="E1164" s="270">
        <f t="shared" si="37"/>
        <v>0</v>
      </c>
      <c r="F1164" s="270">
        <f t="shared" si="38"/>
        <v>0</v>
      </c>
      <c r="G1164" s="9"/>
      <c r="H1164" s="9"/>
      <c r="I1164" s="9"/>
      <c r="J1164" s="9"/>
      <c r="K1164" s="63"/>
      <c r="L1164" s="8"/>
      <c r="M1164" s="12"/>
    </row>
    <row r="1165" spans="1:13" s="5" customFormat="1" x14ac:dyDescent="0.15">
      <c r="A1165" s="35">
        <v>1149</v>
      </c>
      <c r="B1165" s="22"/>
      <c r="C1165" s="14"/>
      <c r="D1165" s="15"/>
      <c r="E1165" s="270">
        <f t="shared" si="37"/>
        <v>0</v>
      </c>
      <c r="F1165" s="270">
        <f t="shared" si="38"/>
        <v>0</v>
      </c>
      <c r="G1165" s="9"/>
      <c r="H1165" s="9"/>
      <c r="I1165" s="9"/>
      <c r="J1165" s="9"/>
      <c r="K1165" s="63"/>
      <c r="L1165" s="8"/>
      <c r="M1165" s="12"/>
    </row>
    <row r="1166" spans="1:13" s="5" customFormat="1" x14ac:dyDescent="0.15">
      <c r="A1166" s="35">
        <v>1150</v>
      </c>
      <c r="B1166" s="22"/>
      <c r="C1166" s="14"/>
      <c r="D1166" s="15"/>
      <c r="E1166" s="270">
        <f t="shared" si="37"/>
        <v>0</v>
      </c>
      <c r="F1166" s="270">
        <f t="shared" si="38"/>
        <v>0</v>
      </c>
      <c r="G1166" s="9"/>
      <c r="H1166" s="9"/>
      <c r="I1166" s="9"/>
      <c r="J1166" s="9"/>
      <c r="K1166" s="63"/>
      <c r="L1166" s="8"/>
      <c r="M1166" s="12"/>
    </row>
    <row r="1167" spans="1:13" s="5" customFormat="1" x14ac:dyDescent="0.15">
      <c r="A1167" s="35">
        <v>1151</v>
      </c>
      <c r="B1167" s="22"/>
      <c r="C1167" s="14"/>
      <c r="D1167" s="15"/>
      <c r="E1167" s="270">
        <f t="shared" si="37"/>
        <v>0</v>
      </c>
      <c r="F1167" s="270">
        <f t="shared" si="38"/>
        <v>0</v>
      </c>
      <c r="G1167" s="9"/>
      <c r="H1167" s="9"/>
      <c r="I1167" s="9"/>
      <c r="J1167" s="9"/>
      <c r="K1167" s="63"/>
      <c r="L1167" s="8"/>
      <c r="M1167" s="12"/>
    </row>
    <row r="1168" spans="1:13" s="5" customFormat="1" x14ac:dyDescent="0.15">
      <c r="A1168" s="35">
        <v>1152</v>
      </c>
      <c r="B1168" s="22"/>
      <c r="C1168" s="14"/>
      <c r="D1168" s="15"/>
      <c r="E1168" s="270">
        <f t="shared" si="37"/>
        <v>0</v>
      </c>
      <c r="F1168" s="270">
        <f t="shared" si="38"/>
        <v>0</v>
      </c>
      <c r="G1168" s="9"/>
      <c r="H1168" s="9"/>
      <c r="I1168" s="9"/>
      <c r="J1168" s="9"/>
      <c r="K1168" s="63"/>
      <c r="L1168" s="8"/>
      <c r="M1168" s="12"/>
    </row>
    <row r="1169" spans="1:13" s="5" customFormat="1" x14ac:dyDescent="0.15">
      <c r="A1169" s="35">
        <v>1153</v>
      </c>
      <c r="B1169" s="22"/>
      <c r="C1169" s="14"/>
      <c r="D1169" s="15"/>
      <c r="E1169" s="270">
        <f t="shared" ref="E1169:E1232" si="39">SUM(G1169:J1169)</f>
        <v>0</v>
      </c>
      <c r="F1169" s="270">
        <f t="shared" si="38"/>
        <v>0</v>
      </c>
      <c r="G1169" s="9"/>
      <c r="H1169" s="9"/>
      <c r="I1169" s="9"/>
      <c r="J1169" s="9"/>
      <c r="K1169" s="63"/>
      <c r="L1169" s="8"/>
      <c r="M1169" s="12"/>
    </row>
    <row r="1170" spans="1:13" s="5" customFormat="1" x14ac:dyDescent="0.15">
      <c r="A1170" s="35">
        <v>1154</v>
      </c>
      <c r="B1170" s="22"/>
      <c r="C1170" s="14"/>
      <c r="D1170" s="15"/>
      <c r="E1170" s="270">
        <f t="shared" si="39"/>
        <v>0</v>
      </c>
      <c r="F1170" s="270">
        <f t="shared" si="38"/>
        <v>0</v>
      </c>
      <c r="G1170" s="9"/>
      <c r="H1170" s="9"/>
      <c r="I1170" s="9"/>
      <c r="J1170" s="9"/>
      <c r="K1170" s="63"/>
      <c r="L1170" s="8"/>
      <c r="M1170" s="12"/>
    </row>
    <row r="1171" spans="1:13" s="5" customFormat="1" x14ac:dyDescent="0.15">
      <c r="A1171" s="35">
        <v>1155</v>
      </c>
      <c r="B1171" s="22"/>
      <c r="C1171" s="14"/>
      <c r="D1171" s="15"/>
      <c r="E1171" s="270">
        <f t="shared" si="39"/>
        <v>0</v>
      </c>
      <c r="F1171" s="270">
        <f t="shared" ref="F1171:F1234" si="40">F1170+D1171-E1171</f>
        <v>0</v>
      </c>
      <c r="G1171" s="9"/>
      <c r="H1171" s="9"/>
      <c r="I1171" s="9"/>
      <c r="J1171" s="9"/>
      <c r="K1171" s="63"/>
      <c r="L1171" s="8"/>
      <c r="M1171" s="12"/>
    </row>
    <row r="1172" spans="1:13" s="5" customFormat="1" x14ac:dyDescent="0.15">
      <c r="A1172" s="35">
        <v>1156</v>
      </c>
      <c r="B1172" s="22"/>
      <c r="C1172" s="14"/>
      <c r="D1172" s="15"/>
      <c r="E1172" s="270">
        <f t="shared" si="39"/>
        <v>0</v>
      </c>
      <c r="F1172" s="270">
        <f t="shared" si="40"/>
        <v>0</v>
      </c>
      <c r="G1172" s="9"/>
      <c r="H1172" s="9"/>
      <c r="I1172" s="9"/>
      <c r="J1172" s="9"/>
      <c r="K1172" s="63"/>
      <c r="L1172" s="8"/>
      <c r="M1172" s="12"/>
    </row>
    <row r="1173" spans="1:13" s="5" customFormat="1" x14ac:dyDescent="0.15">
      <c r="A1173" s="35">
        <v>1157</v>
      </c>
      <c r="B1173" s="22"/>
      <c r="C1173" s="14"/>
      <c r="D1173" s="15"/>
      <c r="E1173" s="270">
        <f t="shared" si="39"/>
        <v>0</v>
      </c>
      <c r="F1173" s="270">
        <f t="shared" si="40"/>
        <v>0</v>
      </c>
      <c r="G1173" s="9"/>
      <c r="H1173" s="9"/>
      <c r="I1173" s="9"/>
      <c r="J1173" s="9"/>
      <c r="K1173" s="63"/>
      <c r="L1173" s="8"/>
      <c r="M1173" s="12"/>
    </row>
    <row r="1174" spans="1:13" s="5" customFormat="1" x14ac:dyDescent="0.15">
      <c r="A1174" s="35">
        <v>1158</v>
      </c>
      <c r="B1174" s="22"/>
      <c r="C1174" s="14"/>
      <c r="D1174" s="15"/>
      <c r="E1174" s="270">
        <f t="shared" si="39"/>
        <v>0</v>
      </c>
      <c r="F1174" s="270">
        <f t="shared" si="40"/>
        <v>0</v>
      </c>
      <c r="G1174" s="9"/>
      <c r="H1174" s="9"/>
      <c r="I1174" s="9"/>
      <c r="J1174" s="9"/>
      <c r="K1174" s="63"/>
      <c r="L1174" s="8"/>
      <c r="M1174" s="12"/>
    </row>
    <row r="1175" spans="1:13" s="5" customFormat="1" x14ac:dyDescent="0.15">
      <c r="A1175" s="35">
        <v>1159</v>
      </c>
      <c r="B1175" s="22"/>
      <c r="C1175" s="14"/>
      <c r="D1175" s="15"/>
      <c r="E1175" s="270">
        <f t="shared" si="39"/>
        <v>0</v>
      </c>
      <c r="F1175" s="270">
        <f t="shared" si="40"/>
        <v>0</v>
      </c>
      <c r="G1175" s="9"/>
      <c r="H1175" s="9"/>
      <c r="I1175" s="9"/>
      <c r="J1175" s="9"/>
      <c r="K1175" s="63"/>
      <c r="L1175" s="8"/>
      <c r="M1175" s="12"/>
    </row>
    <row r="1176" spans="1:13" s="5" customFormat="1" x14ac:dyDescent="0.15">
      <c r="A1176" s="35">
        <v>1160</v>
      </c>
      <c r="B1176" s="22"/>
      <c r="C1176" s="14"/>
      <c r="D1176" s="15"/>
      <c r="E1176" s="270">
        <f t="shared" si="39"/>
        <v>0</v>
      </c>
      <c r="F1176" s="270">
        <f t="shared" si="40"/>
        <v>0</v>
      </c>
      <c r="G1176" s="9"/>
      <c r="H1176" s="9"/>
      <c r="I1176" s="9"/>
      <c r="J1176" s="9"/>
      <c r="K1176" s="63"/>
      <c r="L1176" s="8"/>
      <c r="M1176" s="12"/>
    </row>
    <row r="1177" spans="1:13" s="5" customFormat="1" x14ac:dyDescent="0.15">
      <c r="A1177" s="35">
        <v>1161</v>
      </c>
      <c r="B1177" s="22"/>
      <c r="C1177" s="14"/>
      <c r="D1177" s="15"/>
      <c r="E1177" s="270">
        <f t="shared" si="39"/>
        <v>0</v>
      </c>
      <c r="F1177" s="270">
        <f t="shared" si="40"/>
        <v>0</v>
      </c>
      <c r="G1177" s="9"/>
      <c r="H1177" s="9"/>
      <c r="I1177" s="9"/>
      <c r="J1177" s="9"/>
      <c r="K1177" s="63"/>
      <c r="L1177" s="8"/>
      <c r="M1177" s="12"/>
    </row>
    <row r="1178" spans="1:13" s="5" customFormat="1" x14ac:dyDescent="0.15">
      <c r="A1178" s="35">
        <v>1162</v>
      </c>
      <c r="B1178" s="22"/>
      <c r="C1178" s="14"/>
      <c r="D1178" s="15"/>
      <c r="E1178" s="270">
        <f t="shared" si="39"/>
        <v>0</v>
      </c>
      <c r="F1178" s="270">
        <f t="shared" si="40"/>
        <v>0</v>
      </c>
      <c r="G1178" s="9"/>
      <c r="H1178" s="9"/>
      <c r="I1178" s="9"/>
      <c r="J1178" s="9"/>
      <c r="K1178" s="63"/>
      <c r="L1178" s="8"/>
      <c r="M1178" s="12"/>
    </row>
    <row r="1179" spans="1:13" s="5" customFormat="1" x14ac:dyDescent="0.15">
      <c r="A1179" s="35">
        <v>1163</v>
      </c>
      <c r="B1179" s="22"/>
      <c r="C1179" s="14"/>
      <c r="D1179" s="15"/>
      <c r="E1179" s="270">
        <f t="shared" si="39"/>
        <v>0</v>
      </c>
      <c r="F1179" s="270">
        <f t="shared" si="40"/>
        <v>0</v>
      </c>
      <c r="G1179" s="9"/>
      <c r="H1179" s="9"/>
      <c r="I1179" s="9"/>
      <c r="J1179" s="9"/>
      <c r="K1179" s="63"/>
      <c r="L1179" s="8"/>
      <c r="M1179" s="12"/>
    </row>
    <row r="1180" spans="1:13" s="5" customFormat="1" x14ac:dyDescent="0.15">
      <c r="A1180" s="35">
        <v>1164</v>
      </c>
      <c r="B1180" s="22"/>
      <c r="C1180" s="14"/>
      <c r="D1180" s="15"/>
      <c r="E1180" s="270">
        <f t="shared" si="39"/>
        <v>0</v>
      </c>
      <c r="F1180" s="270">
        <f t="shared" si="40"/>
        <v>0</v>
      </c>
      <c r="G1180" s="9"/>
      <c r="H1180" s="9"/>
      <c r="I1180" s="9"/>
      <c r="J1180" s="9"/>
      <c r="K1180" s="63"/>
      <c r="L1180" s="8"/>
      <c r="M1180" s="12"/>
    </row>
    <row r="1181" spans="1:13" s="5" customFormat="1" x14ac:dyDescent="0.15">
      <c r="A1181" s="35">
        <v>1165</v>
      </c>
      <c r="B1181" s="22"/>
      <c r="C1181" s="14"/>
      <c r="D1181" s="15"/>
      <c r="E1181" s="270">
        <f t="shared" si="39"/>
        <v>0</v>
      </c>
      <c r="F1181" s="270">
        <f t="shared" si="40"/>
        <v>0</v>
      </c>
      <c r="G1181" s="9"/>
      <c r="H1181" s="9"/>
      <c r="I1181" s="9"/>
      <c r="J1181" s="9"/>
      <c r="K1181" s="63"/>
      <c r="L1181" s="8"/>
      <c r="M1181" s="12"/>
    </row>
    <row r="1182" spans="1:13" s="5" customFormat="1" x14ac:dyDescent="0.15">
      <c r="A1182" s="35">
        <v>1166</v>
      </c>
      <c r="B1182" s="22"/>
      <c r="C1182" s="14"/>
      <c r="D1182" s="27"/>
      <c r="E1182" s="270">
        <f t="shared" si="39"/>
        <v>0</v>
      </c>
      <c r="F1182" s="270">
        <f t="shared" si="40"/>
        <v>0</v>
      </c>
      <c r="G1182" s="9"/>
      <c r="H1182" s="9"/>
      <c r="I1182" s="9"/>
      <c r="J1182" s="9"/>
      <c r="K1182" s="63"/>
      <c r="L1182" s="8"/>
      <c r="M1182" s="12"/>
    </row>
    <row r="1183" spans="1:13" s="5" customFormat="1" x14ac:dyDescent="0.15">
      <c r="A1183" s="35">
        <v>1167</v>
      </c>
      <c r="B1183" s="22"/>
      <c r="C1183" s="14"/>
      <c r="D1183" s="15"/>
      <c r="E1183" s="270">
        <f t="shared" si="39"/>
        <v>0</v>
      </c>
      <c r="F1183" s="270">
        <f t="shared" si="40"/>
        <v>0</v>
      </c>
      <c r="G1183" s="9"/>
      <c r="H1183" s="9"/>
      <c r="I1183" s="9"/>
      <c r="J1183" s="9"/>
      <c r="K1183" s="63"/>
      <c r="L1183" s="8"/>
      <c r="M1183" s="12"/>
    </row>
    <row r="1184" spans="1:13" s="5" customFormat="1" x14ac:dyDescent="0.15">
      <c r="A1184" s="35">
        <v>1168</v>
      </c>
      <c r="B1184" s="22"/>
      <c r="C1184" s="14"/>
      <c r="D1184" s="15"/>
      <c r="E1184" s="270">
        <f t="shared" si="39"/>
        <v>0</v>
      </c>
      <c r="F1184" s="270">
        <f t="shared" si="40"/>
        <v>0</v>
      </c>
      <c r="G1184" s="9"/>
      <c r="H1184" s="9"/>
      <c r="I1184" s="9"/>
      <c r="J1184" s="9"/>
      <c r="K1184" s="63"/>
      <c r="L1184" s="8"/>
      <c r="M1184" s="12"/>
    </row>
    <row r="1185" spans="1:13" s="5" customFormat="1" x14ac:dyDescent="0.15">
      <c r="A1185" s="35">
        <v>1169</v>
      </c>
      <c r="B1185" s="22"/>
      <c r="C1185" s="14"/>
      <c r="D1185" s="15"/>
      <c r="E1185" s="270">
        <f t="shared" si="39"/>
        <v>0</v>
      </c>
      <c r="F1185" s="270">
        <f t="shared" si="40"/>
        <v>0</v>
      </c>
      <c r="G1185" s="9"/>
      <c r="H1185" s="9"/>
      <c r="I1185" s="9"/>
      <c r="J1185" s="9"/>
      <c r="K1185" s="63"/>
      <c r="L1185" s="8"/>
      <c r="M1185" s="12"/>
    </row>
    <row r="1186" spans="1:13" s="5" customFormat="1" x14ac:dyDescent="0.15">
      <c r="A1186" s="35">
        <v>1170</v>
      </c>
      <c r="B1186" s="22"/>
      <c r="C1186" s="14"/>
      <c r="D1186" s="15"/>
      <c r="E1186" s="270">
        <f t="shared" si="39"/>
        <v>0</v>
      </c>
      <c r="F1186" s="270">
        <f t="shared" si="40"/>
        <v>0</v>
      </c>
      <c r="G1186" s="9"/>
      <c r="H1186" s="9"/>
      <c r="I1186" s="9"/>
      <c r="J1186" s="9"/>
      <c r="K1186" s="63"/>
      <c r="L1186" s="8"/>
      <c r="M1186" s="12"/>
    </row>
    <row r="1187" spans="1:13" s="5" customFormat="1" x14ac:dyDescent="0.15">
      <c r="A1187" s="35">
        <v>1171</v>
      </c>
      <c r="B1187" s="22"/>
      <c r="C1187" s="14"/>
      <c r="D1187" s="15"/>
      <c r="E1187" s="270">
        <f t="shared" si="39"/>
        <v>0</v>
      </c>
      <c r="F1187" s="270">
        <f t="shared" si="40"/>
        <v>0</v>
      </c>
      <c r="G1187" s="9"/>
      <c r="H1187" s="9"/>
      <c r="I1187" s="9"/>
      <c r="J1187" s="9"/>
      <c r="K1187" s="63"/>
      <c r="L1187" s="8"/>
      <c r="M1187" s="12"/>
    </row>
    <row r="1188" spans="1:13" s="5" customFormat="1" x14ac:dyDescent="0.15">
      <c r="A1188" s="35">
        <v>1172</v>
      </c>
      <c r="B1188" s="22"/>
      <c r="C1188" s="14"/>
      <c r="D1188" s="15"/>
      <c r="E1188" s="270">
        <f t="shared" si="39"/>
        <v>0</v>
      </c>
      <c r="F1188" s="270">
        <f t="shared" si="40"/>
        <v>0</v>
      </c>
      <c r="G1188" s="9"/>
      <c r="H1188" s="9"/>
      <c r="I1188" s="9"/>
      <c r="J1188" s="9"/>
      <c r="K1188" s="63"/>
      <c r="L1188" s="8"/>
      <c r="M1188" s="12"/>
    </row>
    <row r="1189" spans="1:13" s="5" customFormat="1" x14ac:dyDescent="0.15">
      <c r="A1189" s="35">
        <v>1173</v>
      </c>
      <c r="B1189" s="22"/>
      <c r="C1189" s="14"/>
      <c r="D1189" s="15"/>
      <c r="E1189" s="270">
        <f t="shared" si="39"/>
        <v>0</v>
      </c>
      <c r="F1189" s="270">
        <f t="shared" si="40"/>
        <v>0</v>
      </c>
      <c r="G1189" s="9"/>
      <c r="H1189" s="9"/>
      <c r="I1189" s="9"/>
      <c r="J1189" s="9"/>
      <c r="K1189" s="63"/>
      <c r="L1189" s="8"/>
      <c r="M1189" s="12"/>
    </row>
    <row r="1190" spans="1:13" s="5" customFormat="1" x14ac:dyDescent="0.15">
      <c r="A1190" s="35">
        <v>1174</v>
      </c>
      <c r="B1190" s="22"/>
      <c r="C1190" s="14"/>
      <c r="D1190" s="15"/>
      <c r="E1190" s="270">
        <f t="shared" si="39"/>
        <v>0</v>
      </c>
      <c r="F1190" s="270">
        <f t="shared" si="40"/>
        <v>0</v>
      </c>
      <c r="G1190" s="9"/>
      <c r="H1190" s="9"/>
      <c r="I1190" s="9"/>
      <c r="J1190" s="9"/>
      <c r="K1190" s="63"/>
      <c r="L1190" s="8"/>
      <c r="M1190" s="12"/>
    </row>
    <row r="1191" spans="1:13" s="5" customFormat="1" x14ac:dyDescent="0.15">
      <c r="A1191" s="35">
        <v>1175</v>
      </c>
      <c r="B1191" s="22"/>
      <c r="C1191" s="14"/>
      <c r="D1191" s="15"/>
      <c r="E1191" s="270">
        <f t="shared" si="39"/>
        <v>0</v>
      </c>
      <c r="F1191" s="270">
        <f t="shared" si="40"/>
        <v>0</v>
      </c>
      <c r="G1191" s="9"/>
      <c r="H1191" s="9"/>
      <c r="I1191" s="9"/>
      <c r="J1191" s="9"/>
      <c r="K1191" s="63"/>
      <c r="L1191" s="8"/>
      <c r="M1191" s="12"/>
    </row>
    <row r="1192" spans="1:13" s="5" customFormat="1" x14ac:dyDescent="0.15">
      <c r="A1192" s="35">
        <v>1176</v>
      </c>
      <c r="B1192" s="22"/>
      <c r="C1192" s="14"/>
      <c r="D1192" s="15"/>
      <c r="E1192" s="270">
        <f t="shared" si="39"/>
        <v>0</v>
      </c>
      <c r="F1192" s="270">
        <f t="shared" si="40"/>
        <v>0</v>
      </c>
      <c r="G1192" s="9"/>
      <c r="H1192" s="9"/>
      <c r="I1192" s="9"/>
      <c r="J1192" s="9"/>
      <c r="K1192" s="63"/>
      <c r="L1192" s="8"/>
      <c r="M1192" s="12"/>
    </row>
    <row r="1193" spans="1:13" s="5" customFormat="1" x14ac:dyDescent="0.15">
      <c r="A1193" s="35">
        <v>1177</v>
      </c>
      <c r="B1193" s="22"/>
      <c r="C1193" s="14"/>
      <c r="D1193" s="15"/>
      <c r="E1193" s="270">
        <f t="shared" si="39"/>
        <v>0</v>
      </c>
      <c r="F1193" s="270">
        <f t="shared" si="40"/>
        <v>0</v>
      </c>
      <c r="G1193" s="9"/>
      <c r="H1193" s="9"/>
      <c r="I1193" s="9"/>
      <c r="J1193" s="9"/>
      <c r="K1193" s="63"/>
      <c r="L1193" s="8"/>
      <c r="M1193" s="12"/>
    </row>
    <row r="1194" spans="1:13" s="5" customFormat="1" x14ac:dyDescent="0.15">
      <c r="A1194" s="35">
        <v>1178</v>
      </c>
      <c r="B1194" s="22"/>
      <c r="C1194" s="14"/>
      <c r="D1194" s="15"/>
      <c r="E1194" s="270">
        <f t="shared" si="39"/>
        <v>0</v>
      </c>
      <c r="F1194" s="270">
        <f t="shared" si="40"/>
        <v>0</v>
      </c>
      <c r="G1194" s="9"/>
      <c r="H1194" s="9"/>
      <c r="I1194" s="9"/>
      <c r="J1194" s="9"/>
      <c r="K1194" s="63"/>
      <c r="L1194" s="8"/>
      <c r="M1194" s="12"/>
    </row>
    <row r="1195" spans="1:13" s="5" customFormat="1" x14ac:dyDescent="0.15">
      <c r="A1195" s="35">
        <v>1179</v>
      </c>
      <c r="B1195" s="22"/>
      <c r="C1195" s="14"/>
      <c r="D1195" s="15"/>
      <c r="E1195" s="270">
        <f t="shared" si="39"/>
        <v>0</v>
      </c>
      <c r="F1195" s="270">
        <f t="shared" si="40"/>
        <v>0</v>
      </c>
      <c r="G1195" s="9"/>
      <c r="H1195" s="9"/>
      <c r="I1195" s="9"/>
      <c r="J1195" s="9"/>
      <c r="K1195" s="63"/>
      <c r="L1195" s="8"/>
      <c r="M1195" s="12"/>
    </row>
    <row r="1196" spans="1:13" s="5" customFormat="1" x14ac:dyDescent="0.15">
      <c r="A1196" s="35">
        <v>1180</v>
      </c>
      <c r="B1196" s="22"/>
      <c r="C1196" s="14"/>
      <c r="D1196" s="15"/>
      <c r="E1196" s="270">
        <f t="shared" si="39"/>
        <v>0</v>
      </c>
      <c r="F1196" s="270">
        <f t="shared" si="40"/>
        <v>0</v>
      </c>
      <c r="G1196" s="9"/>
      <c r="H1196" s="9"/>
      <c r="I1196" s="9"/>
      <c r="J1196" s="9"/>
      <c r="K1196" s="63"/>
      <c r="L1196" s="8"/>
      <c r="M1196" s="12"/>
    </row>
    <row r="1197" spans="1:13" s="5" customFormat="1" x14ac:dyDescent="0.15">
      <c r="A1197" s="35">
        <v>1181</v>
      </c>
      <c r="B1197" s="22"/>
      <c r="C1197" s="14"/>
      <c r="D1197" s="15"/>
      <c r="E1197" s="270">
        <f t="shared" si="39"/>
        <v>0</v>
      </c>
      <c r="F1197" s="270">
        <f t="shared" si="40"/>
        <v>0</v>
      </c>
      <c r="G1197" s="9"/>
      <c r="H1197" s="9"/>
      <c r="I1197" s="9"/>
      <c r="J1197" s="9"/>
      <c r="K1197" s="63"/>
      <c r="L1197" s="8"/>
      <c r="M1197" s="12"/>
    </row>
    <row r="1198" spans="1:13" s="5" customFormat="1" x14ac:dyDescent="0.15">
      <c r="A1198" s="35">
        <v>1182</v>
      </c>
      <c r="B1198" s="22"/>
      <c r="C1198" s="14"/>
      <c r="D1198" s="15"/>
      <c r="E1198" s="270">
        <f t="shared" si="39"/>
        <v>0</v>
      </c>
      <c r="F1198" s="270">
        <f t="shared" si="40"/>
        <v>0</v>
      </c>
      <c r="G1198" s="9"/>
      <c r="H1198" s="9"/>
      <c r="I1198" s="9"/>
      <c r="J1198" s="9"/>
      <c r="K1198" s="63"/>
      <c r="L1198" s="8"/>
      <c r="M1198" s="12"/>
    </row>
    <row r="1199" spans="1:13" s="5" customFormat="1" x14ac:dyDescent="0.15">
      <c r="A1199" s="35">
        <v>1183</v>
      </c>
      <c r="B1199" s="22"/>
      <c r="C1199" s="14"/>
      <c r="D1199" s="15"/>
      <c r="E1199" s="270">
        <f t="shared" si="39"/>
        <v>0</v>
      </c>
      <c r="F1199" s="270">
        <f t="shared" si="40"/>
        <v>0</v>
      </c>
      <c r="G1199" s="9"/>
      <c r="H1199" s="9"/>
      <c r="I1199" s="9"/>
      <c r="J1199" s="9"/>
      <c r="K1199" s="63"/>
      <c r="L1199" s="8"/>
      <c r="M1199" s="12"/>
    </row>
    <row r="1200" spans="1:13" s="5" customFormat="1" x14ac:dyDescent="0.15">
      <c r="A1200" s="35">
        <v>1184</v>
      </c>
      <c r="B1200" s="22"/>
      <c r="C1200" s="14"/>
      <c r="D1200" s="15"/>
      <c r="E1200" s="270">
        <f t="shared" si="39"/>
        <v>0</v>
      </c>
      <c r="F1200" s="270">
        <f t="shared" si="40"/>
        <v>0</v>
      </c>
      <c r="G1200" s="9"/>
      <c r="H1200" s="9"/>
      <c r="I1200" s="9"/>
      <c r="J1200" s="9"/>
      <c r="K1200" s="63"/>
      <c r="L1200" s="8"/>
      <c r="M1200" s="12"/>
    </row>
    <row r="1201" spans="1:13" s="5" customFormat="1" x14ac:dyDescent="0.15">
      <c r="A1201" s="35">
        <v>1185</v>
      </c>
      <c r="B1201" s="22"/>
      <c r="C1201" s="14"/>
      <c r="D1201" s="15"/>
      <c r="E1201" s="270">
        <f t="shared" si="39"/>
        <v>0</v>
      </c>
      <c r="F1201" s="270">
        <f t="shared" si="40"/>
        <v>0</v>
      </c>
      <c r="G1201" s="9"/>
      <c r="H1201" s="9"/>
      <c r="I1201" s="9"/>
      <c r="J1201" s="9"/>
      <c r="K1201" s="63"/>
      <c r="L1201" s="8"/>
      <c r="M1201" s="12"/>
    </row>
    <row r="1202" spans="1:13" s="5" customFormat="1" x14ac:dyDescent="0.15">
      <c r="A1202" s="35">
        <v>1186</v>
      </c>
      <c r="B1202" s="22"/>
      <c r="C1202" s="14"/>
      <c r="D1202" s="15"/>
      <c r="E1202" s="270">
        <f t="shared" si="39"/>
        <v>0</v>
      </c>
      <c r="F1202" s="270">
        <f t="shared" si="40"/>
        <v>0</v>
      </c>
      <c r="G1202" s="9"/>
      <c r="H1202" s="9"/>
      <c r="I1202" s="9"/>
      <c r="J1202" s="9"/>
      <c r="K1202" s="63"/>
      <c r="L1202" s="8"/>
      <c r="M1202" s="12"/>
    </row>
    <row r="1203" spans="1:13" s="5" customFormat="1" x14ac:dyDescent="0.15">
      <c r="A1203" s="35">
        <v>1187</v>
      </c>
      <c r="B1203" s="22"/>
      <c r="C1203" s="14"/>
      <c r="D1203" s="15"/>
      <c r="E1203" s="270">
        <f t="shared" si="39"/>
        <v>0</v>
      </c>
      <c r="F1203" s="270">
        <f t="shared" si="40"/>
        <v>0</v>
      </c>
      <c r="G1203" s="9"/>
      <c r="H1203" s="9"/>
      <c r="I1203" s="9"/>
      <c r="J1203" s="9"/>
      <c r="K1203" s="63"/>
      <c r="L1203" s="8"/>
      <c r="M1203" s="12"/>
    </row>
    <row r="1204" spans="1:13" s="5" customFormat="1" x14ac:dyDescent="0.15">
      <c r="A1204" s="35">
        <v>1188</v>
      </c>
      <c r="B1204" s="22"/>
      <c r="C1204" s="14"/>
      <c r="D1204" s="15"/>
      <c r="E1204" s="270">
        <f t="shared" si="39"/>
        <v>0</v>
      </c>
      <c r="F1204" s="270">
        <f t="shared" si="40"/>
        <v>0</v>
      </c>
      <c r="G1204" s="9"/>
      <c r="H1204" s="9"/>
      <c r="I1204" s="9"/>
      <c r="J1204" s="9"/>
      <c r="K1204" s="63"/>
      <c r="L1204" s="8"/>
      <c r="M1204" s="12"/>
    </row>
    <row r="1205" spans="1:13" s="5" customFormat="1" x14ac:dyDescent="0.15">
      <c r="A1205" s="35">
        <v>1189</v>
      </c>
      <c r="B1205" s="22"/>
      <c r="C1205" s="14"/>
      <c r="D1205" s="15"/>
      <c r="E1205" s="270">
        <f t="shared" si="39"/>
        <v>0</v>
      </c>
      <c r="F1205" s="270">
        <f t="shared" si="40"/>
        <v>0</v>
      </c>
      <c r="G1205" s="9"/>
      <c r="H1205" s="9"/>
      <c r="I1205" s="9"/>
      <c r="J1205" s="9"/>
      <c r="K1205" s="63"/>
      <c r="L1205" s="8"/>
      <c r="M1205" s="12"/>
    </row>
    <row r="1206" spans="1:13" s="5" customFormat="1" x14ac:dyDescent="0.15">
      <c r="A1206" s="35">
        <v>1190</v>
      </c>
      <c r="B1206" s="22"/>
      <c r="C1206" s="14"/>
      <c r="D1206" s="15"/>
      <c r="E1206" s="270">
        <f t="shared" si="39"/>
        <v>0</v>
      </c>
      <c r="F1206" s="270">
        <f t="shared" si="40"/>
        <v>0</v>
      </c>
      <c r="G1206" s="9"/>
      <c r="H1206" s="9"/>
      <c r="I1206" s="9"/>
      <c r="J1206" s="9"/>
      <c r="K1206" s="63"/>
      <c r="L1206" s="8"/>
      <c r="M1206" s="12"/>
    </row>
    <row r="1207" spans="1:13" s="5" customFormat="1" x14ac:dyDescent="0.15">
      <c r="A1207" s="35">
        <v>1191</v>
      </c>
      <c r="B1207" s="22"/>
      <c r="C1207" s="14"/>
      <c r="D1207" s="15"/>
      <c r="E1207" s="270">
        <f t="shared" si="39"/>
        <v>0</v>
      </c>
      <c r="F1207" s="270">
        <f t="shared" si="40"/>
        <v>0</v>
      </c>
      <c r="G1207" s="9"/>
      <c r="H1207" s="9"/>
      <c r="I1207" s="9"/>
      <c r="J1207" s="9"/>
      <c r="K1207" s="63"/>
      <c r="L1207" s="8"/>
      <c r="M1207" s="12"/>
    </row>
    <row r="1208" spans="1:13" s="5" customFormat="1" x14ac:dyDescent="0.15">
      <c r="A1208" s="35">
        <v>1192</v>
      </c>
      <c r="B1208" s="22"/>
      <c r="C1208" s="14"/>
      <c r="D1208" s="15"/>
      <c r="E1208" s="270">
        <f t="shared" si="39"/>
        <v>0</v>
      </c>
      <c r="F1208" s="270">
        <f t="shared" si="40"/>
        <v>0</v>
      </c>
      <c r="G1208" s="9"/>
      <c r="H1208" s="9"/>
      <c r="I1208" s="9"/>
      <c r="J1208" s="9"/>
      <c r="K1208" s="63"/>
      <c r="L1208" s="8"/>
      <c r="M1208" s="12"/>
    </row>
    <row r="1209" spans="1:13" s="5" customFormat="1" x14ac:dyDescent="0.15">
      <c r="A1209" s="35">
        <v>1193</v>
      </c>
      <c r="B1209" s="22"/>
      <c r="C1209" s="14"/>
      <c r="D1209" s="15"/>
      <c r="E1209" s="270">
        <f t="shared" si="39"/>
        <v>0</v>
      </c>
      <c r="F1209" s="270">
        <f t="shared" si="40"/>
        <v>0</v>
      </c>
      <c r="G1209" s="9"/>
      <c r="H1209" s="9"/>
      <c r="I1209" s="9"/>
      <c r="J1209" s="9"/>
      <c r="K1209" s="63"/>
      <c r="L1209" s="8"/>
      <c r="M1209" s="12"/>
    </row>
    <row r="1210" spans="1:13" s="5" customFormat="1" x14ac:dyDescent="0.15">
      <c r="A1210" s="35">
        <v>1194</v>
      </c>
      <c r="B1210" s="22"/>
      <c r="C1210" s="14"/>
      <c r="D1210" s="15"/>
      <c r="E1210" s="270">
        <f t="shared" si="39"/>
        <v>0</v>
      </c>
      <c r="F1210" s="270">
        <f t="shared" si="40"/>
        <v>0</v>
      </c>
      <c r="G1210" s="9"/>
      <c r="H1210" s="9"/>
      <c r="I1210" s="9"/>
      <c r="J1210" s="9"/>
      <c r="K1210" s="63"/>
      <c r="L1210" s="8"/>
      <c r="M1210" s="12"/>
    </row>
    <row r="1211" spans="1:13" s="5" customFormat="1" x14ac:dyDescent="0.15">
      <c r="A1211" s="35">
        <v>1195</v>
      </c>
      <c r="B1211" s="22"/>
      <c r="C1211" s="14"/>
      <c r="D1211" s="27"/>
      <c r="E1211" s="270">
        <f t="shared" si="39"/>
        <v>0</v>
      </c>
      <c r="F1211" s="270">
        <f t="shared" si="40"/>
        <v>0</v>
      </c>
      <c r="G1211" s="9"/>
      <c r="H1211" s="9"/>
      <c r="I1211" s="9"/>
      <c r="J1211" s="9"/>
      <c r="K1211" s="63"/>
      <c r="L1211" s="8"/>
      <c r="M1211" s="12"/>
    </row>
    <row r="1212" spans="1:13" s="5" customFormat="1" x14ac:dyDescent="0.15">
      <c r="A1212" s="35">
        <v>1196</v>
      </c>
      <c r="B1212" s="22"/>
      <c r="C1212" s="14"/>
      <c r="D1212" s="15"/>
      <c r="E1212" s="270">
        <f t="shared" si="39"/>
        <v>0</v>
      </c>
      <c r="F1212" s="270">
        <f t="shared" si="40"/>
        <v>0</v>
      </c>
      <c r="G1212" s="9"/>
      <c r="H1212" s="9"/>
      <c r="I1212" s="9"/>
      <c r="J1212" s="9"/>
      <c r="K1212" s="63"/>
      <c r="L1212" s="8"/>
      <c r="M1212" s="12"/>
    </row>
    <row r="1213" spans="1:13" s="5" customFormat="1" x14ac:dyDescent="0.15">
      <c r="A1213" s="35">
        <v>1197</v>
      </c>
      <c r="B1213" s="22"/>
      <c r="C1213" s="14"/>
      <c r="D1213" s="15"/>
      <c r="E1213" s="270">
        <f t="shared" si="39"/>
        <v>0</v>
      </c>
      <c r="F1213" s="270">
        <f t="shared" si="40"/>
        <v>0</v>
      </c>
      <c r="G1213" s="9"/>
      <c r="H1213" s="9"/>
      <c r="I1213" s="9"/>
      <c r="J1213" s="9"/>
      <c r="K1213" s="63"/>
      <c r="L1213" s="8"/>
      <c r="M1213" s="12"/>
    </row>
    <row r="1214" spans="1:13" s="5" customFormat="1" x14ac:dyDescent="0.15">
      <c r="A1214" s="35">
        <v>1198</v>
      </c>
      <c r="B1214" s="22"/>
      <c r="C1214" s="14"/>
      <c r="D1214" s="15"/>
      <c r="E1214" s="270">
        <f t="shared" si="39"/>
        <v>0</v>
      </c>
      <c r="F1214" s="270">
        <f t="shared" si="40"/>
        <v>0</v>
      </c>
      <c r="G1214" s="9"/>
      <c r="H1214" s="9"/>
      <c r="I1214" s="9"/>
      <c r="J1214" s="9"/>
      <c r="K1214" s="63"/>
      <c r="L1214" s="8"/>
      <c r="M1214" s="12"/>
    </row>
    <row r="1215" spans="1:13" s="5" customFormat="1" x14ac:dyDescent="0.15">
      <c r="A1215" s="35">
        <v>1199</v>
      </c>
      <c r="B1215" s="22"/>
      <c r="C1215" s="14"/>
      <c r="D1215" s="15"/>
      <c r="E1215" s="270">
        <f t="shared" si="39"/>
        <v>0</v>
      </c>
      <c r="F1215" s="270">
        <f t="shared" si="40"/>
        <v>0</v>
      </c>
      <c r="G1215" s="9"/>
      <c r="H1215" s="9"/>
      <c r="I1215" s="9"/>
      <c r="J1215" s="9"/>
      <c r="K1215" s="63"/>
      <c r="L1215" s="8"/>
      <c r="M1215" s="12"/>
    </row>
    <row r="1216" spans="1:13" s="5" customFormat="1" x14ac:dyDescent="0.15">
      <c r="A1216" s="35">
        <v>1200</v>
      </c>
      <c r="B1216" s="22"/>
      <c r="C1216" s="14"/>
      <c r="D1216" s="15"/>
      <c r="E1216" s="270">
        <f t="shared" si="39"/>
        <v>0</v>
      </c>
      <c r="F1216" s="270">
        <f t="shared" si="40"/>
        <v>0</v>
      </c>
      <c r="G1216" s="9"/>
      <c r="H1216" s="9"/>
      <c r="I1216" s="9"/>
      <c r="J1216" s="9"/>
      <c r="K1216" s="63"/>
      <c r="L1216" s="8"/>
      <c r="M1216" s="12"/>
    </row>
    <row r="1217" spans="1:13" s="5" customFormat="1" x14ac:dyDescent="0.15">
      <c r="A1217" s="35">
        <v>1201</v>
      </c>
      <c r="B1217" s="22"/>
      <c r="C1217" s="14"/>
      <c r="D1217" s="15"/>
      <c r="E1217" s="270">
        <f t="shared" si="39"/>
        <v>0</v>
      </c>
      <c r="F1217" s="270">
        <f t="shared" si="40"/>
        <v>0</v>
      </c>
      <c r="G1217" s="9"/>
      <c r="H1217" s="9"/>
      <c r="I1217" s="9"/>
      <c r="J1217" s="9"/>
      <c r="K1217" s="63"/>
      <c r="L1217" s="8"/>
      <c r="M1217" s="12"/>
    </row>
    <row r="1218" spans="1:13" s="5" customFormat="1" x14ac:dyDescent="0.15">
      <c r="A1218" s="35">
        <v>1202</v>
      </c>
      <c r="B1218" s="22"/>
      <c r="C1218" s="14"/>
      <c r="D1218" s="15"/>
      <c r="E1218" s="270">
        <f t="shared" si="39"/>
        <v>0</v>
      </c>
      <c r="F1218" s="270">
        <f t="shared" si="40"/>
        <v>0</v>
      </c>
      <c r="G1218" s="9"/>
      <c r="H1218" s="9"/>
      <c r="I1218" s="9"/>
      <c r="J1218" s="9"/>
      <c r="K1218" s="63"/>
      <c r="L1218" s="8"/>
      <c r="M1218" s="12"/>
    </row>
    <row r="1219" spans="1:13" s="5" customFormat="1" x14ac:dyDescent="0.15">
      <c r="A1219" s="35">
        <v>1203</v>
      </c>
      <c r="B1219" s="22"/>
      <c r="C1219" s="14"/>
      <c r="D1219" s="15"/>
      <c r="E1219" s="270">
        <f t="shared" si="39"/>
        <v>0</v>
      </c>
      <c r="F1219" s="270">
        <f t="shared" si="40"/>
        <v>0</v>
      </c>
      <c r="G1219" s="9"/>
      <c r="H1219" s="9"/>
      <c r="I1219" s="9"/>
      <c r="J1219" s="9"/>
      <c r="K1219" s="63"/>
      <c r="L1219" s="8"/>
      <c r="M1219" s="12"/>
    </row>
    <row r="1220" spans="1:13" s="5" customFormat="1" x14ac:dyDescent="0.15">
      <c r="A1220" s="35">
        <v>1204</v>
      </c>
      <c r="B1220" s="22"/>
      <c r="C1220" s="14"/>
      <c r="D1220" s="15"/>
      <c r="E1220" s="270">
        <f t="shared" si="39"/>
        <v>0</v>
      </c>
      <c r="F1220" s="270">
        <f t="shared" si="40"/>
        <v>0</v>
      </c>
      <c r="G1220" s="9"/>
      <c r="H1220" s="9"/>
      <c r="I1220" s="9"/>
      <c r="J1220" s="9"/>
      <c r="K1220" s="63"/>
      <c r="L1220" s="8"/>
      <c r="M1220" s="12"/>
    </row>
    <row r="1221" spans="1:13" s="5" customFormat="1" x14ac:dyDescent="0.15">
      <c r="A1221" s="35">
        <v>1205</v>
      </c>
      <c r="B1221" s="22"/>
      <c r="C1221" s="14"/>
      <c r="D1221" s="15"/>
      <c r="E1221" s="270">
        <f t="shared" si="39"/>
        <v>0</v>
      </c>
      <c r="F1221" s="270">
        <f t="shared" si="40"/>
        <v>0</v>
      </c>
      <c r="G1221" s="9"/>
      <c r="H1221" s="9"/>
      <c r="I1221" s="9"/>
      <c r="J1221" s="9"/>
      <c r="K1221" s="63"/>
      <c r="L1221" s="8"/>
      <c r="M1221" s="12"/>
    </row>
    <row r="1222" spans="1:13" s="5" customFormat="1" x14ac:dyDescent="0.15">
      <c r="A1222" s="35">
        <v>1206</v>
      </c>
      <c r="B1222" s="22"/>
      <c r="C1222" s="14"/>
      <c r="D1222" s="15"/>
      <c r="E1222" s="270">
        <f t="shared" si="39"/>
        <v>0</v>
      </c>
      <c r="F1222" s="270">
        <f t="shared" si="40"/>
        <v>0</v>
      </c>
      <c r="G1222" s="9"/>
      <c r="H1222" s="9"/>
      <c r="I1222" s="9"/>
      <c r="J1222" s="9"/>
      <c r="K1222" s="63"/>
      <c r="L1222" s="8"/>
      <c r="M1222" s="12"/>
    </row>
    <row r="1223" spans="1:13" s="5" customFormat="1" x14ac:dyDescent="0.15">
      <c r="A1223" s="35">
        <v>1207</v>
      </c>
      <c r="B1223" s="22"/>
      <c r="C1223" s="14"/>
      <c r="D1223" s="15"/>
      <c r="E1223" s="270">
        <f t="shared" si="39"/>
        <v>0</v>
      </c>
      <c r="F1223" s="270">
        <f t="shared" si="40"/>
        <v>0</v>
      </c>
      <c r="G1223" s="9"/>
      <c r="H1223" s="9"/>
      <c r="I1223" s="9"/>
      <c r="J1223" s="9"/>
      <c r="K1223" s="63"/>
      <c r="L1223" s="8"/>
      <c r="M1223" s="12"/>
    </row>
    <row r="1224" spans="1:13" s="5" customFormat="1" x14ac:dyDescent="0.15">
      <c r="A1224" s="35">
        <v>1208</v>
      </c>
      <c r="B1224" s="22"/>
      <c r="C1224" s="14"/>
      <c r="D1224" s="15"/>
      <c r="E1224" s="270">
        <f t="shared" si="39"/>
        <v>0</v>
      </c>
      <c r="F1224" s="270">
        <f t="shared" si="40"/>
        <v>0</v>
      </c>
      <c r="G1224" s="9"/>
      <c r="H1224" s="9"/>
      <c r="I1224" s="9"/>
      <c r="J1224" s="9"/>
      <c r="K1224" s="63"/>
      <c r="L1224" s="8"/>
      <c r="M1224" s="12"/>
    </row>
    <row r="1225" spans="1:13" s="5" customFormat="1" x14ac:dyDescent="0.15">
      <c r="A1225" s="35">
        <v>1209</v>
      </c>
      <c r="B1225" s="22"/>
      <c r="C1225" s="14"/>
      <c r="D1225" s="15"/>
      <c r="E1225" s="270">
        <f t="shared" si="39"/>
        <v>0</v>
      </c>
      <c r="F1225" s="270">
        <f t="shared" si="40"/>
        <v>0</v>
      </c>
      <c r="G1225" s="9"/>
      <c r="H1225" s="9"/>
      <c r="I1225" s="9"/>
      <c r="J1225" s="9"/>
      <c r="K1225" s="63"/>
      <c r="L1225" s="8"/>
      <c r="M1225" s="12"/>
    </row>
    <row r="1226" spans="1:13" s="5" customFormat="1" x14ac:dyDescent="0.15">
      <c r="A1226" s="35">
        <v>1210</v>
      </c>
      <c r="B1226" s="22"/>
      <c r="C1226" s="14"/>
      <c r="D1226" s="15"/>
      <c r="E1226" s="270">
        <f t="shared" si="39"/>
        <v>0</v>
      </c>
      <c r="F1226" s="270">
        <f t="shared" si="40"/>
        <v>0</v>
      </c>
      <c r="G1226" s="9"/>
      <c r="H1226" s="9"/>
      <c r="I1226" s="9"/>
      <c r="J1226" s="9"/>
      <c r="K1226" s="63"/>
      <c r="L1226" s="8"/>
      <c r="M1226" s="12"/>
    </row>
    <row r="1227" spans="1:13" s="5" customFormat="1" x14ac:dyDescent="0.15">
      <c r="A1227" s="35">
        <v>1211</v>
      </c>
      <c r="B1227" s="22"/>
      <c r="C1227" s="14"/>
      <c r="D1227" s="15"/>
      <c r="E1227" s="270">
        <f t="shared" si="39"/>
        <v>0</v>
      </c>
      <c r="F1227" s="270">
        <f t="shared" si="40"/>
        <v>0</v>
      </c>
      <c r="G1227" s="9"/>
      <c r="H1227" s="9"/>
      <c r="I1227" s="9"/>
      <c r="J1227" s="9"/>
      <c r="K1227" s="63"/>
      <c r="L1227" s="8"/>
      <c r="M1227" s="12"/>
    </row>
    <row r="1228" spans="1:13" s="5" customFormat="1" x14ac:dyDescent="0.15">
      <c r="A1228" s="35">
        <v>1212</v>
      </c>
      <c r="B1228" s="22"/>
      <c r="C1228" s="14"/>
      <c r="D1228" s="15"/>
      <c r="E1228" s="270">
        <f t="shared" si="39"/>
        <v>0</v>
      </c>
      <c r="F1228" s="270">
        <f t="shared" si="40"/>
        <v>0</v>
      </c>
      <c r="G1228" s="9"/>
      <c r="H1228" s="9"/>
      <c r="I1228" s="9"/>
      <c r="J1228" s="9"/>
      <c r="K1228" s="63"/>
      <c r="L1228" s="8"/>
      <c r="M1228" s="12"/>
    </row>
    <row r="1229" spans="1:13" s="5" customFormat="1" x14ac:dyDescent="0.15">
      <c r="A1229" s="35">
        <v>1213</v>
      </c>
      <c r="B1229" s="22"/>
      <c r="C1229" s="14"/>
      <c r="D1229" s="15"/>
      <c r="E1229" s="270">
        <f t="shared" si="39"/>
        <v>0</v>
      </c>
      <c r="F1229" s="270">
        <f t="shared" si="40"/>
        <v>0</v>
      </c>
      <c r="G1229" s="9"/>
      <c r="H1229" s="9"/>
      <c r="I1229" s="9"/>
      <c r="J1229" s="9"/>
      <c r="K1229" s="63"/>
      <c r="L1229" s="8"/>
      <c r="M1229" s="12"/>
    </row>
    <row r="1230" spans="1:13" s="5" customFormat="1" x14ac:dyDescent="0.15">
      <c r="A1230" s="35">
        <v>1214</v>
      </c>
      <c r="B1230" s="22"/>
      <c r="C1230" s="14"/>
      <c r="D1230" s="15"/>
      <c r="E1230" s="270">
        <f t="shared" si="39"/>
        <v>0</v>
      </c>
      <c r="F1230" s="270">
        <f t="shared" si="40"/>
        <v>0</v>
      </c>
      <c r="G1230" s="9"/>
      <c r="H1230" s="9"/>
      <c r="I1230" s="9"/>
      <c r="J1230" s="9"/>
      <c r="K1230" s="63"/>
      <c r="L1230" s="8"/>
      <c r="M1230" s="12"/>
    </row>
    <row r="1231" spans="1:13" s="5" customFormat="1" x14ac:dyDescent="0.15">
      <c r="A1231" s="35">
        <v>1215</v>
      </c>
      <c r="B1231" s="22"/>
      <c r="C1231" s="14"/>
      <c r="D1231" s="15"/>
      <c r="E1231" s="270">
        <f t="shared" si="39"/>
        <v>0</v>
      </c>
      <c r="F1231" s="270">
        <f t="shared" si="40"/>
        <v>0</v>
      </c>
      <c r="G1231" s="9"/>
      <c r="H1231" s="9"/>
      <c r="I1231" s="9"/>
      <c r="J1231" s="9"/>
      <c r="K1231" s="63"/>
      <c r="L1231" s="8"/>
      <c r="M1231" s="12"/>
    </row>
    <row r="1232" spans="1:13" s="5" customFormat="1" x14ac:dyDescent="0.15">
      <c r="A1232" s="35">
        <v>1216</v>
      </c>
      <c r="B1232" s="22"/>
      <c r="C1232" s="14"/>
      <c r="D1232" s="15"/>
      <c r="E1232" s="270">
        <f t="shared" si="39"/>
        <v>0</v>
      </c>
      <c r="F1232" s="270">
        <f t="shared" si="40"/>
        <v>0</v>
      </c>
      <c r="G1232" s="9"/>
      <c r="H1232" s="9"/>
      <c r="I1232" s="9"/>
      <c r="J1232" s="9"/>
      <c r="K1232" s="63"/>
      <c r="L1232" s="8"/>
      <c r="M1232" s="12"/>
    </row>
    <row r="1233" spans="1:13" s="5" customFormat="1" x14ac:dyDescent="0.15">
      <c r="A1233" s="35">
        <v>1217</v>
      </c>
      <c r="B1233" s="22"/>
      <c r="C1233" s="14"/>
      <c r="D1233" s="15"/>
      <c r="E1233" s="270">
        <f t="shared" ref="E1233:E1296" si="41">SUM(G1233:J1233)</f>
        <v>0</v>
      </c>
      <c r="F1233" s="270">
        <f t="shared" si="40"/>
        <v>0</v>
      </c>
      <c r="G1233" s="9"/>
      <c r="H1233" s="9"/>
      <c r="I1233" s="9"/>
      <c r="J1233" s="9"/>
      <c r="K1233" s="63"/>
      <c r="L1233" s="8"/>
      <c r="M1233" s="12"/>
    </row>
    <row r="1234" spans="1:13" s="5" customFormat="1" x14ac:dyDescent="0.15">
      <c r="A1234" s="35">
        <v>1218</v>
      </c>
      <c r="B1234" s="22"/>
      <c r="C1234" s="14"/>
      <c r="D1234" s="15"/>
      <c r="E1234" s="270">
        <f t="shared" si="41"/>
        <v>0</v>
      </c>
      <c r="F1234" s="270">
        <f t="shared" si="40"/>
        <v>0</v>
      </c>
      <c r="G1234" s="9"/>
      <c r="H1234" s="9"/>
      <c r="I1234" s="9"/>
      <c r="J1234" s="9"/>
      <c r="K1234" s="63"/>
      <c r="L1234" s="8"/>
      <c r="M1234" s="12"/>
    </row>
    <row r="1235" spans="1:13" s="5" customFormat="1" x14ac:dyDescent="0.15">
      <c r="A1235" s="35">
        <v>1219</v>
      </c>
      <c r="B1235" s="22"/>
      <c r="C1235" s="14"/>
      <c r="D1235" s="15"/>
      <c r="E1235" s="270">
        <f t="shared" si="41"/>
        <v>0</v>
      </c>
      <c r="F1235" s="270">
        <f t="shared" ref="F1235:F1298" si="42">F1234+D1235-E1235</f>
        <v>0</v>
      </c>
      <c r="G1235" s="9"/>
      <c r="H1235" s="9"/>
      <c r="I1235" s="9"/>
      <c r="J1235" s="9"/>
      <c r="K1235" s="63"/>
      <c r="L1235" s="8"/>
      <c r="M1235" s="12"/>
    </row>
    <row r="1236" spans="1:13" s="5" customFormat="1" x14ac:dyDescent="0.15">
      <c r="A1236" s="35">
        <v>1220</v>
      </c>
      <c r="B1236" s="22"/>
      <c r="C1236" s="14"/>
      <c r="D1236" s="15"/>
      <c r="E1236" s="270">
        <f t="shared" si="41"/>
        <v>0</v>
      </c>
      <c r="F1236" s="270">
        <f t="shared" si="42"/>
        <v>0</v>
      </c>
      <c r="G1236" s="9"/>
      <c r="H1236" s="9"/>
      <c r="I1236" s="9"/>
      <c r="J1236" s="9"/>
      <c r="K1236" s="63"/>
      <c r="L1236" s="8"/>
      <c r="M1236" s="12"/>
    </row>
    <row r="1237" spans="1:13" s="5" customFormat="1" x14ac:dyDescent="0.15">
      <c r="A1237" s="35">
        <v>1221</v>
      </c>
      <c r="B1237" s="22"/>
      <c r="C1237" s="14"/>
      <c r="D1237" s="15"/>
      <c r="E1237" s="270">
        <f t="shared" si="41"/>
        <v>0</v>
      </c>
      <c r="F1237" s="270">
        <f t="shared" si="42"/>
        <v>0</v>
      </c>
      <c r="G1237" s="9"/>
      <c r="H1237" s="9"/>
      <c r="I1237" s="9"/>
      <c r="J1237" s="9"/>
      <c r="K1237" s="63"/>
      <c r="L1237" s="8"/>
      <c r="M1237" s="12"/>
    </row>
    <row r="1238" spans="1:13" s="5" customFormat="1" x14ac:dyDescent="0.15">
      <c r="A1238" s="35">
        <v>1222</v>
      </c>
      <c r="B1238" s="22"/>
      <c r="C1238" s="14"/>
      <c r="D1238" s="15"/>
      <c r="E1238" s="270">
        <f t="shared" si="41"/>
        <v>0</v>
      </c>
      <c r="F1238" s="270">
        <f t="shared" si="42"/>
        <v>0</v>
      </c>
      <c r="G1238" s="9"/>
      <c r="H1238" s="9"/>
      <c r="I1238" s="9"/>
      <c r="J1238" s="9"/>
      <c r="K1238" s="63"/>
      <c r="L1238" s="8"/>
      <c r="M1238" s="12"/>
    </row>
    <row r="1239" spans="1:13" s="5" customFormat="1" x14ac:dyDescent="0.15">
      <c r="A1239" s="35">
        <v>1223</v>
      </c>
      <c r="B1239" s="22"/>
      <c r="C1239" s="14"/>
      <c r="D1239" s="15"/>
      <c r="E1239" s="270">
        <f t="shared" si="41"/>
        <v>0</v>
      </c>
      <c r="F1239" s="270">
        <f t="shared" si="42"/>
        <v>0</v>
      </c>
      <c r="G1239" s="9"/>
      <c r="H1239" s="9"/>
      <c r="I1239" s="9"/>
      <c r="J1239" s="9"/>
      <c r="K1239" s="63"/>
      <c r="L1239" s="8"/>
      <c r="M1239" s="12"/>
    </row>
    <row r="1240" spans="1:13" s="5" customFormat="1" x14ac:dyDescent="0.15">
      <c r="A1240" s="35">
        <v>1224</v>
      </c>
      <c r="B1240" s="22"/>
      <c r="C1240" s="14"/>
      <c r="D1240" s="27"/>
      <c r="E1240" s="270">
        <f t="shared" si="41"/>
        <v>0</v>
      </c>
      <c r="F1240" s="270">
        <f t="shared" si="42"/>
        <v>0</v>
      </c>
      <c r="G1240" s="9"/>
      <c r="H1240" s="9"/>
      <c r="I1240" s="9"/>
      <c r="J1240" s="9"/>
      <c r="K1240" s="63"/>
      <c r="L1240" s="8"/>
      <c r="M1240" s="12"/>
    </row>
    <row r="1241" spans="1:13" s="5" customFormat="1" x14ac:dyDescent="0.15">
      <c r="A1241" s="35">
        <v>1225</v>
      </c>
      <c r="B1241" s="22"/>
      <c r="C1241" s="14"/>
      <c r="D1241" s="15"/>
      <c r="E1241" s="270">
        <f t="shared" si="41"/>
        <v>0</v>
      </c>
      <c r="F1241" s="270">
        <f t="shared" si="42"/>
        <v>0</v>
      </c>
      <c r="G1241" s="9"/>
      <c r="H1241" s="9"/>
      <c r="I1241" s="9"/>
      <c r="J1241" s="9"/>
      <c r="K1241" s="63"/>
      <c r="L1241" s="8"/>
      <c r="M1241" s="12"/>
    </row>
    <row r="1242" spans="1:13" s="5" customFormat="1" x14ac:dyDescent="0.15">
      <c r="A1242" s="35">
        <v>1226</v>
      </c>
      <c r="B1242" s="22"/>
      <c r="C1242" s="14"/>
      <c r="D1242" s="15"/>
      <c r="E1242" s="270">
        <f t="shared" si="41"/>
        <v>0</v>
      </c>
      <c r="F1242" s="270">
        <f t="shared" si="42"/>
        <v>0</v>
      </c>
      <c r="G1242" s="9"/>
      <c r="H1242" s="9"/>
      <c r="I1242" s="9"/>
      <c r="J1242" s="9"/>
      <c r="K1242" s="63"/>
      <c r="L1242" s="8"/>
      <c r="M1242" s="12"/>
    </row>
    <row r="1243" spans="1:13" s="5" customFormat="1" x14ac:dyDescent="0.15">
      <c r="A1243" s="35">
        <v>1227</v>
      </c>
      <c r="B1243" s="22"/>
      <c r="C1243" s="14"/>
      <c r="D1243" s="15"/>
      <c r="E1243" s="270">
        <f t="shared" si="41"/>
        <v>0</v>
      </c>
      <c r="F1243" s="270">
        <f t="shared" si="42"/>
        <v>0</v>
      </c>
      <c r="G1243" s="9"/>
      <c r="H1243" s="9"/>
      <c r="I1243" s="9"/>
      <c r="J1243" s="9"/>
      <c r="K1243" s="63"/>
      <c r="L1243" s="8"/>
      <c r="M1243" s="12"/>
    </row>
    <row r="1244" spans="1:13" s="5" customFormat="1" x14ac:dyDescent="0.15">
      <c r="A1244" s="35">
        <v>1228</v>
      </c>
      <c r="B1244" s="22"/>
      <c r="C1244" s="14"/>
      <c r="D1244" s="15"/>
      <c r="E1244" s="270">
        <f t="shared" si="41"/>
        <v>0</v>
      </c>
      <c r="F1244" s="270">
        <f t="shared" si="42"/>
        <v>0</v>
      </c>
      <c r="G1244" s="9"/>
      <c r="H1244" s="9"/>
      <c r="I1244" s="9"/>
      <c r="J1244" s="9"/>
      <c r="K1244" s="63"/>
      <c r="L1244" s="8"/>
      <c r="M1244" s="12"/>
    </row>
    <row r="1245" spans="1:13" s="5" customFormat="1" x14ac:dyDescent="0.15">
      <c r="A1245" s="35">
        <v>1229</v>
      </c>
      <c r="B1245" s="22"/>
      <c r="C1245" s="14"/>
      <c r="D1245" s="15"/>
      <c r="E1245" s="270">
        <f t="shared" si="41"/>
        <v>0</v>
      </c>
      <c r="F1245" s="270">
        <f t="shared" si="42"/>
        <v>0</v>
      </c>
      <c r="G1245" s="9"/>
      <c r="H1245" s="9"/>
      <c r="I1245" s="9"/>
      <c r="J1245" s="9"/>
      <c r="K1245" s="63"/>
      <c r="L1245" s="8"/>
      <c r="M1245" s="12"/>
    </row>
    <row r="1246" spans="1:13" s="5" customFormat="1" x14ac:dyDescent="0.15">
      <c r="A1246" s="35">
        <v>1230</v>
      </c>
      <c r="B1246" s="22"/>
      <c r="C1246" s="14"/>
      <c r="D1246" s="15"/>
      <c r="E1246" s="270">
        <f t="shared" si="41"/>
        <v>0</v>
      </c>
      <c r="F1246" s="270">
        <f t="shared" si="42"/>
        <v>0</v>
      </c>
      <c r="G1246" s="9"/>
      <c r="H1246" s="9"/>
      <c r="I1246" s="9"/>
      <c r="J1246" s="9"/>
      <c r="K1246" s="63"/>
      <c r="L1246" s="8"/>
      <c r="M1246" s="12"/>
    </row>
    <row r="1247" spans="1:13" s="5" customFormat="1" x14ac:dyDescent="0.15">
      <c r="A1247" s="35">
        <v>1231</v>
      </c>
      <c r="B1247" s="22"/>
      <c r="C1247" s="14"/>
      <c r="D1247" s="15"/>
      <c r="E1247" s="270">
        <f t="shared" si="41"/>
        <v>0</v>
      </c>
      <c r="F1247" s="270">
        <f t="shared" si="42"/>
        <v>0</v>
      </c>
      <c r="G1247" s="9"/>
      <c r="H1247" s="9"/>
      <c r="I1247" s="9"/>
      <c r="J1247" s="9"/>
      <c r="K1247" s="63"/>
      <c r="L1247" s="8"/>
      <c r="M1247" s="12"/>
    </row>
    <row r="1248" spans="1:13" s="5" customFormat="1" x14ac:dyDescent="0.15">
      <c r="A1248" s="35">
        <v>1232</v>
      </c>
      <c r="B1248" s="22"/>
      <c r="C1248" s="14"/>
      <c r="D1248" s="15"/>
      <c r="E1248" s="270">
        <f t="shared" si="41"/>
        <v>0</v>
      </c>
      <c r="F1248" s="270">
        <f t="shared" si="42"/>
        <v>0</v>
      </c>
      <c r="G1248" s="9"/>
      <c r="H1248" s="9"/>
      <c r="I1248" s="9"/>
      <c r="J1248" s="9"/>
      <c r="K1248" s="63"/>
      <c r="L1248" s="8"/>
      <c r="M1248" s="12"/>
    </row>
    <row r="1249" spans="1:13" s="5" customFormat="1" x14ac:dyDescent="0.15">
      <c r="A1249" s="35">
        <v>1233</v>
      </c>
      <c r="B1249" s="22"/>
      <c r="C1249" s="14"/>
      <c r="D1249" s="15"/>
      <c r="E1249" s="270">
        <f t="shared" si="41"/>
        <v>0</v>
      </c>
      <c r="F1249" s="270">
        <f t="shared" si="42"/>
        <v>0</v>
      </c>
      <c r="G1249" s="9"/>
      <c r="H1249" s="9"/>
      <c r="I1249" s="9"/>
      <c r="J1249" s="9"/>
      <c r="K1249" s="63"/>
      <c r="L1249" s="8"/>
      <c r="M1249" s="12"/>
    </row>
    <row r="1250" spans="1:13" s="5" customFormat="1" x14ac:dyDescent="0.15">
      <c r="A1250" s="35">
        <v>1234</v>
      </c>
      <c r="B1250" s="22"/>
      <c r="C1250" s="14"/>
      <c r="D1250" s="15"/>
      <c r="E1250" s="270">
        <f t="shared" si="41"/>
        <v>0</v>
      </c>
      <c r="F1250" s="270">
        <f t="shared" si="42"/>
        <v>0</v>
      </c>
      <c r="G1250" s="9"/>
      <c r="H1250" s="9"/>
      <c r="I1250" s="9"/>
      <c r="J1250" s="9"/>
      <c r="K1250" s="63"/>
      <c r="L1250" s="8"/>
      <c r="M1250" s="12"/>
    </row>
    <row r="1251" spans="1:13" s="5" customFormat="1" x14ac:dyDescent="0.15">
      <c r="A1251" s="35">
        <v>1235</v>
      </c>
      <c r="B1251" s="22"/>
      <c r="C1251" s="14"/>
      <c r="D1251" s="15"/>
      <c r="E1251" s="270">
        <f t="shared" si="41"/>
        <v>0</v>
      </c>
      <c r="F1251" s="270">
        <f t="shared" si="42"/>
        <v>0</v>
      </c>
      <c r="G1251" s="9"/>
      <c r="H1251" s="9"/>
      <c r="I1251" s="9"/>
      <c r="J1251" s="9"/>
      <c r="K1251" s="63"/>
      <c r="L1251" s="8"/>
      <c r="M1251" s="12"/>
    </row>
    <row r="1252" spans="1:13" s="5" customFormat="1" x14ac:dyDescent="0.15">
      <c r="A1252" s="35">
        <v>1236</v>
      </c>
      <c r="B1252" s="22"/>
      <c r="C1252" s="14"/>
      <c r="D1252" s="15"/>
      <c r="E1252" s="270">
        <f t="shared" si="41"/>
        <v>0</v>
      </c>
      <c r="F1252" s="270">
        <f t="shared" si="42"/>
        <v>0</v>
      </c>
      <c r="G1252" s="9"/>
      <c r="H1252" s="9"/>
      <c r="I1252" s="9"/>
      <c r="J1252" s="9"/>
      <c r="K1252" s="63"/>
      <c r="L1252" s="8"/>
      <c r="M1252" s="12"/>
    </row>
    <row r="1253" spans="1:13" s="5" customFormat="1" x14ac:dyDescent="0.15">
      <c r="A1253" s="35">
        <v>1237</v>
      </c>
      <c r="B1253" s="22"/>
      <c r="C1253" s="14"/>
      <c r="D1253" s="15"/>
      <c r="E1253" s="270">
        <f t="shared" si="41"/>
        <v>0</v>
      </c>
      <c r="F1253" s="270">
        <f t="shared" si="42"/>
        <v>0</v>
      </c>
      <c r="G1253" s="9"/>
      <c r="H1253" s="9"/>
      <c r="I1253" s="9"/>
      <c r="J1253" s="9"/>
      <c r="K1253" s="63"/>
      <c r="L1253" s="8"/>
      <c r="M1253" s="12"/>
    </row>
    <row r="1254" spans="1:13" s="5" customFormat="1" x14ac:dyDescent="0.15">
      <c r="A1254" s="35">
        <v>1238</v>
      </c>
      <c r="B1254" s="22"/>
      <c r="C1254" s="14"/>
      <c r="D1254" s="15"/>
      <c r="E1254" s="270">
        <f t="shared" si="41"/>
        <v>0</v>
      </c>
      <c r="F1254" s="270">
        <f t="shared" si="42"/>
        <v>0</v>
      </c>
      <c r="G1254" s="9"/>
      <c r="H1254" s="9"/>
      <c r="I1254" s="9"/>
      <c r="J1254" s="9"/>
      <c r="K1254" s="63"/>
      <c r="L1254" s="8"/>
      <c r="M1254" s="12"/>
    </row>
    <row r="1255" spans="1:13" s="5" customFormat="1" x14ac:dyDescent="0.15">
      <c r="A1255" s="35">
        <v>1239</v>
      </c>
      <c r="B1255" s="22"/>
      <c r="C1255" s="14"/>
      <c r="D1255" s="15"/>
      <c r="E1255" s="270">
        <f t="shared" si="41"/>
        <v>0</v>
      </c>
      <c r="F1255" s="270">
        <f t="shared" si="42"/>
        <v>0</v>
      </c>
      <c r="G1255" s="9"/>
      <c r="H1255" s="9"/>
      <c r="I1255" s="9"/>
      <c r="J1255" s="9"/>
      <c r="K1255" s="63"/>
      <c r="L1255" s="8"/>
      <c r="M1255" s="12"/>
    </row>
    <row r="1256" spans="1:13" s="5" customFormat="1" x14ac:dyDescent="0.15">
      <c r="A1256" s="35">
        <v>1240</v>
      </c>
      <c r="B1256" s="22"/>
      <c r="C1256" s="14"/>
      <c r="D1256" s="15"/>
      <c r="E1256" s="270">
        <f t="shared" si="41"/>
        <v>0</v>
      </c>
      <c r="F1256" s="270">
        <f t="shared" si="42"/>
        <v>0</v>
      </c>
      <c r="G1256" s="9"/>
      <c r="H1256" s="9"/>
      <c r="I1256" s="9"/>
      <c r="J1256" s="9"/>
      <c r="K1256" s="63"/>
      <c r="L1256" s="8"/>
      <c r="M1256" s="12"/>
    </row>
    <row r="1257" spans="1:13" s="5" customFormat="1" x14ac:dyDescent="0.15">
      <c r="A1257" s="35">
        <v>1241</v>
      </c>
      <c r="B1257" s="22"/>
      <c r="C1257" s="14"/>
      <c r="D1257" s="15"/>
      <c r="E1257" s="270">
        <f t="shared" si="41"/>
        <v>0</v>
      </c>
      <c r="F1257" s="270">
        <f t="shared" si="42"/>
        <v>0</v>
      </c>
      <c r="G1257" s="9"/>
      <c r="H1257" s="9"/>
      <c r="I1257" s="9"/>
      <c r="J1257" s="9"/>
      <c r="K1257" s="63"/>
      <c r="L1257" s="8"/>
      <c r="M1257" s="12"/>
    </row>
    <row r="1258" spans="1:13" s="5" customFormat="1" x14ac:dyDescent="0.15">
      <c r="A1258" s="35">
        <v>1242</v>
      </c>
      <c r="B1258" s="22"/>
      <c r="C1258" s="14"/>
      <c r="D1258" s="15"/>
      <c r="E1258" s="270">
        <f t="shared" si="41"/>
        <v>0</v>
      </c>
      <c r="F1258" s="270">
        <f t="shared" si="42"/>
        <v>0</v>
      </c>
      <c r="G1258" s="9"/>
      <c r="H1258" s="9"/>
      <c r="I1258" s="9"/>
      <c r="J1258" s="9"/>
      <c r="K1258" s="63"/>
      <c r="L1258" s="8"/>
      <c r="M1258" s="12"/>
    </row>
    <row r="1259" spans="1:13" s="5" customFormat="1" x14ac:dyDescent="0.15">
      <c r="A1259" s="35">
        <v>1243</v>
      </c>
      <c r="B1259" s="22"/>
      <c r="C1259" s="14"/>
      <c r="D1259" s="15"/>
      <c r="E1259" s="270">
        <f t="shared" si="41"/>
        <v>0</v>
      </c>
      <c r="F1259" s="270">
        <f t="shared" si="42"/>
        <v>0</v>
      </c>
      <c r="G1259" s="9"/>
      <c r="H1259" s="9"/>
      <c r="I1259" s="9"/>
      <c r="J1259" s="9"/>
      <c r="K1259" s="63"/>
      <c r="L1259" s="8"/>
      <c r="M1259" s="12"/>
    </row>
    <row r="1260" spans="1:13" s="5" customFormat="1" x14ac:dyDescent="0.15">
      <c r="A1260" s="35">
        <v>1244</v>
      </c>
      <c r="B1260" s="22"/>
      <c r="C1260" s="14"/>
      <c r="D1260" s="15"/>
      <c r="E1260" s="270">
        <f t="shared" si="41"/>
        <v>0</v>
      </c>
      <c r="F1260" s="270">
        <f t="shared" si="42"/>
        <v>0</v>
      </c>
      <c r="G1260" s="9"/>
      <c r="H1260" s="9"/>
      <c r="I1260" s="9"/>
      <c r="J1260" s="9"/>
      <c r="K1260" s="63"/>
      <c r="L1260" s="8"/>
      <c r="M1260" s="12"/>
    </row>
    <row r="1261" spans="1:13" s="5" customFormat="1" x14ac:dyDescent="0.15">
      <c r="A1261" s="35">
        <v>1245</v>
      </c>
      <c r="B1261" s="22"/>
      <c r="C1261" s="14"/>
      <c r="D1261" s="15"/>
      <c r="E1261" s="270">
        <f t="shared" si="41"/>
        <v>0</v>
      </c>
      <c r="F1261" s="270">
        <f t="shared" si="42"/>
        <v>0</v>
      </c>
      <c r="G1261" s="9"/>
      <c r="H1261" s="9"/>
      <c r="I1261" s="9"/>
      <c r="J1261" s="9"/>
      <c r="K1261" s="63"/>
      <c r="L1261" s="8"/>
      <c r="M1261" s="12"/>
    </row>
    <row r="1262" spans="1:13" s="5" customFormat="1" x14ac:dyDescent="0.15">
      <c r="A1262" s="35">
        <v>1246</v>
      </c>
      <c r="B1262" s="22"/>
      <c r="C1262" s="14"/>
      <c r="D1262" s="15"/>
      <c r="E1262" s="270">
        <f t="shared" si="41"/>
        <v>0</v>
      </c>
      <c r="F1262" s="270">
        <f t="shared" si="42"/>
        <v>0</v>
      </c>
      <c r="G1262" s="9"/>
      <c r="H1262" s="9"/>
      <c r="I1262" s="9"/>
      <c r="J1262" s="9"/>
      <c r="K1262" s="63"/>
      <c r="L1262" s="8"/>
      <c r="M1262" s="12"/>
    </row>
    <row r="1263" spans="1:13" s="5" customFormat="1" x14ac:dyDescent="0.15">
      <c r="A1263" s="35">
        <v>1247</v>
      </c>
      <c r="B1263" s="22"/>
      <c r="C1263" s="14"/>
      <c r="D1263" s="15"/>
      <c r="E1263" s="270">
        <f t="shared" si="41"/>
        <v>0</v>
      </c>
      <c r="F1263" s="270">
        <f t="shared" si="42"/>
        <v>0</v>
      </c>
      <c r="G1263" s="9"/>
      <c r="H1263" s="9"/>
      <c r="I1263" s="9"/>
      <c r="J1263" s="9"/>
      <c r="K1263" s="63"/>
      <c r="L1263" s="8"/>
      <c r="M1263" s="12"/>
    </row>
    <row r="1264" spans="1:13" s="5" customFormat="1" x14ac:dyDescent="0.15">
      <c r="A1264" s="35">
        <v>1248</v>
      </c>
      <c r="B1264" s="22"/>
      <c r="C1264" s="14"/>
      <c r="D1264" s="15"/>
      <c r="E1264" s="270">
        <f t="shared" si="41"/>
        <v>0</v>
      </c>
      <c r="F1264" s="270">
        <f t="shared" si="42"/>
        <v>0</v>
      </c>
      <c r="G1264" s="9"/>
      <c r="H1264" s="9"/>
      <c r="I1264" s="9"/>
      <c r="J1264" s="9"/>
      <c r="K1264" s="63"/>
      <c r="L1264" s="8"/>
      <c r="M1264" s="12"/>
    </row>
    <row r="1265" spans="1:13" s="5" customFormat="1" x14ac:dyDescent="0.15">
      <c r="A1265" s="35">
        <v>1249</v>
      </c>
      <c r="B1265" s="22"/>
      <c r="C1265" s="14"/>
      <c r="D1265" s="15"/>
      <c r="E1265" s="270">
        <f t="shared" si="41"/>
        <v>0</v>
      </c>
      <c r="F1265" s="270">
        <f t="shared" si="42"/>
        <v>0</v>
      </c>
      <c r="G1265" s="9"/>
      <c r="H1265" s="9"/>
      <c r="I1265" s="9"/>
      <c r="J1265" s="9"/>
      <c r="K1265" s="63"/>
      <c r="L1265" s="8"/>
      <c r="M1265" s="12"/>
    </row>
    <row r="1266" spans="1:13" s="5" customFormat="1" x14ac:dyDescent="0.15">
      <c r="A1266" s="35">
        <v>1250</v>
      </c>
      <c r="B1266" s="22"/>
      <c r="C1266" s="14"/>
      <c r="D1266" s="15"/>
      <c r="E1266" s="270">
        <f t="shared" si="41"/>
        <v>0</v>
      </c>
      <c r="F1266" s="270">
        <f t="shared" si="42"/>
        <v>0</v>
      </c>
      <c r="G1266" s="9"/>
      <c r="H1266" s="9"/>
      <c r="I1266" s="9"/>
      <c r="J1266" s="9"/>
      <c r="K1266" s="63"/>
      <c r="L1266" s="8"/>
      <c r="M1266" s="12"/>
    </row>
    <row r="1267" spans="1:13" s="5" customFormat="1" x14ac:dyDescent="0.15">
      <c r="A1267" s="35">
        <v>1251</v>
      </c>
      <c r="B1267" s="22"/>
      <c r="C1267" s="14"/>
      <c r="D1267" s="15"/>
      <c r="E1267" s="270">
        <f t="shared" si="41"/>
        <v>0</v>
      </c>
      <c r="F1267" s="270">
        <f t="shared" si="42"/>
        <v>0</v>
      </c>
      <c r="G1267" s="9"/>
      <c r="H1267" s="9"/>
      <c r="I1267" s="9"/>
      <c r="J1267" s="9"/>
      <c r="K1267" s="63"/>
      <c r="L1267" s="8"/>
      <c r="M1267" s="12"/>
    </row>
    <row r="1268" spans="1:13" s="5" customFormat="1" x14ac:dyDescent="0.15">
      <c r="A1268" s="35">
        <v>1252</v>
      </c>
      <c r="B1268" s="22"/>
      <c r="C1268" s="14"/>
      <c r="D1268" s="15"/>
      <c r="E1268" s="270">
        <f t="shared" si="41"/>
        <v>0</v>
      </c>
      <c r="F1268" s="270">
        <f t="shared" si="42"/>
        <v>0</v>
      </c>
      <c r="G1268" s="9"/>
      <c r="H1268" s="9"/>
      <c r="I1268" s="9"/>
      <c r="J1268" s="9"/>
      <c r="K1268" s="63"/>
      <c r="L1268" s="8"/>
      <c r="M1268" s="12"/>
    </row>
    <row r="1269" spans="1:13" s="5" customFormat="1" x14ac:dyDescent="0.15">
      <c r="A1269" s="35">
        <v>1253</v>
      </c>
      <c r="B1269" s="22"/>
      <c r="C1269" s="14"/>
      <c r="D1269" s="27"/>
      <c r="E1269" s="270">
        <f t="shared" si="41"/>
        <v>0</v>
      </c>
      <c r="F1269" s="270">
        <f t="shared" si="42"/>
        <v>0</v>
      </c>
      <c r="G1269" s="9"/>
      <c r="H1269" s="9"/>
      <c r="I1269" s="9"/>
      <c r="J1269" s="9"/>
      <c r="K1269" s="63"/>
      <c r="L1269" s="8"/>
      <c r="M1269" s="12"/>
    </row>
    <row r="1270" spans="1:13" s="5" customFormat="1" x14ac:dyDescent="0.15">
      <c r="A1270" s="35">
        <v>1254</v>
      </c>
      <c r="B1270" s="22"/>
      <c r="C1270" s="14"/>
      <c r="D1270" s="15"/>
      <c r="E1270" s="270">
        <f t="shared" si="41"/>
        <v>0</v>
      </c>
      <c r="F1270" s="270">
        <f t="shared" si="42"/>
        <v>0</v>
      </c>
      <c r="G1270" s="9"/>
      <c r="H1270" s="9"/>
      <c r="I1270" s="9"/>
      <c r="J1270" s="9"/>
      <c r="K1270" s="63"/>
      <c r="L1270" s="8"/>
      <c r="M1270" s="12"/>
    </row>
    <row r="1271" spans="1:13" s="5" customFormat="1" x14ac:dyDescent="0.15">
      <c r="A1271" s="35">
        <v>1255</v>
      </c>
      <c r="B1271" s="22"/>
      <c r="C1271" s="14"/>
      <c r="D1271" s="15"/>
      <c r="E1271" s="270">
        <f t="shared" si="41"/>
        <v>0</v>
      </c>
      <c r="F1271" s="270">
        <f t="shared" si="42"/>
        <v>0</v>
      </c>
      <c r="G1271" s="9"/>
      <c r="H1271" s="9"/>
      <c r="I1271" s="9"/>
      <c r="J1271" s="9"/>
      <c r="K1271" s="63"/>
      <c r="L1271" s="8"/>
      <c r="M1271" s="12"/>
    </row>
    <row r="1272" spans="1:13" s="5" customFormat="1" x14ac:dyDescent="0.15">
      <c r="A1272" s="35">
        <v>1256</v>
      </c>
      <c r="B1272" s="22"/>
      <c r="C1272" s="14"/>
      <c r="D1272" s="15"/>
      <c r="E1272" s="270">
        <f t="shared" si="41"/>
        <v>0</v>
      </c>
      <c r="F1272" s="270">
        <f t="shared" si="42"/>
        <v>0</v>
      </c>
      <c r="G1272" s="9"/>
      <c r="H1272" s="9"/>
      <c r="I1272" s="9"/>
      <c r="J1272" s="9"/>
      <c r="K1272" s="63"/>
      <c r="L1272" s="8"/>
      <c r="M1272" s="12"/>
    </row>
    <row r="1273" spans="1:13" s="5" customFormat="1" x14ac:dyDescent="0.15">
      <c r="A1273" s="35">
        <v>1257</v>
      </c>
      <c r="B1273" s="22"/>
      <c r="C1273" s="14"/>
      <c r="D1273" s="15"/>
      <c r="E1273" s="270">
        <f t="shared" si="41"/>
        <v>0</v>
      </c>
      <c r="F1273" s="270">
        <f t="shared" si="42"/>
        <v>0</v>
      </c>
      <c r="G1273" s="9"/>
      <c r="H1273" s="9"/>
      <c r="I1273" s="9"/>
      <c r="J1273" s="9"/>
      <c r="K1273" s="63"/>
      <c r="L1273" s="8"/>
      <c r="M1273" s="12"/>
    </row>
    <row r="1274" spans="1:13" s="5" customFormat="1" x14ac:dyDescent="0.15">
      <c r="A1274" s="35">
        <v>1258</v>
      </c>
      <c r="B1274" s="22"/>
      <c r="C1274" s="14"/>
      <c r="D1274" s="15"/>
      <c r="E1274" s="270">
        <f t="shared" si="41"/>
        <v>0</v>
      </c>
      <c r="F1274" s="270">
        <f t="shared" si="42"/>
        <v>0</v>
      </c>
      <c r="G1274" s="9"/>
      <c r="H1274" s="9"/>
      <c r="I1274" s="9"/>
      <c r="J1274" s="9"/>
      <c r="K1274" s="63"/>
      <c r="L1274" s="8"/>
      <c r="M1274" s="12"/>
    </row>
    <row r="1275" spans="1:13" s="5" customFormat="1" x14ac:dyDescent="0.15">
      <c r="A1275" s="35">
        <v>1259</v>
      </c>
      <c r="B1275" s="22"/>
      <c r="C1275" s="14"/>
      <c r="D1275" s="15"/>
      <c r="E1275" s="270">
        <f t="shared" si="41"/>
        <v>0</v>
      </c>
      <c r="F1275" s="270">
        <f t="shared" si="42"/>
        <v>0</v>
      </c>
      <c r="G1275" s="9"/>
      <c r="H1275" s="9"/>
      <c r="I1275" s="9"/>
      <c r="J1275" s="9"/>
      <c r="K1275" s="63"/>
      <c r="L1275" s="8"/>
      <c r="M1275" s="12"/>
    </row>
    <row r="1276" spans="1:13" s="5" customFormat="1" x14ac:dyDescent="0.15">
      <c r="A1276" s="35">
        <v>1260</v>
      </c>
      <c r="B1276" s="22"/>
      <c r="C1276" s="14"/>
      <c r="D1276" s="15"/>
      <c r="E1276" s="270">
        <f t="shared" si="41"/>
        <v>0</v>
      </c>
      <c r="F1276" s="270">
        <f t="shared" si="42"/>
        <v>0</v>
      </c>
      <c r="G1276" s="9"/>
      <c r="H1276" s="9"/>
      <c r="I1276" s="9"/>
      <c r="J1276" s="9"/>
      <c r="K1276" s="63"/>
      <c r="L1276" s="8"/>
      <c r="M1276" s="12"/>
    </row>
    <row r="1277" spans="1:13" s="5" customFormat="1" x14ac:dyDescent="0.15">
      <c r="A1277" s="35">
        <v>1261</v>
      </c>
      <c r="B1277" s="22"/>
      <c r="C1277" s="14"/>
      <c r="D1277" s="15"/>
      <c r="E1277" s="270">
        <f t="shared" si="41"/>
        <v>0</v>
      </c>
      <c r="F1277" s="270">
        <f t="shared" si="42"/>
        <v>0</v>
      </c>
      <c r="G1277" s="9"/>
      <c r="H1277" s="9"/>
      <c r="I1277" s="9"/>
      <c r="J1277" s="9"/>
      <c r="K1277" s="63"/>
      <c r="L1277" s="8"/>
      <c r="M1277" s="12"/>
    </row>
    <row r="1278" spans="1:13" s="5" customFormat="1" x14ac:dyDescent="0.15">
      <c r="A1278" s="35">
        <v>1262</v>
      </c>
      <c r="B1278" s="22"/>
      <c r="C1278" s="14"/>
      <c r="D1278" s="15"/>
      <c r="E1278" s="270">
        <f t="shared" si="41"/>
        <v>0</v>
      </c>
      <c r="F1278" s="270">
        <f t="shared" si="42"/>
        <v>0</v>
      </c>
      <c r="G1278" s="9"/>
      <c r="H1278" s="9"/>
      <c r="I1278" s="9"/>
      <c r="J1278" s="9"/>
      <c r="K1278" s="63"/>
      <c r="L1278" s="8"/>
      <c r="M1278" s="12"/>
    </row>
    <row r="1279" spans="1:13" s="5" customFormat="1" x14ac:dyDescent="0.15">
      <c r="A1279" s="35">
        <v>1263</v>
      </c>
      <c r="B1279" s="22"/>
      <c r="C1279" s="14"/>
      <c r="D1279" s="15"/>
      <c r="E1279" s="270">
        <f t="shared" si="41"/>
        <v>0</v>
      </c>
      <c r="F1279" s="270">
        <f t="shared" si="42"/>
        <v>0</v>
      </c>
      <c r="G1279" s="9"/>
      <c r="H1279" s="9"/>
      <c r="I1279" s="9"/>
      <c r="J1279" s="9"/>
      <c r="K1279" s="63"/>
      <c r="L1279" s="8"/>
      <c r="M1279" s="12"/>
    </row>
    <row r="1280" spans="1:13" s="5" customFormat="1" x14ac:dyDescent="0.15">
      <c r="A1280" s="35">
        <v>1264</v>
      </c>
      <c r="B1280" s="22"/>
      <c r="C1280" s="14"/>
      <c r="D1280" s="15"/>
      <c r="E1280" s="270">
        <f t="shared" si="41"/>
        <v>0</v>
      </c>
      <c r="F1280" s="270">
        <f t="shared" si="42"/>
        <v>0</v>
      </c>
      <c r="G1280" s="9"/>
      <c r="H1280" s="9"/>
      <c r="I1280" s="9"/>
      <c r="J1280" s="9"/>
      <c r="K1280" s="63"/>
      <c r="L1280" s="8"/>
      <c r="M1280" s="12"/>
    </row>
    <row r="1281" spans="1:13" s="5" customFormat="1" x14ac:dyDescent="0.15">
      <c r="A1281" s="35">
        <v>1265</v>
      </c>
      <c r="B1281" s="22"/>
      <c r="C1281" s="14"/>
      <c r="D1281" s="15"/>
      <c r="E1281" s="270">
        <f t="shared" si="41"/>
        <v>0</v>
      </c>
      <c r="F1281" s="270">
        <f t="shared" si="42"/>
        <v>0</v>
      </c>
      <c r="G1281" s="9"/>
      <c r="H1281" s="9"/>
      <c r="I1281" s="9"/>
      <c r="J1281" s="9"/>
      <c r="K1281" s="63"/>
      <c r="L1281" s="8"/>
      <c r="M1281" s="12"/>
    </row>
    <row r="1282" spans="1:13" s="5" customFormat="1" x14ac:dyDescent="0.15">
      <c r="A1282" s="35">
        <v>1266</v>
      </c>
      <c r="B1282" s="22"/>
      <c r="C1282" s="14"/>
      <c r="D1282" s="15"/>
      <c r="E1282" s="270">
        <f t="shared" si="41"/>
        <v>0</v>
      </c>
      <c r="F1282" s="270">
        <f t="shared" si="42"/>
        <v>0</v>
      </c>
      <c r="G1282" s="9"/>
      <c r="H1282" s="9"/>
      <c r="I1282" s="9"/>
      <c r="J1282" s="9"/>
      <c r="K1282" s="63"/>
      <c r="L1282" s="8"/>
      <c r="M1282" s="12"/>
    </row>
    <row r="1283" spans="1:13" s="5" customFormat="1" x14ac:dyDescent="0.15">
      <c r="A1283" s="35">
        <v>1267</v>
      </c>
      <c r="B1283" s="22"/>
      <c r="C1283" s="14"/>
      <c r="D1283" s="15"/>
      <c r="E1283" s="270">
        <f t="shared" si="41"/>
        <v>0</v>
      </c>
      <c r="F1283" s="270">
        <f t="shared" si="42"/>
        <v>0</v>
      </c>
      <c r="G1283" s="9"/>
      <c r="H1283" s="9"/>
      <c r="I1283" s="9"/>
      <c r="J1283" s="9"/>
      <c r="K1283" s="63"/>
      <c r="L1283" s="8"/>
      <c r="M1283" s="12"/>
    </row>
    <row r="1284" spans="1:13" s="5" customFormat="1" x14ac:dyDescent="0.15">
      <c r="A1284" s="35">
        <v>1268</v>
      </c>
      <c r="B1284" s="22"/>
      <c r="C1284" s="14"/>
      <c r="D1284" s="15"/>
      <c r="E1284" s="270">
        <f t="shared" si="41"/>
        <v>0</v>
      </c>
      <c r="F1284" s="270">
        <f t="shared" si="42"/>
        <v>0</v>
      </c>
      <c r="G1284" s="9"/>
      <c r="H1284" s="9"/>
      <c r="I1284" s="9"/>
      <c r="J1284" s="9"/>
      <c r="K1284" s="63"/>
      <c r="L1284" s="8"/>
      <c r="M1284" s="12"/>
    </row>
    <row r="1285" spans="1:13" s="5" customFormat="1" x14ac:dyDescent="0.15">
      <c r="A1285" s="35">
        <v>1269</v>
      </c>
      <c r="B1285" s="22"/>
      <c r="C1285" s="14"/>
      <c r="D1285" s="15"/>
      <c r="E1285" s="270">
        <f t="shared" si="41"/>
        <v>0</v>
      </c>
      <c r="F1285" s="270">
        <f t="shared" si="42"/>
        <v>0</v>
      </c>
      <c r="G1285" s="9"/>
      <c r="H1285" s="9"/>
      <c r="I1285" s="9"/>
      <c r="J1285" s="9"/>
      <c r="K1285" s="63"/>
      <c r="L1285" s="8"/>
      <c r="M1285" s="12"/>
    </row>
    <row r="1286" spans="1:13" s="5" customFormat="1" x14ac:dyDescent="0.15">
      <c r="A1286" s="35">
        <v>1270</v>
      </c>
      <c r="B1286" s="22"/>
      <c r="C1286" s="14"/>
      <c r="D1286" s="15"/>
      <c r="E1286" s="270">
        <f t="shared" si="41"/>
        <v>0</v>
      </c>
      <c r="F1286" s="270">
        <f t="shared" si="42"/>
        <v>0</v>
      </c>
      <c r="G1286" s="9"/>
      <c r="H1286" s="9"/>
      <c r="I1286" s="9"/>
      <c r="J1286" s="9"/>
      <c r="K1286" s="63"/>
      <c r="L1286" s="8"/>
      <c r="M1286" s="12"/>
    </row>
    <row r="1287" spans="1:13" s="5" customFormat="1" x14ac:dyDescent="0.15">
      <c r="A1287" s="35">
        <v>1271</v>
      </c>
      <c r="B1287" s="22"/>
      <c r="C1287" s="14"/>
      <c r="D1287" s="15"/>
      <c r="E1287" s="270">
        <f t="shared" si="41"/>
        <v>0</v>
      </c>
      <c r="F1287" s="270">
        <f t="shared" si="42"/>
        <v>0</v>
      </c>
      <c r="G1287" s="9"/>
      <c r="H1287" s="9"/>
      <c r="I1287" s="9"/>
      <c r="J1287" s="9"/>
      <c r="K1287" s="63"/>
      <c r="L1287" s="8"/>
      <c r="M1287" s="12"/>
    </row>
    <row r="1288" spans="1:13" s="5" customFormat="1" x14ac:dyDescent="0.15">
      <c r="A1288" s="35">
        <v>1272</v>
      </c>
      <c r="B1288" s="22"/>
      <c r="C1288" s="14"/>
      <c r="D1288" s="15"/>
      <c r="E1288" s="270">
        <f t="shared" si="41"/>
        <v>0</v>
      </c>
      <c r="F1288" s="270">
        <f t="shared" si="42"/>
        <v>0</v>
      </c>
      <c r="G1288" s="9"/>
      <c r="H1288" s="9"/>
      <c r="I1288" s="9"/>
      <c r="J1288" s="9"/>
      <c r="K1288" s="63"/>
      <c r="L1288" s="8"/>
      <c r="M1288" s="12"/>
    </row>
    <row r="1289" spans="1:13" s="5" customFormat="1" x14ac:dyDescent="0.15">
      <c r="A1289" s="35">
        <v>1273</v>
      </c>
      <c r="B1289" s="22"/>
      <c r="C1289" s="14"/>
      <c r="D1289" s="15"/>
      <c r="E1289" s="270">
        <f t="shared" si="41"/>
        <v>0</v>
      </c>
      <c r="F1289" s="270">
        <f t="shared" si="42"/>
        <v>0</v>
      </c>
      <c r="G1289" s="9"/>
      <c r="H1289" s="9"/>
      <c r="I1289" s="9"/>
      <c r="J1289" s="9"/>
      <c r="K1289" s="63"/>
      <c r="L1289" s="8"/>
      <c r="M1289" s="12"/>
    </row>
    <row r="1290" spans="1:13" s="5" customFormat="1" x14ac:dyDescent="0.15">
      <c r="A1290" s="35">
        <v>1274</v>
      </c>
      <c r="B1290" s="22"/>
      <c r="C1290" s="14"/>
      <c r="D1290" s="15"/>
      <c r="E1290" s="270">
        <f t="shared" si="41"/>
        <v>0</v>
      </c>
      <c r="F1290" s="270">
        <f t="shared" si="42"/>
        <v>0</v>
      </c>
      <c r="G1290" s="9"/>
      <c r="H1290" s="9"/>
      <c r="I1290" s="9"/>
      <c r="J1290" s="9"/>
      <c r="K1290" s="63"/>
      <c r="L1290" s="8"/>
      <c r="M1290" s="12"/>
    </row>
    <row r="1291" spans="1:13" s="5" customFormat="1" x14ac:dyDescent="0.15">
      <c r="A1291" s="35">
        <v>1275</v>
      </c>
      <c r="B1291" s="22"/>
      <c r="C1291" s="14"/>
      <c r="D1291" s="15"/>
      <c r="E1291" s="270">
        <f t="shared" si="41"/>
        <v>0</v>
      </c>
      <c r="F1291" s="270">
        <f t="shared" si="42"/>
        <v>0</v>
      </c>
      <c r="G1291" s="9"/>
      <c r="H1291" s="9"/>
      <c r="I1291" s="9"/>
      <c r="J1291" s="9"/>
      <c r="K1291" s="63"/>
      <c r="L1291" s="8"/>
      <c r="M1291" s="12"/>
    </row>
    <row r="1292" spans="1:13" s="5" customFormat="1" x14ac:dyDescent="0.15">
      <c r="A1292" s="35">
        <v>1276</v>
      </c>
      <c r="B1292" s="22"/>
      <c r="C1292" s="14"/>
      <c r="D1292" s="15"/>
      <c r="E1292" s="270">
        <f t="shared" si="41"/>
        <v>0</v>
      </c>
      <c r="F1292" s="270">
        <f t="shared" si="42"/>
        <v>0</v>
      </c>
      <c r="G1292" s="9"/>
      <c r="H1292" s="9"/>
      <c r="I1292" s="9"/>
      <c r="J1292" s="9"/>
      <c r="K1292" s="63"/>
      <c r="L1292" s="8"/>
      <c r="M1292" s="12"/>
    </row>
    <row r="1293" spans="1:13" s="5" customFormat="1" x14ac:dyDescent="0.15">
      <c r="A1293" s="35">
        <v>1277</v>
      </c>
      <c r="B1293" s="22"/>
      <c r="C1293" s="14"/>
      <c r="D1293" s="15"/>
      <c r="E1293" s="270">
        <f t="shared" si="41"/>
        <v>0</v>
      </c>
      <c r="F1293" s="270">
        <f t="shared" si="42"/>
        <v>0</v>
      </c>
      <c r="G1293" s="9"/>
      <c r="H1293" s="9"/>
      <c r="I1293" s="9"/>
      <c r="J1293" s="9"/>
      <c r="K1293" s="63"/>
      <c r="L1293" s="8"/>
      <c r="M1293" s="12"/>
    </row>
    <row r="1294" spans="1:13" s="5" customFormat="1" x14ac:dyDescent="0.15">
      <c r="A1294" s="35">
        <v>1278</v>
      </c>
      <c r="B1294" s="22"/>
      <c r="C1294" s="14"/>
      <c r="D1294" s="15"/>
      <c r="E1294" s="270">
        <f t="shared" si="41"/>
        <v>0</v>
      </c>
      <c r="F1294" s="270">
        <f t="shared" si="42"/>
        <v>0</v>
      </c>
      <c r="G1294" s="9"/>
      <c r="H1294" s="9"/>
      <c r="I1294" s="9"/>
      <c r="J1294" s="9"/>
      <c r="K1294" s="63"/>
      <c r="L1294" s="8"/>
      <c r="M1294" s="12"/>
    </row>
    <row r="1295" spans="1:13" s="5" customFormat="1" x14ac:dyDescent="0.15">
      <c r="A1295" s="35">
        <v>1279</v>
      </c>
      <c r="B1295" s="22"/>
      <c r="C1295" s="14"/>
      <c r="D1295" s="15"/>
      <c r="E1295" s="270">
        <f t="shared" si="41"/>
        <v>0</v>
      </c>
      <c r="F1295" s="270">
        <f t="shared" si="42"/>
        <v>0</v>
      </c>
      <c r="G1295" s="9"/>
      <c r="H1295" s="9"/>
      <c r="I1295" s="9"/>
      <c r="J1295" s="9"/>
      <c r="K1295" s="63"/>
      <c r="L1295" s="8"/>
      <c r="M1295" s="12"/>
    </row>
    <row r="1296" spans="1:13" s="5" customFormat="1" x14ac:dyDescent="0.15">
      <c r="A1296" s="35">
        <v>1280</v>
      </c>
      <c r="B1296" s="22"/>
      <c r="C1296" s="14"/>
      <c r="D1296" s="15"/>
      <c r="E1296" s="270">
        <f t="shared" si="41"/>
        <v>0</v>
      </c>
      <c r="F1296" s="270">
        <f t="shared" si="42"/>
        <v>0</v>
      </c>
      <c r="G1296" s="9"/>
      <c r="H1296" s="9"/>
      <c r="I1296" s="9"/>
      <c r="J1296" s="9"/>
      <c r="K1296" s="63"/>
      <c r="L1296" s="8"/>
      <c r="M1296" s="12"/>
    </row>
    <row r="1297" spans="1:13" s="5" customFormat="1" x14ac:dyDescent="0.15">
      <c r="A1297" s="35">
        <v>1281</v>
      </c>
      <c r="B1297" s="22"/>
      <c r="C1297" s="14"/>
      <c r="D1297" s="15"/>
      <c r="E1297" s="270">
        <f t="shared" ref="E1297:E1360" si="43">SUM(G1297:J1297)</f>
        <v>0</v>
      </c>
      <c r="F1297" s="270">
        <f t="shared" si="42"/>
        <v>0</v>
      </c>
      <c r="G1297" s="9"/>
      <c r="H1297" s="9"/>
      <c r="I1297" s="9"/>
      <c r="J1297" s="9"/>
      <c r="K1297" s="63"/>
      <c r="L1297" s="8"/>
      <c r="M1297" s="12"/>
    </row>
    <row r="1298" spans="1:13" s="5" customFormat="1" x14ac:dyDescent="0.15">
      <c r="A1298" s="35">
        <v>1282</v>
      </c>
      <c r="B1298" s="22"/>
      <c r="C1298" s="14"/>
      <c r="D1298" s="27"/>
      <c r="E1298" s="270">
        <f t="shared" si="43"/>
        <v>0</v>
      </c>
      <c r="F1298" s="270">
        <f t="shared" si="42"/>
        <v>0</v>
      </c>
      <c r="G1298" s="9"/>
      <c r="H1298" s="9"/>
      <c r="I1298" s="9"/>
      <c r="J1298" s="9"/>
      <c r="K1298" s="63"/>
      <c r="L1298" s="8"/>
      <c r="M1298" s="12"/>
    </row>
    <row r="1299" spans="1:13" s="5" customFormat="1" x14ac:dyDescent="0.15">
      <c r="A1299" s="35">
        <v>1283</v>
      </c>
      <c r="B1299" s="22"/>
      <c r="C1299" s="14"/>
      <c r="D1299" s="15"/>
      <c r="E1299" s="270">
        <f t="shared" si="43"/>
        <v>0</v>
      </c>
      <c r="F1299" s="270">
        <f t="shared" ref="F1299:F1362" si="44">F1298+D1299-E1299</f>
        <v>0</v>
      </c>
      <c r="G1299" s="9"/>
      <c r="H1299" s="9"/>
      <c r="I1299" s="9"/>
      <c r="J1299" s="9"/>
      <c r="K1299" s="63"/>
      <c r="L1299" s="8"/>
      <c r="M1299" s="12"/>
    </row>
    <row r="1300" spans="1:13" s="5" customFormat="1" x14ac:dyDescent="0.15">
      <c r="A1300" s="35">
        <v>1284</v>
      </c>
      <c r="B1300" s="22"/>
      <c r="C1300" s="14"/>
      <c r="D1300" s="15"/>
      <c r="E1300" s="270">
        <f t="shared" si="43"/>
        <v>0</v>
      </c>
      <c r="F1300" s="270">
        <f t="shared" si="44"/>
        <v>0</v>
      </c>
      <c r="G1300" s="9"/>
      <c r="H1300" s="9"/>
      <c r="I1300" s="9"/>
      <c r="J1300" s="9"/>
      <c r="K1300" s="63"/>
      <c r="L1300" s="8"/>
      <c r="M1300" s="12"/>
    </row>
    <row r="1301" spans="1:13" s="5" customFormat="1" x14ac:dyDescent="0.15">
      <c r="A1301" s="35">
        <v>1285</v>
      </c>
      <c r="B1301" s="22"/>
      <c r="C1301" s="14"/>
      <c r="D1301" s="15"/>
      <c r="E1301" s="270">
        <f t="shared" si="43"/>
        <v>0</v>
      </c>
      <c r="F1301" s="270">
        <f t="shared" si="44"/>
        <v>0</v>
      </c>
      <c r="G1301" s="9"/>
      <c r="H1301" s="9"/>
      <c r="I1301" s="9"/>
      <c r="J1301" s="9"/>
      <c r="K1301" s="63"/>
      <c r="L1301" s="8"/>
      <c r="M1301" s="12"/>
    </row>
    <row r="1302" spans="1:13" s="5" customFormat="1" x14ac:dyDescent="0.15">
      <c r="A1302" s="35">
        <v>1286</v>
      </c>
      <c r="B1302" s="22"/>
      <c r="C1302" s="14"/>
      <c r="D1302" s="15"/>
      <c r="E1302" s="270">
        <f t="shared" si="43"/>
        <v>0</v>
      </c>
      <c r="F1302" s="270">
        <f t="shared" si="44"/>
        <v>0</v>
      </c>
      <c r="G1302" s="9"/>
      <c r="H1302" s="9"/>
      <c r="I1302" s="9"/>
      <c r="J1302" s="9"/>
      <c r="K1302" s="63"/>
      <c r="L1302" s="8"/>
      <c r="M1302" s="12"/>
    </row>
    <row r="1303" spans="1:13" s="5" customFormat="1" x14ac:dyDescent="0.15">
      <c r="A1303" s="35">
        <v>1287</v>
      </c>
      <c r="B1303" s="22"/>
      <c r="C1303" s="14"/>
      <c r="D1303" s="15"/>
      <c r="E1303" s="270">
        <f t="shared" si="43"/>
        <v>0</v>
      </c>
      <c r="F1303" s="270">
        <f t="shared" si="44"/>
        <v>0</v>
      </c>
      <c r="G1303" s="9"/>
      <c r="H1303" s="9"/>
      <c r="I1303" s="9"/>
      <c r="J1303" s="9"/>
      <c r="K1303" s="63"/>
      <c r="L1303" s="8"/>
      <c r="M1303" s="12"/>
    </row>
    <row r="1304" spans="1:13" s="5" customFormat="1" x14ac:dyDescent="0.15">
      <c r="A1304" s="35">
        <v>1288</v>
      </c>
      <c r="B1304" s="22"/>
      <c r="C1304" s="14"/>
      <c r="D1304" s="15"/>
      <c r="E1304" s="270">
        <f t="shared" si="43"/>
        <v>0</v>
      </c>
      <c r="F1304" s="270">
        <f t="shared" si="44"/>
        <v>0</v>
      </c>
      <c r="G1304" s="9"/>
      <c r="H1304" s="9"/>
      <c r="I1304" s="9"/>
      <c r="J1304" s="9"/>
      <c r="K1304" s="63"/>
      <c r="L1304" s="8"/>
      <c r="M1304" s="12"/>
    </row>
    <row r="1305" spans="1:13" s="5" customFormat="1" x14ac:dyDescent="0.15">
      <c r="A1305" s="35">
        <v>1289</v>
      </c>
      <c r="B1305" s="22"/>
      <c r="C1305" s="14"/>
      <c r="D1305" s="15"/>
      <c r="E1305" s="270">
        <f t="shared" si="43"/>
        <v>0</v>
      </c>
      <c r="F1305" s="270">
        <f t="shared" si="44"/>
        <v>0</v>
      </c>
      <c r="G1305" s="9"/>
      <c r="H1305" s="9"/>
      <c r="I1305" s="9"/>
      <c r="J1305" s="9"/>
      <c r="K1305" s="63"/>
      <c r="L1305" s="8"/>
      <c r="M1305" s="12"/>
    </row>
    <row r="1306" spans="1:13" s="5" customFormat="1" x14ac:dyDescent="0.15">
      <c r="A1306" s="35">
        <v>1290</v>
      </c>
      <c r="B1306" s="22"/>
      <c r="C1306" s="14"/>
      <c r="D1306" s="15"/>
      <c r="E1306" s="270">
        <f t="shared" si="43"/>
        <v>0</v>
      </c>
      <c r="F1306" s="270">
        <f t="shared" si="44"/>
        <v>0</v>
      </c>
      <c r="G1306" s="9"/>
      <c r="H1306" s="9"/>
      <c r="I1306" s="9"/>
      <c r="J1306" s="9"/>
      <c r="K1306" s="63"/>
      <c r="L1306" s="8"/>
      <c r="M1306" s="12"/>
    </row>
    <row r="1307" spans="1:13" s="5" customFormat="1" x14ac:dyDescent="0.15">
      <c r="A1307" s="35">
        <v>1291</v>
      </c>
      <c r="B1307" s="22"/>
      <c r="C1307" s="14"/>
      <c r="D1307" s="15"/>
      <c r="E1307" s="270">
        <f t="shared" si="43"/>
        <v>0</v>
      </c>
      <c r="F1307" s="270">
        <f t="shared" si="44"/>
        <v>0</v>
      </c>
      <c r="G1307" s="9"/>
      <c r="H1307" s="9"/>
      <c r="I1307" s="9"/>
      <c r="J1307" s="9"/>
      <c r="K1307" s="63"/>
      <c r="L1307" s="8"/>
      <c r="M1307" s="12"/>
    </row>
    <row r="1308" spans="1:13" s="5" customFormat="1" x14ac:dyDescent="0.15">
      <c r="A1308" s="35">
        <v>1292</v>
      </c>
      <c r="B1308" s="22"/>
      <c r="C1308" s="14"/>
      <c r="D1308" s="15"/>
      <c r="E1308" s="270">
        <f t="shared" si="43"/>
        <v>0</v>
      </c>
      <c r="F1308" s="270">
        <f t="shared" si="44"/>
        <v>0</v>
      </c>
      <c r="G1308" s="9"/>
      <c r="H1308" s="9"/>
      <c r="I1308" s="9"/>
      <c r="J1308" s="9"/>
      <c r="K1308" s="63"/>
      <c r="L1308" s="8"/>
      <c r="M1308" s="12"/>
    </row>
    <row r="1309" spans="1:13" s="5" customFormat="1" x14ac:dyDescent="0.15">
      <c r="A1309" s="35">
        <v>1293</v>
      </c>
      <c r="B1309" s="22"/>
      <c r="C1309" s="14"/>
      <c r="D1309" s="15"/>
      <c r="E1309" s="270">
        <f t="shared" si="43"/>
        <v>0</v>
      </c>
      <c r="F1309" s="270">
        <f t="shared" si="44"/>
        <v>0</v>
      </c>
      <c r="G1309" s="9"/>
      <c r="H1309" s="9"/>
      <c r="I1309" s="9"/>
      <c r="J1309" s="9"/>
      <c r="K1309" s="63"/>
      <c r="L1309" s="8"/>
      <c r="M1309" s="12"/>
    </row>
    <row r="1310" spans="1:13" s="5" customFormat="1" x14ac:dyDescent="0.15">
      <c r="A1310" s="35">
        <v>1294</v>
      </c>
      <c r="B1310" s="22"/>
      <c r="C1310" s="14"/>
      <c r="D1310" s="15"/>
      <c r="E1310" s="270">
        <f t="shared" si="43"/>
        <v>0</v>
      </c>
      <c r="F1310" s="270">
        <f t="shared" si="44"/>
        <v>0</v>
      </c>
      <c r="G1310" s="9"/>
      <c r="H1310" s="9"/>
      <c r="I1310" s="9"/>
      <c r="J1310" s="9"/>
      <c r="K1310" s="63"/>
      <c r="L1310" s="8"/>
      <c r="M1310" s="12"/>
    </row>
    <row r="1311" spans="1:13" s="5" customFormat="1" x14ac:dyDescent="0.15">
      <c r="A1311" s="35">
        <v>1295</v>
      </c>
      <c r="B1311" s="22"/>
      <c r="C1311" s="14"/>
      <c r="D1311" s="15"/>
      <c r="E1311" s="270">
        <f t="shared" si="43"/>
        <v>0</v>
      </c>
      <c r="F1311" s="270">
        <f t="shared" si="44"/>
        <v>0</v>
      </c>
      <c r="G1311" s="9"/>
      <c r="H1311" s="9"/>
      <c r="I1311" s="9"/>
      <c r="J1311" s="9"/>
      <c r="K1311" s="63"/>
      <c r="L1311" s="8"/>
      <c r="M1311" s="12"/>
    </row>
    <row r="1312" spans="1:13" s="5" customFormat="1" x14ac:dyDescent="0.15">
      <c r="A1312" s="35">
        <v>1296</v>
      </c>
      <c r="B1312" s="22"/>
      <c r="C1312" s="14"/>
      <c r="D1312" s="15"/>
      <c r="E1312" s="270">
        <f t="shared" si="43"/>
        <v>0</v>
      </c>
      <c r="F1312" s="270">
        <f t="shared" si="44"/>
        <v>0</v>
      </c>
      <c r="G1312" s="9"/>
      <c r="H1312" s="9"/>
      <c r="I1312" s="9"/>
      <c r="J1312" s="9"/>
      <c r="K1312" s="63"/>
      <c r="L1312" s="8"/>
      <c r="M1312" s="12"/>
    </row>
    <row r="1313" spans="1:13" s="5" customFormat="1" x14ac:dyDescent="0.15">
      <c r="A1313" s="35">
        <v>1297</v>
      </c>
      <c r="B1313" s="22"/>
      <c r="C1313" s="14"/>
      <c r="D1313" s="15"/>
      <c r="E1313" s="270">
        <f t="shared" si="43"/>
        <v>0</v>
      </c>
      <c r="F1313" s="270">
        <f t="shared" si="44"/>
        <v>0</v>
      </c>
      <c r="G1313" s="9"/>
      <c r="H1313" s="9"/>
      <c r="I1313" s="9"/>
      <c r="J1313" s="9"/>
      <c r="K1313" s="63"/>
      <c r="L1313" s="8"/>
      <c r="M1313" s="12"/>
    </row>
    <row r="1314" spans="1:13" s="5" customFormat="1" x14ac:dyDescent="0.15">
      <c r="A1314" s="35">
        <v>1298</v>
      </c>
      <c r="B1314" s="22"/>
      <c r="C1314" s="14"/>
      <c r="D1314" s="15"/>
      <c r="E1314" s="270">
        <f t="shared" si="43"/>
        <v>0</v>
      </c>
      <c r="F1314" s="270">
        <f t="shared" si="44"/>
        <v>0</v>
      </c>
      <c r="G1314" s="9"/>
      <c r="H1314" s="9"/>
      <c r="I1314" s="9"/>
      <c r="J1314" s="9"/>
      <c r="K1314" s="63"/>
      <c r="L1314" s="8"/>
      <c r="M1314" s="12"/>
    </row>
    <row r="1315" spans="1:13" s="5" customFormat="1" x14ac:dyDescent="0.15">
      <c r="A1315" s="35">
        <v>1299</v>
      </c>
      <c r="B1315" s="22"/>
      <c r="C1315" s="14"/>
      <c r="D1315" s="15"/>
      <c r="E1315" s="270">
        <f t="shared" si="43"/>
        <v>0</v>
      </c>
      <c r="F1315" s="270">
        <f t="shared" si="44"/>
        <v>0</v>
      </c>
      <c r="G1315" s="9"/>
      <c r="H1315" s="9"/>
      <c r="I1315" s="9"/>
      <c r="J1315" s="9"/>
      <c r="K1315" s="63"/>
      <c r="L1315" s="8"/>
      <c r="M1315" s="12"/>
    </row>
    <row r="1316" spans="1:13" s="5" customFormat="1" x14ac:dyDescent="0.15">
      <c r="A1316" s="35">
        <v>1300</v>
      </c>
      <c r="B1316" s="22"/>
      <c r="C1316" s="14"/>
      <c r="D1316" s="15"/>
      <c r="E1316" s="270">
        <f t="shared" si="43"/>
        <v>0</v>
      </c>
      <c r="F1316" s="270">
        <f t="shared" si="44"/>
        <v>0</v>
      </c>
      <c r="G1316" s="9"/>
      <c r="H1316" s="9"/>
      <c r="I1316" s="9"/>
      <c r="J1316" s="9"/>
      <c r="K1316" s="63"/>
      <c r="L1316" s="8"/>
      <c r="M1316" s="12"/>
    </row>
    <row r="1317" spans="1:13" s="5" customFormat="1" x14ac:dyDescent="0.15">
      <c r="A1317" s="35">
        <v>1301</v>
      </c>
      <c r="B1317" s="22"/>
      <c r="C1317" s="14"/>
      <c r="D1317" s="15"/>
      <c r="E1317" s="270">
        <f t="shared" si="43"/>
        <v>0</v>
      </c>
      <c r="F1317" s="270">
        <f t="shared" si="44"/>
        <v>0</v>
      </c>
      <c r="G1317" s="9"/>
      <c r="H1317" s="9"/>
      <c r="I1317" s="9"/>
      <c r="J1317" s="9"/>
      <c r="K1317" s="63"/>
      <c r="L1317" s="8"/>
      <c r="M1317" s="12"/>
    </row>
    <row r="1318" spans="1:13" s="5" customFormat="1" x14ac:dyDescent="0.15">
      <c r="A1318" s="35">
        <v>1302</v>
      </c>
      <c r="B1318" s="22"/>
      <c r="C1318" s="14"/>
      <c r="D1318" s="15"/>
      <c r="E1318" s="270">
        <f t="shared" si="43"/>
        <v>0</v>
      </c>
      <c r="F1318" s="270">
        <f t="shared" si="44"/>
        <v>0</v>
      </c>
      <c r="G1318" s="9"/>
      <c r="H1318" s="9"/>
      <c r="I1318" s="9"/>
      <c r="J1318" s="9"/>
      <c r="K1318" s="63"/>
      <c r="L1318" s="8"/>
      <c r="M1318" s="12"/>
    </row>
    <row r="1319" spans="1:13" s="5" customFormat="1" x14ac:dyDescent="0.15">
      <c r="A1319" s="35">
        <v>1303</v>
      </c>
      <c r="B1319" s="22"/>
      <c r="C1319" s="14"/>
      <c r="D1319" s="15"/>
      <c r="E1319" s="270">
        <f t="shared" si="43"/>
        <v>0</v>
      </c>
      <c r="F1319" s="270">
        <f t="shared" si="44"/>
        <v>0</v>
      </c>
      <c r="G1319" s="9"/>
      <c r="H1319" s="9"/>
      <c r="I1319" s="9"/>
      <c r="J1319" s="9"/>
      <c r="K1319" s="63"/>
      <c r="L1319" s="8"/>
      <c r="M1319" s="12"/>
    </row>
    <row r="1320" spans="1:13" s="5" customFormat="1" x14ac:dyDescent="0.15">
      <c r="A1320" s="35">
        <v>1304</v>
      </c>
      <c r="B1320" s="22"/>
      <c r="C1320" s="14"/>
      <c r="D1320" s="15"/>
      <c r="E1320" s="270">
        <f t="shared" si="43"/>
        <v>0</v>
      </c>
      <c r="F1320" s="270">
        <f t="shared" si="44"/>
        <v>0</v>
      </c>
      <c r="G1320" s="9"/>
      <c r="H1320" s="9"/>
      <c r="I1320" s="9"/>
      <c r="J1320" s="9"/>
      <c r="K1320" s="63"/>
      <c r="L1320" s="8"/>
      <c r="M1320" s="12"/>
    </row>
    <row r="1321" spans="1:13" s="5" customFormat="1" x14ac:dyDescent="0.15">
      <c r="A1321" s="35">
        <v>1305</v>
      </c>
      <c r="B1321" s="22"/>
      <c r="C1321" s="14"/>
      <c r="D1321" s="15"/>
      <c r="E1321" s="270">
        <f t="shared" si="43"/>
        <v>0</v>
      </c>
      <c r="F1321" s="270">
        <f t="shared" si="44"/>
        <v>0</v>
      </c>
      <c r="G1321" s="9"/>
      <c r="H1321" s="9"/>
      <c r="I1321" s="9"/>
      <c r="J1321" s="9"/>
      <c r="K1321" s="63"/>
      <c r="L1321" s="8"/>
      <c r="M1321" s="12"/>
    </row>
    <row r="1322" spans="1:13" s="5" customFormat="1" x14ac:dyDescent="0.15">
      <c r="A1322" s="35">
        <v>1306</v>
      </c>
      <c r="B1322" s="22"/>
      <c r="C1322" s="14"/>
      <c r="D1322" s="15"/>
      <c r="E1322" s="270">
        <f t="shared" si="43"/>
        <v>0</v>
      </c>
      <c r="F1322" s="270">
        <f t="shared" si="44"/>
        <v>0</v>
      </c>
      <c r="G1322" s="9"/>
      <c r="H1322" s="9"/>
      <c r="I1322" s="9"/>
      <c r="J1322" s="9"/>
      <c r="K1322" s="63"/>
      <c r="L1322" s="8"/>
      <c r="M1322" s="12"/>
    </row>
    <row r="1323" spans="1:13" s="5" customFormat="1" x14ac:dyDescent="0.15">
      <c r="A1323" s="35">
        <v>1307</v>
      </c>
      <c r="B1323" s="22"/>
      <c r="C1323" s="14"/>
      <c r="D1323" s="15"/>
      <c r="E1323" s="270">
        <f t="shared" si="43"/>
        <v>0</v>
      </c>
      <c r="F1323" s="270">
        <f t="shared" si="44"/>
        <v>0</v>
      </c>
      <c r="G1323" s="9"/>
      <c r="H1323" s="9"/>
      <c r="I1323" s="9"/>
      <c r="J1323" s="9"/>
      <c r="K1323" s="63"/>
      <c r="L1323" s="8"/>
      <c r="M1323" s="12"/>
    </row>
    <row r="1324" spans="1:13" s="5" customFormat="1" x14ac:dyDescent="0.15">
      <c r="A1324" s="35">
        <v>1308</v>
      </c>
      <c r="B1324" s="22"/>
      <c r="C1324" s="14"/>
      <c r="D1324" s="15"/>
      <c r="E1324" s="270">
        <f t="shared" si="43"/>
        <v>0</v>
      </c>
      <c r="F1324" s="270">
        <f t="shared" si="44"/>
        <v>0</v>
      </c>
      <c r="G1324" s="9"/>
      <c r="H1324" s="9"/>
      <c r="I1324" s="9"/>
      <c r="J1324" s="9"/>
      <c r="K1324" s="63"/>
      <c r="L1324" s="8"/>
      <c r="M1324" s="12"/>
    </row>
    <row r="1325" spans="1:13" s="5" customFormat="1" x14ac:dyDescent="0.15">
      <c r="A1325" s="35">
        <v>1309</v>
      </c>
      <c r="B1325" s="22"/>
      <c r="C1325" s="14"/>
      <c r="D1325" s="15"/>
      <c r="E1325" s="270">
        <f t="shared" si="43"/>
        <v>0</v>
      </c>
      <c r="F1325" s="270">
        <f t="shared" si="44"/>
        <v>0</v>
      </c>
      <c r="G1325" s="9"/>
      <c r="H1325" s="9"/>
      <c r="I1325" s="9"/>
      <c r="J1325" s="9"/>
      <c r="K1325" s="63"/>
      <c r="L1325" s="8"/>
      <c r="M1325" s="12"/>
    </row>
    <row r="1326" spans="1:13" s="5" customFormat="1" x14ac:dyDescent="0.15">
      <c r="A1326" s="35">
        <v>1310</v>
      </c>
      <c r="B1326" s="22"/>
      <c r="C1326" s="14"/>
      <c r="D1326" s="15"/>
      <c r="E1326" s="270">
        <f t="shared" si="43"/>
        <v>0</v>
      </c>
      <c r="F1326" s="270">
        <f t="shared" si="44"/>
        <v>0</v>
      </c>
      <c r="G1326" s="9"/>
      <c r="H1326" s="9"/>
      <c r="I1326" s="9"/>
      <c r="J1326" s="9"/>
      <c r="K1326" s="63"/>
      <c r="L1326" s="8"/>
      <c r="M1326" s="12"/>
    </row>
    <row r="1327" spans="1:13" s="5" customFormat="1" x14ac:dyDescent="0.15">
      <c r="A1327" s="35">
        <v>1311</v>
      </c>
      <c r="B1327" s="22"/>
      <c r="C1327" s="14"/>
      <c r="D1327" s="15"/>
      <c r="E1327" s="270">
        <f t="shared" si="43"/>
        <v>0</v>
      </c>
      <c r="F1327" s="270">
        <f t="shared" si="44"/>
        <v>0</v>
      </c>
      <c r="G1327" s="9"/>
      <c r="H1327" s="9"/>
      <c r="I1327" s="9"/>
      <c r="J1327" s="9"/>
      <c r="K1327" s="63"/>
      <c r="L1327" s="8"/>
      <c r="M1327" s="12"/>
    </row>
    <row r="1328" spans="1:13" s="5" customFormat="1" x14ac:dyDescent="0.15">
      <c r="A1328" s="35">
        <v>1312</v>
      </c>
      <c r="B1328" s="22"/>
      <c r="C1328" s="14"/>
      <c r="D1328" s="15"/>
      <c r="E1328" s="270">
        <f t="shared" si="43"/>
        <v>0</v>
      </c>
      <c r="F1328" s="270">
        <f t="shared" si="44"/>
        <v>0</v>
      </c>
      <c r="G1328" s="9"/>
      <c r="H1328" s="9"/>
      <c r="I1328" s="9"/>
      <c r="J1328" s="9"/>
      <c r="K1328" s="63"/>
      <c r="L1328" s="8"/>
      <c r="M1328" s="12"/>
    </row>
    <row r="1329" spans="1:13" s="5" customFormat="1" x14ac:dyDescent="0.15">
      <c r="A1329" s="35">
        <v>1313</v>
      </c>
      <c r="B1329" s="22"/>
      <c r="C1329" s="14"/>
      <c r="D1329" s="15"/>
      <c r="E1329" s="270">
        <f t="shared" si="43"/>
        <v>0</v>
      </c>
      <c r="F1329" s="270">
        <f t="shared" si="44"/>
        <v>0</v>
      </c>
      <c r="G1329" s="9"/>
      <c r="H1329" s="9"/>
      <c r="I1329" s="9"/>
      <c r="J1329" s="9"/>
      <c r="K1329" s="63"/>
      <c r="L1329" s="8"/>
      <c r="M1329" s="12"/>
    </row>
    <row r="1330" spans="1:13" s="5" customFormat="1" x14ac:dyDescent="0.15">
      <c r="A1330" s="35">
        <v>1314</v>
      </c>
      <c r="B1330" s="22"/>
      <c r="C1330" s="14"/>
      <c r="D1330" s="15"/>
      <c r="E1330" s="270">
        <f t="shared" si="43"/>
        <v>0</v>
      </c>
      <c r="F1330" s="270">
        <f t="shared" si="44"/>
        <v>0</v>
      </c>
      <c r="G1330" s="9"/>
      <c r="H1330" s="9"/>
      <c r="I1330" s="9"/>
      <c r="J1330" s="9"/>
      <c r="K1330" s="63"/>
      <c r="L1330" s="8"/>
      <c r="M1330" s="12"/>
    </row>
    <row r="1331" spans="1:13" s="5" customFormat="1" x14ac:dyDescent="0.15">
      <c r="A1331" s="35">
        <v>1315</v>
      </c>
      <c r="B1331" s="22"/>
      <c r="C1331" s="14"/>
      <c r="D1331" s="15"/>
      <c r="E1331" s="270">
        <f t="shared" si="43"/>
        <v>0</v>
      </c>
      <c r="F1331" s="270">
        <f t="shared" si="44"/>
        <v>0</v>
      </c>
      <c r="G1331" s="9"/>
      <c r="H1331" s="9"/>
      <c r="I1331" s="9"/>
      <c r="J1331" s="9"/>
      <c r="K1331" s="63"/>
      <c r="L1331" s="8"/>
      <c r="M1331" s="12"/>
    </row>
    <row r="1332" spans="1:13" s="5" customFormat="1" x14ac:dyDescent="0.15">
      <c r="A1332" s="35">
        <v>1316</v>
      </c>
      <c r="B1332" s="22"/>
      <c r="C1332" s="14"/>
      <c r="D1332" s="15"/>
      <c r="E1332" s="270">
        <f t="shared" si="43"/>
        <v>0</v>
      </c>
      <c r="F1332" s="270">
        <f t="shared" si="44"/>
        <v>0</v>
      </c>
      <c r="G1332" s="9"/>
      <c r="H1332" s="9"/>
      <c r="I1332" s="9"/>
      <c r="J1332" s="9"/>
      <c r="K1332" s="63"/>
      <c r="L1332" s="8"/>
      <c r="M1332" s="12"/>
    </row>
    <row r="1333" spans="1:13" s="5" customFormat="1" x14ac:dyDescent="0.15">
      <c r="A1333" s="35">
        <v>1317</v>
      </c>
      <c r="B1333" s="22"/>
      <c r="C1333" s="14"/>
      <c r="D1333" s="15"/>
      <c r="E1333" s="270">
        <f t="shared" si="43"/>
        <v>0</v>
      </c>
      <c r="F1333" s="270">
        <f t="shared" si="44"/>
        <v>0</v>
      </c>
      <c r="G1333" s="9"/>
      <c r="H1333" s="9"/>
      <c r="I1333" s="9"/>
      <c r="J1333" s="9"/>
      <c r="K1333" s="63"/>
      <c r="L1333" s="8"/>
      <c r="M1333" s="12"/>
    </row>
    <row r="1334" spans="1:13" s="5" customFormat="1" x14ac:dyDescent="0.15">
      <c r="A1334" s="35">
        <v>1318</v>
      </c>
      <c r="B1334" s="22"/>
      <c r="C1334" s="14"/>
      <c r="D1334" s="15"/>
      <c r="E1334" s="270">
        <f t="shared" si="43"/>
        <v>0</v>
      </c>
      <c r="F1334" s="270">
        <f t="shared" si="44"/>
        <v>0</v>
      </c>
      <c r="G1334" s="9"/>
      <c r="H1334" s="9"/>
      <c r="I1334" s="9"/>
      <c r="J1334" s="9"/>
      <c r="K1334" s="63"/>
      <c r="L1334" s="8"/>
      <c r="M1334" s="12"/>
    </row>
    <row r="1335" spans="1:13" s="5" customFormat="1" x14ac:dyDescent="0.15">
      <c r="A1335" s="35">
        <v>1319</v>
      </c>
      <c r="B1335" s="22"/>
      <c r="C1335" s="14"/>
      <c r="D1335" s="15"/>
      <c r="E1335" s="270">
        <f t="shared" si="43"/>
        <v>0</v>
      </c>
      <c r="F1335" s="270">
        <f t="shared" si="44"/>
        <v>0</v>
      </c>
      <c r="G1335" s="9"/>
      <c r="H1335" s="9"/>
      <c r="I1335" s="9"/>
      <c r="J1335" s="9"/>
      <c r="K1335" s="63"/>
      <c r="L1335" s="8"/>
      <c r="M1335" s="12"/>
    </row>
    <row r="1336" spans="1:13" s="5" customFormat="1" x14ac:dyDescent="0.15">
      <c r="A1336" s="35">
        <v>1320</v>
      </c>
      <c r="B1336" s="22"/>
      <c r="C1336" s="14"/>
      <c r="D1336" s="15"/>
      <c r="E1336" s="270">
        <f t="shared" si="43"/>
        <v>0</v>
      </c>
      <c r="F1336" s="270">
        <f t="shared" si="44"/>
        <v>0</v>
      </c>
      <c r="G1336" s="9"/>
      <c r="H1336" s="9"/>
      <c r="I1336" s="9"/>
      <c r="J1336" s="9"/>
      <c r="K1336" s="63"/>
      <c r="L1336" s="8"/>
      <c r="M1336" s="12"/>
    </row>
    <row r="1337" spans="1:13" s="5" customFormat="1" x14ac:dyDescent="0.15">
      <c r="A1337" s="35">
        <v>1321</v>
      </c>
      <c r="B1337" s="22"/>
      <c r="C1337" s="14"/>
      <c r="D1337" s="15"/>
      <c r="E1337" s="270">
        <f t="shared" si="43"/>
        <v>0</v>
      </c>
      <c r="F1337" s="270">
        <f t="shared" si="44"/>
        <v>0</v>
      </c>
      <c r="G1337" s="9"/>
      <c r="H1337" s="9"/>
      <c r="I1337" s="9"/>
      <c r="J1337" s="9"/>
      <c r="K1337" s="63"/>
      <c r="L1337" s="8"/>
      <c r="M1337" s="12"/>
    </row>
    <row r="1338" spans="1:13" s="35" customFormat="1" x14ac:dyDescent="0.15">
      <c r="A1338" s="35">
        <v>1322</v>
      </c>
      <c r="B1338" s="21"/>
      <c r="C1338" s="8"/>
      <c r="D1338" s="9"/>
      <c r="E1338" s="270">
        <f t="shared" si="43"/>
        <v>0</v>
      </c>
      <c r="F1338" s="270">
        <f t="shared" si="44"/>
        <v>0</v>
      </c>
      <c r="G1338" s="9"/>
      <c r="H1338" s="9"/>
      <c r="I1338" s="9"/>
      <c r="J1338" s="9"/>
      <c r="K1338" s="63"/>
      <c r="L1338" s="13"/>
      <c r="M1338" s="12"/>
    </row>
    <row r="1339" spans="1:13" s="35" customFormat="1" x14ac:dyDescent="0.15">
      <c r="A1339" s="35">
        <v>1323</v>
      </c>
      <c r="B1339" s="21"/>
      <c r="C1339" s="8"/>
      <c r="D1339" s="9"/>
      <c r="E1339" s="270">
        <f t="shared" si="43"/>
        <v>0</v>
      </c>
      <c r="F1339" s="270">
        <f t="shared" si="44"/>
        <v>0</v>
      </c>
      <c r="G1339" s="9"/>
      <c r="H1339" s="9"/>
      <c r="I1339" s="9"/>
      <c r="J1339" s="9"/>
      <c r="K1339" s="63"/>
      <c r="L1339" s="8"/>
      <c r="M1339" s="12"/>
    </row>
    <row r="1340" spans="1:13" s="5" customFormat="1" x14ac:dyDescent="0.15">
      <c r="A1340" s="35">
        <v>1324</v>
      </c>
      <c r="B1340" s="22"/>
      <c r="C1340" s="14"/>
      <c r="D1340" s="27"/>
      <c r="E1340" s="270">
        <f t="shared" si="43"/>
        <v>0</v>
      </c>
      <c r="F1340" s="270">
        <f t="shared" si="44"/>
        <v>0</v>
      </c>
      <c r="G1340" s="9"/>
      <c r="H1340" s="9"/>
      <c r="I1340" s="9"/>
      <c r="J1340" s="9"/>
      <c r="K1340" s="63"/>
      <c r="L1340" s="8"/>
      <c r="M1340" s="12"/>
    </row>
    <row r="1341" spans="1:13" s="5" customFormat="1" x14ac:dyDescent="0.15">
      <c r="A1341" s="35">
        <v>1325</v>
      </c>
      <c r="B1341" s="22"/>
      <c r="C1341" s="14"/>
      <c r="D1341" s="15"/>
      <c r="E1341" s="270">
        <f t="shared" si="43"/>
        <v>0</v>
      </c>
      <c r="F1341" s="270">
        <f t="shared" si="44"/>
        <v>0</v>
      </c>
      <c r="G1341" s="9"/>
      <c r="H1341" s="9"/>
      <c r="I1341" s="9"/>
      <c r="J1341" s="9"/>
      <c r="K1341" s="63"/>
      <c r="L1341" s="8"/>
      <c r="M1341" s="12"/>
    </row>
    <row r="1342" spans="1:13" s="5" customFormat="1" x14ac:dyDescent="0.15">
      <c r="A1342" s="35">
        <v>1326</v>
      </c>
      <c r="B1342" s="22"/>
      <c r="C1342" s="14"/>
      <c r="D1342" s="15"/>
      <c r="E1342" s="270">
        <f t="shared" si="43"/>
        <v>0</v>
      </c>
      <c r="F1342" s="270">
        <f t="shared" si="44"/>
        <v>0</v>
      </c>
      <c r="G1342" s="9"/>
      <c r="H1342" s="9"/>
      <c r="I1342" s="9"/>
      <c r="J1342" s="9"/>
      <c r="K1342" s="63"/>
      <c r="L1342" s="8"/>
      <c r="M1342" s="12"/>
    </row>
    <row r="1343" spans="1:13" s="5" customFormat="1" x14ac:dyDescent="0.15">
      <c r="A1343" s="35">
        <v>1327</v>
      </c>
      <c r="B1343" s="22"/>
      <c r="C1343" s="14"/>
      <c r="D1343" s="15"/>
      <c r="E1343" s="270">
        <f t="shared" si="43"/>
        <v>0</v>
      </c>
      <c r="F1343" s="270">
        <f t="shared" si="44"/>
        <v>0</v>
      </c>
      <c r="G1343" s="9"/>
      <c r="H1343" s="9"/>
      <c r="I1343" s="9"/>
      <c r="J1343" s="9"/>
      <c r="K1343" s="63"/>
      <c r="L1343" s="8"/>
      <c r="M1343" s="12"/>
    </row>
    <row r="1344" spans="1:13" s="5" customFormat="1" x14ac:dyDescent="0.15">
      <c r="A1344" s="35">
        <v>1328</v>
      </c>
      <c r="B1344" s="22"/>
      <c r="C1344" s="14"/>
      <c r="D1344" s="15"/>
      <c r="E1344" s="270">
        <f t="shared" si="43"/>
        <v>0</v>
      </c>
      <c r="F1344" s="270">
        <f t="shared" si="44"/>
        <v>0</v>
      </c>
      <c r="G1344" s="9"/>
      <c r="H1344" s="9"/>
      <c r="I1344" s="9"/>
      <c r="J1344" s="9"/>
      <c r="K1344" s="63"/>
      <c r="L1344" s="8"/>
      <c r="M1344" s="12"/>
    </row>
    <row r="1345" spans="1:13" s="5" customFormat="1" x14ac:dyDescent="0.15">
      <c r="A1345" s="35">
        <v>1329</v>
      </c>
      <c r="B1345" s="22"/>
      <c r="C1345" s="16"/>
      <c r="D1345" s="15"/>
      <c r="E1345" s="270">
        <f t="shared" si="43"/>
        <v>0</v>
      </c>
      <c r="F1345" s="270">
        <f t="shared" si="44"/>
        <v>0</v>
      </c>
      <c r="G1345" s="9"/>
      <c r="H1345" s="9"/>
      <c r="I1345" s="9"/>
      <c r="J1345" s="9"/>
      <c r="K1345" s="63"/>
      <c r="L1345" s="8"/>
      <c r="M1345" s="12"/>
    </row>
    <row r="1346" spans="1:13" s="5" customFormat="1" x14ac:dyDescent="0.15">
      <c r="A1346" s="35">
        <v>1330</v>
      </c>
      <c r="B1346" s="22"/>
      <c r="C1346" s="14"/>
      <c r="D1346" s="15"/>
      <c r="E1346" s="270">
        <f t="shared" si="43"/>
        <v>0</v>
      </c>
      <c r="F1346" s="270">
        <f t="shared" si="44"/>
        <v>0</v>
      </c>
      <c r="G1346" s="9"/>
      <c r="H1346" s="9"/>
      <c r="I1346" s="9"/>
      <c r="J1346" s="9"/>
      <c r="K1346" s="63"/>
      <c r="L1346" s="8"/>
      <c r="M1346" s="12"/>
    </row>
    <row r="1347" spans="1:13" s="5" customFormat="1" x14ac:dyDescent="0.15">
      <c r="A1347" s="35">
        <v>1331</v>
      </c>
      <c r="B1347" s="22"/>
      <c r="C1347" s="14"/>
      <c r="D1347" s="15"/>
      <c r="E1347" s="270">
        <f t="shared" si="43"/>
        <v>0</v>
      </c>
      <c r="F1347" s="270">
        <f t="shared" si="44"/>
        <v>0</v>
      </c>
      <c r="G1347" s="9"/>
      <c r="H1347" s="9"/>
      <c r="I1347" s="9"/>
      <c r="J1347" s="9"/>
      <c r="K1347" s="63"/>
      <c r="L1347" s="8"/>
      <c r="M1347" s="12"/>
    </row>
    <row r="1348" spans="1:13" s="5" customFormat="1" x14ac:dyDescent="0.15">
      <c r="A1348" s="35">
        <v>1332</v>
      </c>
      <c r="B1348" s="22"/>
      <c r="C1348" s="14"/>
      <c r="D1348" s="15"/>
      <c r="E1348" s="270">
        <f t="shared" si="43"/>
        <v>0</v>
      </c>
      <c r="F1348" s="270">
        <f t="shared" si="44"/>
        <v>0</v>
      </c>
      <c r="G1348" s="9"/>
      <c r="H1348" s="9"/>
      <c r="I1348" s="9"/>
      <c r="J1348" s="9"/>
      <c r="K1348" s="63"/>
      <c r="L1348" s="8"/>
      <c r="M1348" s="12"/>
    </row>
    <row r="1349" spans="1:13" s="5" customFormat="1" x14ac:dyDescent="0.15">
      <c r="A1349" s="35">
        <v>1333</v>
      </c>
      <c r="B1349" s="22"/>
      <c r="C1349" s="14"/>
      <c r="D1349" s="15"/>
      <c r="E1349" s="270">
        <f t="shared" si="43"/>
        <v>0</v>
      </c>
      <c r="F1349" s="270">
        <f t="shared" si="44"/>
        <v>0</v>
      </c>
      <c r="G1349" s="9"/>
      <c r="H1349" s="9"/>
      <c r="I1349" s="9"/>
      <c r="J1349" s="9"/>
      <c r="K1349" s="63"/>
      <c r="L1349" s="8"/>
      <c r="M1349" s="12"/>
    </row>
    <row r="1350" spans="1:13" s="5" customFormat="1" x14ac:dyDescent="0.15">
      <c r="A1350" s="35">
        <v>1334</v>
      </c>
      <c r="B1350" s="22"/>
      <c r="C1350" s="14"/>
      <c r="D1350" s="15"/>
      <c r="E1350" s="270">
        <f t="shared" si="43"/>
        <v>0</v>
      </c>
      <c r="F1350" s="270">
        <f t="shared" si="44"/>
        <v>0</v>
      </c>
      <c r="G1350" s="9"/>
      <c r="H1350" s="9"/>
      <c r="I1350" s="9"/>
      <c r="J1350" s="9"/>
      <c r="K1350" s="63"/>
      <c r="L1350" s="8"/>
      <c r="M1350" s="12"/>
    </row>
    <row r="1351" spans="1:13" s="5" customFormat="1" x14ac:dyDescent="0.15">
      <c r="A1351" s="35">
        <v>1335</v>
      </c>
      <c r="B1351" s="22"/>
      <c r="C1351" s="14"/>
      <c r="D1351" s="15"/>
      <c r="E1351" s="270">
        <f t="shared" si="43"/>
        <v>0</v>
      </c>
      <c r="F1351" s="270">
        <f t="shared" si="44"/>
        <v>0</v>
      </c>
      <c r="G1351" s="9"/>
      <c r="H1351" s="9"/>
      <c r="I1351" s="9"/>
      <c r="J1351" s="9"/>
      <c r="K1351" s="63"/>
      <c r="L1351" s="8"/>
      <c r="M1351" s="12"/>
    </row>
    <row r="1352" spans="1:13" s="5" customFormat="1" x14ac:dyDescent="0.15">
      <c r="A1352" s="35">
        <v>1336</v>
      </c>
      <c r="B1352" s="22"/>
      <c r="C1352" s="14"/>
      <c r="D1352" s="15"/>
      <c r="E1352" s="270">
        <f t="shared" si="43"/>
        <v>0</v>
      </c>
      <c r="F1352" s="270">
        <f t="shared" si="44"/>
        <v>0</v>
      </c>
      <c r="G1352" s="9"/>
      <c r="H1352" s="9"/>
      <c r="I1352" s="9"/>
      <c r="J1352" s="9"/>
      <c r="K1352" s="63"/>
      <c r="L1352" s="8"/>
      <c r="M1352" s="12"/>
    </row>
    <row r="1353" spans="1:13" s="5" customFormat="1" x14ac:dyDescent="0.15">
      <c r="A1353" s="35">
        <v>1337</v>
      </c>
      <c r="B1353" s="22"/>
      <c r="C1353" s="14"/>
      <c r="D1353" s="15"/>
      <c r="E1353" s="270">
        <f t="shared" si="43"/>
        <v>0</v>
      </c>
      <c r="F1353" s="270">
        <f t="shared" si="44"/>
        <v>0</v>
      </c>
      <c r="G1353" s="9"/>
      <c r="H1353" s="9"/>
      <c r="I1353" s="9"/>
      <c r="J1353" s="9"/>
      <c r="K1353" s="63"/>
      <c r="L1353" s="8"/>
      <c r="M1353" s="12"/>
    </row>
    <row r="1354" spans="1:13" s="5" customFormat="1" x14ac:dyDescent="0.15">
      <c r="A1354" s="35">
        <v>1338</v>
      </c>
      <c r="B1354" s="22"/>
      <c r="C1354" s="14"/>
      <c r="D1354" s="15"/>
      <c r="E1354" s="270">
        <f t="shared" si="43"/>
        <v>0</v>
      </c>
      <c r="F1354" s="270">
        <f t="shared" si="44"/>
        <v>0</v>
      </c>
      <c r="G1354" s="9"/>
      <c r="H1354" s="9"/>
      <c r="I1354" s="9"/>
      <c r="J1354" s="9"/>
      <c r="K1354" s="63"/>
      <c r="L1354" s="8"/>
      <c r="M1354" s="12"/>
    </row>
    <row r="1355" spans="1:13" s="5" customFormat="1" x14ac:dyDescent="0.15">
      <c r="A1355" s="35">
        <v>1339</v>
      </c>
      <c r="B1355" s="22"/>
      <c r="C1355" s="14"/>
      <c r="D1355" s="15"/>
      <c r="E1355" s="270">
        <f t="shared" si="43"/>
        <v>0</v>
      </c>
      <c r="F1355" s="270">
        <f t="shared" si="44"/>
        <v>0</v>
      </c>
      <c r="G1355" s="9"/>
      <c r="H1355" s="9"/>
      <c r="I1355" s="9"/>
      <c r="J1355" s="9"/>
      <c r="K1355" s="63"/>
      <c r="L1355" s="8"/>
      <c r="M1355" s="12"/>
    </row>
    <row r="1356" spans="1:13" s="5" customFormat="1" x14ac:dyDescent="0.15">
      <c r="A1356" s="35">
        <v>1340</v>
      </c>
      <c r="B1356" s="22"/>
      <c r="C1356" s="14"/>
      <c r="D1356" s="15"/>
      <c r="E1356" s="270">
        <f t="shared" si="43"/>
        <v>0</v>
      </c>
      <c r="F1356" s="270">
        <f t="shared" si="44"/>
        <v>0</v>
      </c>
      <c r="G1356" s="9"/>
      <c r="H1356" s="9"/>
      <c r="I1356" s="9"/>
      <c r="J1356" s="9"/>
      <c r="K1356" s="63"/>
      <c r="L1356" s="8"/>
      <c r="M1356" s="12"/>
    </row>
    <row r="1357" spans="1:13" s="5" customFormat="1" x14ac:dyDescent="0.15">
      <c r="A1357" s="35">
        <v>1341</v>
      </c>
      <c r="B1357" s="22"/>
      <c r="C1357" s="14"/>
      <c r="D1357" s="15"/>
      <c r="E1357" s="270">
        <f t="shared" si="43"/>
        <v>0</v>
      </c>
      <c r="F1357" s="270">
        <f t="shared" si="44"/>
        <v>0</v>
      </c>
      <c r="G1357" s="9"/>
      <c r="H1357" s="9"/>
      <c r="I1357" s="9"/>
      <c r="J1357" s="9"/>
      <c r="K1357" s="63"/>
      <c r="L1357" s="8"/>
      <c r="M1357" s="12"/>
    </row>
    <row r="1358" spans="1:13" s="5" customFormat="1" x14ac:dyDescent="0.15">
      <c r="A1358" s="35">
        <v>1342</v>
      </c>
      <c r="B1358" s="22"/>
      <c r="C1358" s="14"/>
      <c r="D1358" s="15"/>
      <c r="E1358" s="270">
        <f t="shared" si="43"/>
        <v>0</v>
      </c>
      <c r="F1358" s="270">
        <f t="shared" si="44"/>
        <v>0</v>
      </c>
      <c r="G1358" s="9"/>
      <c r="H1358" s="9"/>
      <c r="I1358" s="9"/>
      <c r="J1358" s="9"/>
      <c r="K1358" s="63"/>
      <c r="L1358" s="8"/>
      <c r="M1358" s="12"/>
    </row>
    <row r="1359" spans="1:13" s="5" customFormat="1" x14ac:dyDescent="0.15">
      <c r="A1359" s="35">
        <v>1343</v>
      </c>
      <c r="B1359" s="22"/>
      <c r="C1359" s="14"/>
      <c r="D1359" s="15"/>
      <c r="E1359" s="270">
        <f t="shared" si="43"/>
        <v>0</v>
      </c>
      <c r="F1359" s="270">
        <f t="shared" si="44"/>
        <v>0</v>
      </c>
      <c r="G1359" s="9"/>
      <c r="H1359" s="9"/>
      <c r="I1359" s="9"/>
      <c r="J1359" s="9"/>
      <c r="K1359" s="63"/>
      <c r="L1359" s="8"/>
      <c r="M1359" s="12"/>
    </row>
    <row r="1360" spans="1:13" s="5" customFormat="1" x14ac:dyDescent="0.15">
      <c r="A1360" s="35">
        <v>1344</v>
      </c>
      <c r="B1360" s="22"/>
      <c r="C1360" s="14"/>
      <c r="D1360" s="15"/>
      <c r="E1360" s="270">
        <f t="shared" si="43"/>
        <v>0</v>
      </c>
      <c r="F1360" s="270">
        <f t="shared" si="44"/>
        <v>0</v>
      </c>
      <c r="G1360" s="9"/>
      <c r="H1360" s="9"/>
      <c r="I1360" s="9"/>
      <c r="J1360" s="9"/>
      <c r="K1360" s="63"/>
      <c r="L1360" s="8"/>
      <c r="M1360" s="12"/>
    </row>
    <row r="1361" spans="1:13" s="5" customFormat="1" x14ac:dyDescent="0.15">
      <c r="A1361" s="35">
        <v>1345</v>
      </c>
      <c r="B1361" s="22"/>
      <c r="C1361" s="14"/>
      <c r="D1361" s="15"/>
      <c r="E1361" s="270">
        <f t="shared" ref="E1361:E1424" si="45">SUM(G1361:J1361)</f>
        <v>0</v>
      </c>
      <c r="F1361" s="270">
        <f t="shared" si="44"/>
        <v>0</v>
      </c>
      <c r="G1361" s="9"/>
      <c r="H1361" s="9"/>
      <c r="I1361" s="9"/>
      <c r="J1361" s="9"/>
      <c r="K1361" s="63"/>
      <c r="L1361" s="10"/>
      <c r="M1361" s="12"/>
    </row>
    <row r="1362" spans="1:13" s="5" customFormat="1" x14ac:dyDescent="0.15">
      <c r="A1362" s="35">
        <v>1346</v>
      </c>
      <c r="B1362" s="22"/>
      <c r="C1362" s="14"/>
      <c r="D1362" s="15"/>
      <c r="E1362" s="270">
        <f t="shared" si="45"/>
        <v>0</v>
      </c>
      <c r="F1362" s="270">
        <f t="shared" si="44"/>
        <v>0</v>
      </c>
      <c r="G1362" s="9"/>
      <c r="H1362" s="9"/>
      <c r="I1362" s="9"/>
      <c r="J1362" s="9"/>
      <c r="K1362" s="63"/>
      <c r="L1362" s="8"/>
      <c r="M1362" s="12"/>
    </row>
    <row r="1363" spans="1:13" s="5" customFormat="1" x14ac:dyDescent="0.15">
      <c r="A1363" s="35">
        <v>1347</v>
      </c>
      <c r="B1363" s="22"/>
      <c r="C1363" s="14"/>
      <c r="D1363" s="15"/>
      <c r="E1363" s="270">
        <f t="shared" si="45"/>
        <v>0</v>
      </c>
      <c r="F1363" s="270">
        <f t="shared" ref="F1363:F1426" si="46">F1362+D1363-E1363</f>
        <v>0</v>
      </c>
      <c r="G1363" s="9"/>
      <c r="H1363" s="9"/>
      <c r="I1363" s="9"/>
      <c r="J1363" s="9"/>
      <c r="K1363" s="63"/>
      <c r="L1363" s="8"/>
      <c r="M1363" s="12"/>
    </row>
    <row r="1364" spans="1:13" s="5" customFormat="1" x14ac:dyDescent="0.15">
      <c r="A1364" s="35">
        <v>1348</v>
      </c>
      <c r="B1364" s="22"/>
      <c r="C1364" s="14"/>
      <c r="D1364" s="15"/>
      <c r="E1364" s="270">
        <f t="shared" si="45"/>
        <v>0</v>
      </c>
      <c r="F1364" s="270">
        <f t="shared" si="46"/>
        <v>0</v>
      </c>
      <c r="G1364" s="9"/>
      <c r="H1364" s="9"/>
      <c r="I1364" s="9"/>
      <c r="J1364" s="9"/>
      <c r="K1364" s="63"/>
      <c r="L1364" s="8"/>
      <c r="M1364" s="12"/>
    </row>
    <row r="1365" spans="1:13" s="5" customFormat="1" x14ac:dyDescent="0.15">
      <c r="A1365" s="35">
        <v>1349</v>
      </c>
      <c r="B1365" s="22"/>
      <c r="C1365" s="14"/>
      <c r="D1365" s="15"/>
      <c r="E1365" s="270">
        <f t="shared" si="45"/>
        <v>0</v>
      </c>
      <c r="F1365" s="270">
        <f t="shared" si="46"/>
        <v>0</v>
      </c>
      <c r="G1365" s="9"/>
      <c r="H1365" s="9"/>
      <c r="I1365" s="9"/>
      <c r="J1365" s="9"/>
      <c r="K1365" s="63"/>
      <c r="L1365" s="8"/>
      <c r="M1365" s="12"/>
    </row>
    <row r="1366" spans="1:13" s="5" customFormat="1" x14ac:dyDescent="0.15">
      <c r="A1366" s="35">
        <v>1350</v>
      </c>
      <c r="B1366" s="22"/>
      <c r="C1366" s="14"/>
      <c r="D1366" s="15"/>
      <c r="E1366" s="270">
        <f t="shared" si="45"/>
        <v>0</v>
      </c>
      <c r="F1366" s="270">
        <f t="shared" si="46"/>
        <v>0</v>
      </c>
      <c r="G1366" s="9"/>
      <c r="H1366" s="9"/>
      <c r="I1366" s="9"/>
      <c r="J1366" s="9"/>
      <c r="K1366" s="63"/>
      <c r="L1366" s="8"/>
      <c r="M1366" s="12"/>
    </row>
    <row r="1367" spans="1:13" s="5" customFormat="1" x14ac:dyDescent="0.15">
      <c r="A1367" s="35">
        <v>1351</v>
      </c>
      <c r="B1367" s="22"/>
      <c r="C1367" s="14"/>
      <c r="D1367" s="15"/>
      <c r="E1367" s="270">
        <f t="shared" si="45"/>
        <v>0</v>
      </c>
      <c r="F1367" s="270">
        <f t="shared" si="46"/>
        <v>0</v>
      </c>
      <c r="G1367" s="9"/>
      <c r="H1367" s="9"/>
      <c r="I1367" s="9"/>
      <c r="J1367" s="9"/>
      <c r="K1367" s="63"/>
      <c r="L1367" s="8"/>
      <c r="M1367" s="12"/>
    </row>
    <row r="1368" spans="1:13" s="5" customFormat="1" x14ac:dyDescent="0.15">
      <c r="A1368" s="35">
        <v>1352</v>
      </c>
      <c r="B1368" s="22"/>
      <c r="C1368" s="14"/>
      <c r="D1368" s="15"/>
      <c r="E1368" s="270">
        <f t="shared" si="45"/>
        <v>0</v>
      </c>
      <c r="F1368" s="270">
        <f t="shared" si="46"/>
        <v>0</v>
      </c>
      <c r="G1368" s="9"/>
      <c r="H1368" s="9"/>
      <c r="I1368" s="9"/>
      <c r="J1368" s="9"/>
      <c r="K1368" s="63"/>
      <c r="L1368" s="8"/>
      <c r="M1368" s="12"/>
    </row>
    <row r="1369" spans="1:13" s="5" customFormat="1" x14ac:dyDescent="0.15">
      <c r="A1369" s="35">
        <v>1353</v>
      </c>
      <c r="B1369" s="22"/>
      <c r="C1369" s="14"/>
      <c r="D1369" s="27"/>
      <c r="E1369" s="270">
        <f t="shared" si="45"/>
        <v>0</v>
      </c>
      <c r="F1369" s="270">
        <f t="shared" si="46"/>
        <v>0</v>
      </c>
      <c r="G1369" s="9"/>
      <c r="H1369" s="9"/>
      <c r="I1369" s="9"/>
      <c r="J1369" s="9"/>
      <c r="K1369" s="63"/>
      <c r="L1369" s="8"/>
      <c r="M1369" s="12"/>
    </row>
    <row r="1370" spans="1:13" s="5" customFormat="1" x14ac:dyDescent="0.15">
      <c r="A1370" s="35">
        <v>1354</v>
      </c>
      <c r="B1370" s="22"/>
      <c r="C1370" s="14"/>
      <c r="D1370" s="15"/>
      <c r="E1370" s="270">
        <f t="shared" si="45"/>
        <v>0</v>
      </c>
      <c r="F1370" s="270">
        <f t="shared" si="46"/>
        <v>0</v>
      </c>
      <c r="G1370" s="9"/>
      <c r="H1370" s="9"/>
      <c r="I1370" s="9"/>
      <c r="J1370" s="9"/>
      <c r="K1370" s="63"/>
      <c r="L1370" s="8"/>
      <c r="M1370" s="12"/>
    </row>
    <row r="1371" spans="1:13" s="5" customFormat="1" x14ac:dyDescent="0.15">
      <c r="A1371" s="35">
        <v>1355</v>
      </c>
      <c r="B1371" s="22"/>
      <c r="C1371" s="14"/>
      <c r="D1371" s="15"/>
      <c r="E1371" s="270">
        <f t="shared" si="45"/>
        <v>0</v>
      </c>
      <c r="F1371" s="270">
        <f t="shared" si="46"/>
        <v>0</v>
      </c>
      <c r="G1371" s="9"/>
      <c r="H1371" s="9"/>
      <c r="I1371" s="9"/>
      <c r="J1371" s="9"/>
      <c r="K1371" s="63"/>
      <c r="L1371" s="8"/>
      <c r="M1371" s="12"/>
    </row>
    <row r="1372" spans="1:13" s="5" customFormat="1" x14ac:dyDescent="0.15">
      <c r="A1372" s="35">
        <v>1356</v>
      </c>
      <c r="B1372" s="22"/>
      <c r="C1372" s="14"/>
      <c r="D1372" s="15"/>
      <c r="E1372" s="270">
        <f t="shared" si="45"/>
        <v>0</v>
      </c>
      <c r="F1372" s="270">
        <f t="shared" si="46"/>
        <v>0</v>
      </c>
      <c r="G1372" s="9"/>
      <c r="H1372" s="9"/>
      <c r="I1372" s="9"/>
      <c r="J1372" s="9"/>
      <c r="K1372" s="63"/>
      <c r="L1372" s="8"/>
      <c r="M1372" s="12"/>
    </row>
    <row r="1373" spans="1:13" s="5" customFormat="1" x14ac:dyDescent="0.15">
      <c r="A1373" s="35">
        <v>1357</v>
      </c>
      <c r="B1373" s="22"/>
      <c r="C1373" s="16"/>
      <c r="D1373" s="15"/>
      <c r="E1373" s="270">
        <f t="shared" si="45"/>
        <v>0</v>
      </c>
      <c r="F1373" s="270">
        <f t="shared" si="46"/>
        <v>0</v>
      </c>
      <c r="G1373" s="9"/>
      <c r="H1373" s="9"/>
      <c r="I1373" s="9"/>
      <c r="J1373" s="9"/>
      <c r="K1373" s="63"/>
      <c r="L1373" s="8"/>
      <c r="M1373" s="12"/>
    </row>
    <row r="1374" spans="1:13" s="5" customFormat="1" x14ac:dyDescent="0.15">
      <c r="A1374" s="35">
        <v>1358</v>
      </c>
      <c r="B1374" s="22"/>
      <c r="C1374" s="14"/>
      <c r="D1374" s="17"/>
      <c r="E1374" s="270">
        <f t="shared" si="45"/>
        <v>0</v>
      </c>
      <c r="F1374" s="270">
        <f t="shared" si="46"/>
        <v>0</v>
      </c>
      <c r="G1374" s="9"/>
      <c r="H1374" s="9"/>
      <c r="I1374" s="9"/>
      <c r="J1374" s="9"/>
      <c r="K1374" s="63"/>
      <c r="L1374" s="8"/>
      <c r="M1374" s="12"/>
    </row>
    <row r="1375" spans="1:13" s="5" customFormat="1" x14ac:dyDescent="0.15">
      <c r="A1375" s="35">
        <v>1359</v>
      </c>
      <c r="B1375" s="22"/>
      <c r="C1375" s="14"/>
      <c r="D1375" s="15"/>
      <c r="E1375" s="270">
        <f t="shared" si="45"/>
        <v>0</v>
      </c>
      <c r="F1375" s="270">
        <f t="shared" si="46"/>
        <v>0</v>
      </c>
      <c r="G1375" s="9"/>
      <c r="H1375" s="9"/>
      <c r="I1375" s="9"/>
      <c r="J1375" s="9"/>
      <c r="K1375" s="63"/>
      <c r="L1375" s="8"/>
      <c r="M1375" s="12"/>
    </row>
    <row r="1376" spans="1:13" s="5" customFormat="1" x14ac:dyDescent="0.15">
      <c r="A1376" s="35">
        <v>1360</v>
      </c>
      <c r="B1376" s="22"/>
      <c r="C1376" s="14"/>
      <c r="D1376" s="15"/>
      <c r="E1376" s="270">
        <f t="shared" si="45"/>
        <v>0</v>
      </c>
      <c r="F1376" s="270">
        <f t="shared" si="46"/>
        <v>0</v>
      </c>
      <c r="G1376" s="9"/>
      <c r="H1376" s="9"/>
      <c r="I1376" s="9"/>
      <c r="J1376" s="9"/>
      <c r="K1376" s="63"/>
      <c r="L1376" s="8"/>
      <c r="M1376" s="12"/>
    </row>
    <row r="1377" spans="1:13" s="5" customFormat="1" x14ac:dyDescent="0.15">
      <c r="A1377" s="35">
        <v>1361</v>
      </c>
      <c r="B1377" s="22"/>
      <c r="C1377" s="14"/>
      <c r="D1377" s="15"/>
      <c r="E1377" s="270">
        <f t="shared" si="45"/>
        <v>0</v>
      </c>
      <c r="F1377" s="270">
        <f t="shared" si="46"/>
        <v>0</v>
      </c>
      <c r="G1377" s="9"/>
      <c r="H1377" s="9"/>
      <c r="I1377" s="9"/>
      <c r="J1377" s="9"/>
      <c r="K1377" s="63"/>
      <c r="L1377" s="8"/>
      <c r="M1377" s="12"/>
    </row>
    <row r="1378" spans="1:13" s="5" customFormat="1" x14ac:dyDescent="0.15">
      <c r="A1378" s="35">
        <v>1362</v>
      </c>
      <c r="B1378" s="22"/>
      <c r="C1378" s="14"/>
      <c r="D1378" s="15"/>
      <c r="E1378" s="270">
        <f t="shared" si="45"/>
        <v>0</v>
      </c>
      <c r="F1378" s="270">
        <f t="shared" si="46"/>
        <v>0</v>
      </c>
      <c r="G1378" s="9"/>
      <c r="H1378" s="9"/>
      <c r="I1378" s="9"/>
      <c r="J1378" s="9"/>
      <c r="K1378" s="63"/>
      <c r="L1378" s="8"/>
      <c r="M1378" s="12"/>
    </row>
    <row r="1379" spans="1:13" s="5" customFormat="1" x14ac:dyDescent="0.15">
      <c r="A1379" s="35">
        <v>1363</v>
      </c>
      <c r="B1379" s="22"/>
      <c r="C1379" s="14"/>
      <c r="D1379" s="15"/>
      <c r="E1379" s="270">
        <f t="shared" si="45"/>
        <v>0</v>
      </c>
      <c r="F1379" s="270">
        <f t="shared" si="46"/>
        <v>0</v>
      </c>
      <c r="G1379" s="9"/>
      <c r="H1379" s="9"/>
      <c r="I1379" s="9"/>
      <c r="J1379" s="9"/>
      <c r="K1379" s="63"/>
      <c r="L1379" s="8"/>
      <c r="M1379" s="12"/>
    </row>
    <row r="1380" spans="1:13" s="5" customFormat="1" x14ac:dyDescent="0.15">
      <c r="A1380" s="35">
        <v>1364</v>
      </c>
      <c r="B1380" s="22"/>
      <c r="C1380" s="14"/>
      <c r="D1380" s="15"/>
      <c r="E1380" s="270">
        <f t="shared" si="45"/>
        <v>0</v>
      </c>
      <c r="F1380" s="270">
        <f t="shared" si="46"/>
        <v>0</v>
      </c>
      <c r="G1380" s="9"/>
      <c r="H1380" s="9"/>
      <c r="I1380" s="9"/>
      <c r="J1380" s="9"/>
      <c r="K1380" s="63"/>
      <c r="L1380" s="8"/>
      <c r="M1380" s="12"/>
    </row>
    <row r="1381" spans="1:13" s="5" customFormat="1" x14ac:dyDescent="0.15">
      <c r="A1381" s="35">
        <v>1365</v>
      </c>
      <c r="B1381" s="22"/>
      <c r="C1381" s="14"/>
      <c r="D1381" s="15"/>
      <c r="E1381" s="270">
        <f t="shared" si="45"/>
        <v>0</v>
      </c>
      <c r="F1381" s="270">
        <f t="shared" si="46"/>
        <v>0</v>
      </c>
      <c r="G1381" s="9"/>
      <c r="H1381" s="9"/>
      <c r="I1381" s="9"/>
      <c r="J1381" s="9"/>
      <c r="K1381" s="63"/>
      <c r="L1381" s="8"/>
      <c r="M1381" s="12"/>
    </row>
    <row r="1382" spans="1:13" s="5" customFormat="1" x14ac:dyDescent="0.15">
      <c r="A1382" s="35">
        <v>1366</v>
      </c>
      <c r="B1382" s="22"/>
      <c r="C1382" s="14"/>
      <c r="D1382" s="15"/>
      <c r="E1382" s="270">
        <f t="shared" si="45"/>
        <v>0</v>
      </c>
      <c r="F1382" s="270">
        <f t="shared" si="46"/>
        <v>0</v>
      </c>
      <c r="G1382" s="9"/>
      <c r="H1382" s="9"/>
      <c r="I1382" s="9"/>
      <c r="J1382" s="9"/>
      <c r="K1382" s="63"/>
      <c r="L1382" s="8"/>
      <c r="M1382" s="12"/>
    </row>
    <row r="1383" spans="1:13" s="5" customFormat="1" x14ac:dyDescent="0.15">
      <c r="A1383" s="35">
        <v>1367</v>
      </c>
      <c r="B1383" s="22"/>
      <c r="C1383" s="14"/>
      <c r="D1383" s="15"/>
      <c r="E1383" s="270">
        <f t="shared" si="45"/>
        <v>0</v>
      </c>
      <c r="F1383" s="270">
        <f t="shared" si="46"/>
        <v>0</v>
      </c>
      <c r="G1383" s="9"/>
      <c r="H1383" s="9"/>
      <c r="I1383" s="9"/>
      <c r="J1383" s="9"/>
      <c r="K1383" s="63"/>
      <c r="L1383" s="8"/>
      <c r="M1383" s="12"/>
    </row>
    <row r="1384" spans="1:13" s="5" customFormat="1" x14ac:dyDescent="0.15">
      <c r="A1384" s="35">
        <v>1368</v>
      </c>
      <c r="B1384" s="22"/>
      <c r="C1384" s="16"/>
      <c r="D1384" s="17"/>
      <c r="E1384" s="270">
        <f t="shared" si="45"/>
        <v>0</v>
      </c>
      <c r="F1384" s="270">
        <f t="shared" si="46"/>
        <v>0</v>
      </c>
      <c r="G1384" s="9"/>
      <c r="H1384" s="9"/>
      <c r="I1384" s="9"/>
      <c r="J1384" s="9"/>
      <c r="K1384" s="63"/>
      <c r="L1384" s="8"/>
      <c r="M1384" s="12"/>
    </row>
    <row r="1385" spans="1:13" s="5" customFormat="1" x14ac:dyDescent="0.15">
      <c r="A1385" s="35">
        <v>1369</v>
      </c>
      <c r="B1385" s="22"/>
      <c r="C1385" s="14"/>
      <c r="D1385" s="17"/>
      <c r="E1385" s="270">
        <f t="shared" si="45"/>
        <v>0</v>
      </c>
      <c r="F1385" s="270">
        <f t="shared" si="46"/>
        <v>0</v>
      </c>
      <c r="G1385" s="9"/>
      <c r="H1385" s="9"/>
      <c r="I1385" s="9"/>
      <c r="J1385" s="9"/>
      <c r="K1385" s="63"/>
      <c r="L1385" s="8"/>
      <c r="M1385" s="12"/>
    </row>
    <row r="1386" spans="1:13" s="5" customFormat="1" x14ac:dyDescent="0.15">
      <c r="A1386" s="35">
        <v>1370</v>
      </c>
      <c r="B1386" s="22"/>
      <c r="C1386" s="14"/>
      <c r="D1386" s="15"/>
      <c r="E1386" s="270">
        <f t="shared" si="45"/>
        <v>0</v>
      </c>
      <c r="F1386" s="270">
        <f t="shared" si="46"/>
        <v>0</v>
      </c>
      <c r="G1386" s="9"/>
      <c r="H1386" s="9"/>
      <c r="I1386" s="9"/>
      <c r="J1386" s="9"/>
      <c r="K1386" s="63"/>
      <c r="L1386" s="8"/>
      <c r="M1386" s="12"/>
    </row>
    <row r="1387" spans="1:13" s="5" customFormat="1" x14ac:dyDescent="0.15">
      <c r="A1387" s="35">
        <v>1371</v>
      </c>
      <c r="B1387" s="22"/>
      <c r="C1387" s="14"/>
      <c r="D1387" s="15"/>
      <c r="E1387" s="270">
        <f t="shared" si="45"/>
        <v>0</v>
      </c>
      <c r="F1387" s="270">
        <f t="shared" si="46"/>
        <v>0</v>
      </c>
      <c r="G1387" s="9"/>
      <c r="H1387" s="9"/>
      <c r="I1387" s="9"/>
      <c r="J1387" s="9"/>
      <c r="K1387" s="63"/>
      <c r="L1387" s="8"/>
      <c r="M1387" s="12"/>
    </row>
    <row r="1388" spans="1:13" s="5" customFormat="1" x14ac:dyDescent="0.15">
      <c r="A1388" s="35">
        <v>1372</v>
      </c>
      <c r="B1388" s="22"/>
      <c r="C1388" s="14"/>
      <c r="D1388" s="15"/>
      <c r="E1388" s="270">
        <f t="shared" si="45"/>
        <v>0</v>
      </c>
      <c r="F1388" s="270">
        <f t="shared" si="46"/>
        <v>0</v>
      </c>
      <c r="G1388" s="9"/>
      <c r="H1388" s="9"/>
      <c r="I1388" s="9"/>
      <c r="J1388" s="9"/>
      <c r="K1388" s="63"/>
      <c r="L1388" s="8"/>
      <c r="M1388" s="12"/>
    </row>
    <row r="1389" spans="1:13" s="5" customFormat="1" x14ac:dyDescent="0.15">
      <c r="A1389" s="35">
        <v>1373</v>
      </c>
      <c r="B1389" s="22"/>
      <c r="C1389" s="14"/>
      <c r="D1389" s="15"/>
      <c r="E1389" s="270">
        <f t="shared" si="45"/>
        <v>0</v>
      </c>
      <c r="F1389" s="270">
        <f t="shared" si="46"/>
        <v>0</v>
      </c>
      <c r="G1389" s="9"/>
      <c r="H1389" s="9"/>
      <c r="I1389" s="9"/>
      <c r="J1389" s="9"/>
      <c r="K1389" s="63"/>
      <c r="L1389" s="8"/>
      <c r="M1389" s="12"/>
    </row>
    <row r="1390" spans="1:13" s="5" customFormat="1" x14ac:dyDescent="0.15">
      <c r="A1390" s="35">
        <v>1374</v>
      </c>
      <c r="B1390" s="22"/>
      <c r="C1390" s="14"/>
      <c r="D1390" s="15"/>
      <c r="E1390" s="270">
        <f t="shared" si="45"/>
        <v>0</v>
      </c>
      <c r="F1390" s="270">
        <f t="shared" si="46"/>
        <v>0</v>
      </c>
      <c r="G1390" s="9"/>
      <c r="H1390" s="9"/>
      <c r="I1390" s="9"/>
      <c r="J1390" s="9"/>
      <c r="K1390" s="63"/>
      <c r="L1390" s="8"/>
      <c r="M1390" s="12"/>
    </row>
    <row r="1391" spans="1:13" s="5" customFormat="1" x14ac:dyDescent="0.15">
      <c r="A1391" s="35">
        <v>1375</v>
      </c>
      <c r="B1391" s="22"/>
      <c r="C1391" s="14"/>
      <c r="D1391" s="15"/>
      <c r="E1391" s="270">
        <f t="shared" si="45"/>
        <v>0</v>
      </c>
      <c r="F1391" s="270">
        <f t="shared" si="46"/>
        <v>0</v>
      </c>
      <c r="G1391" s="9"/>
      <c r="H1391" s="9"/>
      <c r="I1391" s="9"/>
      <c r="J1391" s="9"/>
      <c r="K1391" s="63"/>
      <c r="L1391" s="8"/>
      <c r="M1391" s="12"/>
    </row>
    <row r="1392" spans="1:13" s="5" customFormat="1" x14ac:dyDescent="0.15">
      <c r="A1392" s="35">
        <v>1376</v>
      </c>
      <c r="B1392" s="22"/>
      <c r="C1392" s="18"/>
      <c r="D1392" s="15"/>
      <c r="E1392" s="270">
        <f t="shared" si="45"/>
        <v>0</v>
      </c>
      <c r="F1392" s="270">
        <f t="shared" si="46"/>
        <v>0</v>
      </c>
      <c r="G1392" s="9"/>
      <c r="H1392" s="9"/>
      <c r="I1392" s="9"/>
      <c r="J1392" s="9"/>
      <c r="K1392" s="63"/>
      <c r="L1392" s="8"/>
      <c r="M1392" s="12"/>
    </row>
    <row r="1393" spans="1:13" s="5" customFormat="1" x14ac:dyDescent="0.15">
      <c r="A1393" s="35">
        <v>1377</v>
      </c>
      <c r="B1393" s="22"/>
      <c r="C1393" s="14"/>
      <c r="D1393" s="15"/>
      <c r="E1393" s="270">
        <f t="shared" si="45"/>
        <v>0</v>
      </c>
      <c r="F1393" s="270">
        <f t="shared" si="46"/>
        <v>0</v>
      </c>
      <c r="G1393" s="9"/>
      <c r="H1393" s="9"/>
      <c r="I1393" s="9"/>
      <c r="J1393" s="9"/>
      <c r="K1393" s="63"/>
      <c r="L1393" s="10"/>
      <c r="M1393" s="12"/>
    </row>
    <row r="1394" spans="1:13" s="5" customFormat="1" x14ac:dyDescent="0.15">
      <c r="A1394" s="35">
        <v>1378</v>
      </c>
      <c r="B1394" s="22"/>
      <c r="C1394" s="14"/>
      <c r="D1394" s="15"/>
      <c r="E1394" s="270">
        <f t="shared" si="45"/>
        <v>0</v>
      </c>
      <c r="F1394" s="270">
        <f t="shared" si="46"/>
        <v>0</v>
      </c>
      <c r="G1394" s="9"/>
      <c r="H1394" s="9"/>
      <c r="I1394" s="9"/>
      <c r="J1394" s="9"/>
      <c r="K1394" s="63"/>
      <c r="L1394" s="10"/>
      <c r="M1394" s="12"/>
    </row>
    <row r="1395" spans="1:13" s="5" customFormat="1" x14ac:dyDescent="0.15">
      <c r="A1395" s="35">
        <v>1379</v>
      </c>
      <c r="B1395" s="22"/>
      <c r="C1395" s="14"/>
      <c r="D1395" s="15"/>
      <c r="E1395" s="270">
        <f t="shared" si="45"/>
        <v>0</v>
      </c>
      <c r="F1395" s="270">
        <f t="shared" si="46"/>
        <v>0</v>
      </c>
      <c r="G1395" s="9"/>
      <c r="H1395" s="9"/>
      <c r="I1395" s="9"/>
      <c r="J1395" s="9"/>
      <c r="K1395" s="63"/>
      <c r="L1395" s="10"/>
      <c r="M1395" s="12"/>
    </row>
    <row r="1396" spans="1:13" s="5" customFormat="1" x14ac:dyDescent="0.15">
      <c r="A1396" s="35">
        <v>1380</v>
      </c>
      <c r="B1396" s="22"/>
      <c r="C1396" s="18"/>
      <c r="D1396" s="15"/>
      <c r="E1396" s="270">
        <f t="shared" si="45"/>
        <v>0</v>
      </c>
      <c r="F1396" s="270">
        <f t="shared" si="46"/>
        <v>0</v>
      </c>
      <c r="G1396" s="9"/>
      <c r="H1396" s="9"/>
      <c r="I1396" s="9"/>
      <c r="J1396" s="9"/>
      <c r="K1396" s="63"/>
      <c r="L1396" s="8"/>
      <c r="M1396" s="12"/>
    </row>
    <row r="1397" spans="1:13" s="5" customFormat="1" x14ac:dyDescent="0.15">
      <c r="A1397" s="35">
        <v>1381</v>
      </c>
      <c r="B1397" s="22"/>
      <c r="C1397" s="14"/>
      <c r="D1397" s="15"/>
      <c r="E1397" s="270">
        <f t="shared" si="45"/>
        <v>0</v>
      </c>
      <c r="F1397" s="270">
        <f t="shared" si="46"/>
        <v>0</v>
      </c>
      <c r="G1397" s="9"/>
      <c r="H1397" s="9"/>
      <c r="I1397" s="9"/>
      <c r="J1397" s="9"/>
      <c r="K1397" s="63"/>
      <c r="L1397" s="8"/>
      <c r="M1397" s="12"/>
    </row>
    <row r="1398" spans="1:13" s="5" customFormat="1" x14ac:dyDescent="0.15">
      <c r="A1398" s="35">
        <v>1382</v>
      </c>
      <c r="B1398" s="22"/>
      <c r="C1398" s="14"/>
      <c r="D1398" s="27"/>
      <c r="E1398" s="270">
        <f t="shared" si="45"/>
        <v>0</v>
      </c>
      <c r="F1398" s="270">
        <f t="shared" si="46"/>
        <v>0</v>
      </c>
      <c r="G1398" s="9"/>
      <c r="H1398" s="9"/>
      <c r="I1398" s="9"/>
      <c r="J1398" s="9"/>
      <c r="K1398" s="63"/>
      <c r="L1398" s="13"/>
      <c r="M1398" s="12"/>
    </row>
    <row r="1399" spans="1:13" s="5" customFormat="1" x14ac:dyDescent="0.15">
      <c r="A1399" s="35">
        <v>1383</v>
      </c>
      <c r="B1399" s="22"/>
      <c r="C1399" s="14"/>
      <c r="D1399" s="15"/>
      <c r="E1399" s="270">
        <f t="shared" si="45"/>
        <v>0</v>
      </c>
      <c r="F1399" s="270">
        <f t="shared" si="46"/>
        <v>0</v>
      </c>
      <c r="G1399" s="9"/>
      <c r="H1399" s="9"/>
      <c r="I1399" s="9"/>
      <c r="J1399" s="9"/>
      <c r="K1399" s="63"/>
      <c r="L1399" s="13"/>
      <c r="M1399" s="12"/>
    </row>
    <row r="1400" spans="1:13" s="5" customFormat="1" x14ac:dyDescent="0.15">
      <c r="A1400" s="35">
        <v>1384</v>
      </c>
      <c r="B1400" s="22"/>
      <c r="C1400" s="14"/>
      <c r="D1400" s="15"/>
      <c r="E1400" s="270">
        <f t="shared" si="45"/>
        <v>0</v>
      </c>
      <c r="F1400" s="270">
        <f t="shared" si="46"/>
        <v>0</v>
      </c>
      <c r="G1400" s="9"/>
      <c r="H1400" s="9"/>
      <c r="I1400" s="9"/>
      <c r="J1400" s="9"/>
      <c r="K1400" s="63"/>
      <c r="L1400" s="8"/>
      <c r="M1400" s="12"/>
    </row>
    <row r="1401" spans="1:13" s="5" customFormat="1" x14ac:dyDescent="0.15">
      <c r="A1401" s="35">
        <v>1385</v>
      </c>
      <c r="B1401" s="22"/>
      <c r="C1401" s="14"/>
      <c r="D1401" s="15"/>
      <c r="E1401" s="270">
        <f t="shared" si="45"/>
        <v>0</v>
      </c>
      <c r="F1401" s="270">
        <f t="shared" si="46"/>
        <v>0</v>
      </c>
      <c r="G1401" s="9"/>
      <c r="H1401" s="9"/>
      <c r="I1401" s="9"/>
      <c r="J1401" s="9"/>
      <c r="K1401" s="63"/>
      <c r="L1401" s="8"/>
      <c r="M1401" s="12"/>
    </row>
    <row r="1402" spans="1:13" s="5" customFormat="1" x14ac:dyDescent="0.15">
      <c r="A1402" s="35">
        <v>1386</v>
      </c>
      <c r="B1402" s="22"/>
      <c r="C1402" s="14"/>
      <c r="D1402" s="15"/>
      <c r="E1402" s="270">
        <f t="shared" si="45"/>
        <v>0</v>
      </c>
      <c r="F1402" s="270">
        <f t="shared" si="46"/>
        <v>0</v>
      </c>
      <c r="G1402" s="9"/>
      <c r="H1402" s="9"/>
      <c r="I1402" s="9"/>
      <c r="J1402" s="9"/>
      <c r="K1402" s="63"/>
      <c r="L1402" s="8"/>
      <c r="M1402" s="12"/>
    </row>
    <row r="1403" spans="1:13" s="5" customFormat="1" x14ac:dyDescent="0.15">
      <c r="A1403" s="35">
        <v>1387</v>
      </c>
      <c r="B1403" s="22"/>
      <c r="C1403" s="14"/>
      <c r="D1403" s="15"/>
      <c r="E1403" s="270">
        <f t="shared" si="45"/>
        <v>0</v>
      </c>
      <c r="F1403" s="270">
        <f t="shared" si="46"/>
        <v>0</v>
      </c>
      <c r="G1403" s="9"/>
      <c r="H1403" s="9"/>
      <c r="I1403" s="9"/>
      <c r="J1403" s="9"/>
      <c r="K1403" s="63"/>
      <c r="L1403" s="8"/>
      <c r="M1403" s="12"/>
    </row>
    <row r="1404" spans="1:13" s="5" customFormat="1" x14ac:dyDescent="0.15">
      <c r="A1404" s="35">
        <v>1388</v>
      </c>
      <c r="B1404" s="22"/>
      <c r="C1404" s="14"/>
      <c r="D1404" s="15"/>
      <c r="E1404" s="270">
        <f t="shared" si="45"/>
        <v>0</v>
      </c>
      <c r="F1404" s="270">
        <f t="shared" si="46"/>
        <v>0</v>
      </c>
      <c r="G1404" s="9"/>
      <c r="H1404" s="9"/>
      <c r="I1404" s="9"/>
      <c r="J1404" s="9"/>
      <c r="K1404" s="63"/>
      <c r="L1404" s="10"/>
      <c r="M1404" s="12"/>
    </row>
    <row r="1405" spans="1:13" s="5" customFormat="1" x14ac:dyDescent="0.15">
      <c r="A1405" s="35">
        <v>1389</v>
      </c>
      <c r="B1405" s="22"/>
      <c r="C1405" s="14"/>
      <c r="D1405" s="15"/>
      <c r="E1405" s="270">
        <f t="shared" si="45"/>
        <v>0</v>
      </c>
      <c r="F1405" s="270">
        <f t="shared" si="46"/>
        <v>0</v>
      </c>
      <c r="G1405" s="9"/>
      <c r="H1405" s="9"/>
      <c r="I1405" s="9"/>
      <c r="J1405" s="9"/>
      <c r="K1405" s="63"/>
      <c r="L1405" s="10"/>
      <c r="M1405" s="12"/>
    </row>
    <row r="1406" spans="1:13" s="5" customFormat="1" x14ac:dyDescent="0.15">
      <c r="A1406" s="35">
        <v>1390</v>
      </c>
      <c r="B1406" s="22"/>
      <c r="C1406" s="14"/>
      <c r="D1406" s="15"/>
      <c r="E1406" s="270">
        <f t="shared" si="45"/>
        <v>0</v>
      </c>
      <c r="F1406" s="270">
        <f t="shared" si="46"/>
        <v>0</v>
      </c>
      <c r="G1406" s="9"/>
      <c r="H1406" s="9"/>
      <c r="I1406" s="9"/>
      <c r="J1406" s="9"/>
      <c r="K1406" s="63"/>
      <c r="L1406" s="10"/>
      <c r="M1406" s="12"/>
    </row>
    <row r="1407" spans="1:13" s="5" customFormat="1" x14ac:dyDescent="0.15">
      <c r="A1407" s="35">
        <v>1391</v>
      </c>
      <c r="B1407" s="22"/>
      <c r="C1407" s="14"/>
      <c r="D1407" s="15"/>
      <c r="E1407" s="270">
        <f t="shared" si="45"/>
        <v>0</v>
      </c>
      <c r="F1407" s="270">
        <f t="shared" si="46"/>
        <v>0</v>
      </c>
      <c r="G1407" s="9"/>
      <c r="H1407" s="9"/>
      <c r="I1407" s="9"/>
      <c r="J1407" s="9"/>
      <c r="K1407" s="63"/>
      <c r="L1407" s="10"/>
      <c r="M1407" s="12"/>
    </row>
    <row r="1408" spans="1:13" s="5" customFormat="1" x14ac:dyDescent="0.15">
      <c r="A1408" s="35">
        <v>1392</v>
      </c>
      <c r="B1408" s="22"/>
      <c r="C1408" s="14"/>
      <c r="D1408" s="17"/>
      <c r="E1408" s="270">
        <f t="shared" si="45"/>
        <v>0</v>
      </c>
      <c r="F1408" s="270">
        <f t="shared" si="46"/>
        <v>0</v>
      </c>
      <c r="G1408" s="9"/>
      <c r="H1408" s="9"/>
      <c r="I1408" s="9"/>
      <c r="J1408" s="9"/>
      <c r="K1408" s="63"/>
      <c r="L1408" s="10"/>
      <c r="M1408" s="12"/>
    </row>
    <row r="1409" spans="1:13" s="5" customFormat="1" x14ac:dyDescent="0.15">
      <c r="A1409" s="35">
        <v>1393</v>
      </c>
      <c r="B1409" s="22"/>
      <c r="C1409" s="14"/>
      <c r="D1409" s="17"/>
      <c r="E1409" s="270">
        <f t="shared" si="45"/>
        <v>0</v>
      </c>
      <c r="F1409" s="270">
        <f t="shared" si="46"/>
        <v>0</v>
      </c>
      <c r="G1409" s="9"/>
      <c r="H1409" s="9"/>
      <c r="I1409" s="9"/>
      <c r="J1409" s="9"/>
      <c r="K1409" s="63"/>
      <c r="L1409" s="8"/>
      <c r="M1409" s="12"/>
    </row>
    <row r="1410" spans="1:13" s="5" customFormat="1" x14ac:dyDescent="0.15">
      <c r="A1410" s="35">
        <v>1394</v>
      </c>
      <c r="B1410" s="22"/>
      <c r="C1410" s="16"/>
      <c r="D1410" s="17"/>
      <c r="E1410" s="270">
        <f t="shared" si="45"/>
        <v>0</v>
      </c>
      <c r="F1410" s="270">
        <f t="shared" si="46"/>
        <v>0</v>
      </c>
      <c r="G1410" s="9"/>
      <c r="H1410" s="9"/>
      <c r="I1410" s="9"/>
      <c r="J1410" s="9"/>
      <c r="K1410" s="63"/>
      <c r="L1410" s="8"/>
      <c r="M1410" s="12"/>
    </row>
    <row r="1411" spans="1:13" s="5" customFormat="1" x14ac:dyDescent="0.15">
      <c r="A1411" s="35">
        <v>1395</v>
      </c>
      <c r="B1411" s="22"/>
      <c r="C1411" s="14"/>
      <c r="D1411" s="17"/>
      <c r="E1411" s="270">
        <f t="shared" si="45"/>
        <v>0</v>
      </c>
      <c r="F1411" s="270">
        <f t="shared" si="46"/>
        <v>0</v>
      </c>
      <c r="G1411" s="9"/>
      <c r="H1411" s="9"/>
      <c r="I1411" s="9"/>
      <c r="J1411" s="9"/>
      <c r="K1411" s="63"/>
      <c r="L1411" s="10"/>
      <c r="M1411" s="12"/>
    </row>
    <row r="1412" spans="1:13" s="5" customFormat="1" x14ac:dyDescent="0.15">
      <c r="A1412" s="35">
        <v>1396</v>
      </c>
      <c r="B1412" s="22"/>
      <c r="C1412" s="14"/>
      <c r="D1412" s="15"/>
      <c r="E1412" s="270">
        <f t="shared" si="45"/>
        <v>0</v>
      </c>
      <c r="F1412" s="270">
        <f t="shared" si="46"/>
        <v>0</v>
      </c>
      <c r="G1412" s="9"/>
      <c r="H1412" s="9"/>
      <c r="I1412" s="9"/>
      <c r="J1412" s="9"/>
      <c r="K1412" s="63"/>
      <c r="L1412" s="8"/>
      <c r="M1412" s="12"/>
    </row>
    <row r="1413" spans="1:13" s="5" customFormat="1" x14ac:dyDescent="0.15">
      <c r="A1413" s="35">
        <v>1397</v>
      </c>
      <c r="B1413" s="22"/>
      <c r="C1413" s="14"/>
      <c r="D1413" s="15"/>
      <c r="E1413" s="270">
        <f t="shared" si="45"/>
        <v>0</v>
      </c>
      <c r="F1413" s="270">
        <f t="shared" si="46"/>
        <v>0</v>
      </c>
      <c r="G1413" s="9"/>
      <c r="H1413" s="9"/>
      <c r="I1413" s="9"/>
      <c r="J1413" s="9"/>
      <c r="K1413" s="63"/>
      <c r="L1413" s="8"/>
      <c r="M1413" s="12"/>
    </row>
    <row r="1414" spans="1:13" s="5" customFormat="1" x14ac:dyDescent="0.15">
      <c r="A1414" s="35">
        <v>1398</v>
      </c>
      <c r="B1414" s="22"/>
      <c r="C1414" s="14"/>
      <c r="D1414" s="15"/>
      <c r="E1414" s="270">
        <f t="shared" si="45"/>
        <v>0</v>
      </c>
      <c r="F1414" s="270">
        <f t="shared" si="46"/>
        <v>0</v>
      </c>
      <c r="G1414" s="9"/>
      <c r="H1414" s="9"/>
      <c r="I1414" s="9"/>
      <c r="J1414" s="9"/>
      <c r="K1414" s="63"/>
      <c r="L1414" s="8"/>
      <c r="M1414" s="12"/>
    </row>
    <row r="1415" spans="1:13" s="5" customFormat="1" x14ac:dyDescent="0.15">
      <c r="A1415" s="35">
        <v>1399</v>
      </c>
      <c r="B1415" s="22"/>
      <c r="C1415" s="18"/>
      <c r="D1415" s="15"/>
      <c r="E1415" s="270">
        <f t="shared" si="45"/>
        <v>0</v>
      </c>
      <c r="F1415" s="270">
        <f t="shared" si="46"/>
        <v>0</v>
      </c>
      <c r="G1415" s="9"/>
      <c r="H1415" s="9"/>
      <c r="I1415" s="9"/>
      <c r="J1415" s="9"/>
      <c r="K1415" s="63"/>
      <c r="L1415" s="8"/>
      <c r="M1415" s="12"/>
    </row>
    <row r="1416" spans="1:13" s="5" customFormat="1" x14ac:dyDescent="0.15">
      <c r="A1416" s="35">
        <v>1400</v>
      </c>
      <c r="B1416" s="22"/>
      <c r="C1416" s="16"/>
      <c r="D1416" s="17"/>
      <c r="E1416" s="270">
        <f t="shared" si="45"/>
        <v>0</v>
      </c>
      <c r="F1416" s="270">
        <f t="shared" si="46"/>
        <v>0</v>
      </c>
      <c r="G1416" s="9"/>
      <c r="H1416" s="9"/>
      <c r="I1416" s="9"/>
      <c r="J1416" s="9"/>
      <c r="K1416" s="63"/>
      <c r="L1416" s="8"/>
      <c r="M1416" s="12"/>
    </row>
    <row r="1417" spans="1:13" s="5" customFormat="1" x14ac:dyDescent="0.15">
      <c r="A1417" s="35">
        <v>1401</v>
      </c>
      <c r="B1417" s="22"/>
      <c r="C1417" s="14"/>
      <c r="D1417" s="17"/>
      <c r="E1417" s="270">
        <f t="shared" si="45"/>
        <v>0</v>
      </c>
      <c r="F1417" s="270">
        <f t="shared" si="46"/>
        <v>0</v>
      </c>
      <c r="G1417" s="9"/>
      <c r="H1417" s="9"/>
      <c r="I1417" s="9"/>
      <c r="J1417" s="9"/>
      <c r="K1417" s="63"/>
      <c r="L1417" s="10"/>
      <c r="M1417" s="12"/>
    </row>
    <row r="1418" spans="1:13" s="5" customFormat="1" x14ac:dyDescent="0.15">
      <c r="A1418" s="35">
        <v>1402</v>
      </c>
      <c r="B1418" s="22"/>
      <c r="C1418" s="14"/>
      <c r="D1418" s="17"/>
      <c r="E1418" s="270">
        <f t="shared" si="45"/>
        <v>0</v>
      </c>
      <c r="F1418" s="270">
        <f t="shared" si="46"/>
        <v>0</v>
      </c>
      <c r="G1418" s="9"/>
      <c r="H1418" s="9"/>
      <c r="I1418" s="9"/>
      <c r="J1418" s="9"/>
      <c r="K1418" s="63"/>
      <c r="L1418" s="10"/>
      <c r="M1418" s="12"/>
    </row>
    <row r="1419" spans="1:13" s="5" customFormat="1" x14ac:dyDescent="0.15">
      <c r="A1419" s="35">
        <v>1403</v>
      </c>
      <c r="B1419" s="22"/>
      <c r="C1419" s="14"/>
      <c r="D1419" s="17"/>
      <c r="E1419" s="270">
        <f t="shared" si="45"/>
        <v>0</v>
      </c>
      <c r="F1419" s="270">
        <f t="shared" si="46"/>
        <v>0</v>
      </c>
      <c r="G1419" s="9"/>
      <c r="H1419" s="9"/>
      <c r="I1419" s="9"/>
      <c r="J1419" s="9"/>
      <c r="K1419" s="63"/>
      <c r="L1419" s="10"/>
      <c r="M1419" s="12"/>
    </row>
    <row r="1420" spans="1:13" s="5" customFormat="1" x14ac:dyDescent="0.15">
      <c r="A1420" s="35">
        <v>1404</v>
      </c>
      <c r="B1420" s="22"/>
      <c r="C1420" s="14"/>
      <c r="D1420" s="17"/>
      <c r="E1420" s="270">
        <f t="shared" si="45"/>
        <v>0</v>
      </c>
      <c r="F1420" s="270">
        <f t="shared" si="46"/>
        <v>0</v>
      </c>
      <c r="G1420" s="9"/>
      <c r="H1420" s="9"/>
      <c r="I1420" s="9"/>
      <c r="J1420" s="9"/>
      <c r="K1420" s="63"/>
      <c r="L1420" s="8"/>
      <c r="M1420" s="12"/>
    </row>
    <row r="1421" spans="1:13" s="5" customFormat="1" x14ac:dyDescent="0.15">
      <c r="A1421" s="35">
        <v>1405</v>
      </c>
      <c r="B1421" s="22"/>
      <c r="C1421" s="14"/>
      <c r="D1421" s="17"/>
      <c r="E1421" s="270">
        <f t="shared" si="45"/>
        <v>0</v>
      </c>
      <c r="F1421" s="270">
        <f t="shared" si="46"/>
        <v>0</v>
      </c>
      <c r="G1421" s="9"/>
      <c r="H1421" s="9"/>
      <c r="I1421" s="9"/>
      <c r="J1421" s="9"/>
      <c r="K1421" s="63"/>
      <c r="L1421" s="8"/>
      <c r="M1421" s="12"/>
    </row>
    <row r="1422" spans="1:13" s="5" customFormat="1" x14ac:dyDescent="0.15">
      <c r="A1422" s="35">
        <v>1406</v>
      </c>
      <c r="B1422" s="22"/>
      <c r="C1422" s="14"/>
      <c r="D1422" s="17"/>
      <c r="E1422" s="270">
        <f t="shared" si="45"/>
        <v>0</v>
      </c>
      <c r="F1422" s="270">
        <f t="shared" si="46"/>
        <v>0</v>
      </c>
      <c r="G1422" s="9"/>
      <c r="H1422" s="9"/>
      <c r="I1422" s="9"/>
      <c r="J1422" s="9"/>
      <c r="K1422" s="63"/>
      <c r="L1422" s="8"/>
      <c r="M1422" s="12"/>
    </row>
    <row r="1423" spans="1:13" s="5" customFormat="1" x14ac:dyDescent="0.15">
      <c r="A1423" s="35">
        <v>1407</v>
      </c>
      <c r="B1423" s="22"/>
      <c r="C1423" s="14"/>
      <c r="D1423" s="17"/>
      <c r="E1423" s="270">
        <f t="shared" si="45"/>
        <v>0</v>
      </c>
      <c r="F1423" s="270">
        <f t="shared" si="46"/>
        <v>0</v>
      </c>
      <c r="G1423" s="9"/>
      <c r="H1423" s="9"/>
      <c r="I1423" s="9"/>
      <c r="J1423" s="9"/>
      <c r="K1423" s="63"/>
      <c r="L1423" s="8"/>
      <c r="M1423" s="12"/>
    </row>
    <row r="1424" spans="1:13" s="5" customFormat="1" x14ac:dyDescent="0.15">
      <c r="A1424" s="35">
        <v>1408</v>
      </c>
      <c r="B1424" s="22"/>
      <c r="C1424" s="14"/>
      <c r="D1424" s="17"/>
      <c r="E1424" s="270">
        <f t="shared" si="45"/>
        <v>0</v>
      </c>
      <c r="F1424" s="270">
        <f t="shared" si="46"/>
        <v>0</v>
      </c>
      <c r="G1424" s="9"/>
      <c r="H1424" s="9"/>
      <c r="I1424" s="9"/>
      <c r="J1424" s="9"/>
      <c r="K1424" s="63"/>
      <c r="L1424" s="10"/>
      <c r="M1424" s="12"/>
    </row>
    <row r="1425" spans="1:13" s="5" customFormat="1" x14ac:dyDescent="0.15">
      <c r="A1425" s="35">
        <v>1409</v>
      </c>
      <c r="B1425" s="22"/>
      <c r="C1425" s="14"/>
      <c r="D1425" s="17"/>
      <c r="E1425" s="270">
        <f t="shared" ref="E1425:E1488" si="47">SUM(G1425:J1425)</f>
        <v>0</v>
      </c>
      <c r="F1425" s="270">
        <f t="shared" si="46"/>
        <v>0</v>
      </c>
      <c r="G1425" s="9"/>
      <c r="H1425" s="9"/>
      <c r="I1425" s="9"/>
      <c r="J1425" s="9"/>
      <c r="K1425" s="63"/>
      <c r="L1425" s="10"/>
      <c r="M1425" s="12"/>
    </row>
    <row r="1426" spans="1:13" s="5" customFormat="1" x14ac:dyDescent="0.15">
      <c r="A1426" s="35">
        <v>1410</v>
      </c>
      <c r="B1426" s="22"/>
      <c r="C1426" s="14"/>
      <c r="D1426" s="15"/>
      <c r="E1426" s="270">
        <f t="shared" si="47"/>
        <v>0</v>
      </c>
      <c r="F1426" s="270">
        <f t="shared" si="46"/>
        <v>0</v>
      </c>
      <c r="G1426" s="9"/>
      <c r="H1426" s="9"/>
      <c r="I1426" s="9"/>
      <c r="J1426" s="9"/>
      <c r="K1426" s="63"/>
      <c r="L1426" s="8"/>
      <c r="M1426" s="12"/>
    </row>
    <row r="1427" spans="1:13" s="5" customFormat="1" x14ac:dyDescent="0.15">
      <c r="A1427" s="35">
        <v>1411</v>
      </c>
      <c r="B1427" s="22"/>
      <c r="C1427" s="14"/>
      <c r="D1427" s="28"/>
      <c r="E1427" s="270">
        <f t="shared" si="47"/>
        <v>0</v>
      </c>
      <c r="F1427" s="270">
        <f t="shared" ref="F1427:F1490" si="48">F1426+D1427-E1427</f>
        <v>0</v>
      </c>
      <c r="G1427" s="9"/>
      <c r="H1427" s="9"/>
      <c r="I1427" s="9"/>
      <c r="J1427" s="9"/>
      <c r="K1427" s="63"/>
      <c r="L1427" s="8"/>
      <c r="M1427" s="12"/>
    </row>
    <row r="1428" spans="1:13" s="5" customFormat="1" x14ac:dyDescent="0.15">
      <c r="A1428" s="35">
        <v>1412</v>
      </c>
      <c r="B1428" s="22"/>
      <c r="C1428" s="14"/>
      <c r="D1428" s="17"/>
      <c r="E1428" s="270">
        <f t="shared" si="47"/>
        <v>0</v>
      </c>
      <c r="F1428" s="270">
        <f t="shared" si="48"/>
        <v>0</v>
      </c>
      <c r="G1428" s="9"/>
      <c r="H1428" s="9"/>
      <c r="I1428" s="9"/>
      <c r="J1428" s="9"/>
      <c r="K1428" s="63"/>
      <c r="L1428" s="8"/>
      <c r="M1428" s="12"/>
    </row>
    <row r="1429" spans="1:13" s="5" customFormat="1" x14ac:dyDescent="0.15">
      <c r="A1429" s="35">
        <v>1413</v>
      </c>
      <c r="B1429" s="22"/>
      <c r="C1429" s="14"/>
      <c r="D1429" s="17"/>
      <c r="E1429" s="270">
        <f t="shared" si="47"/>
        <v>0</v>
      </c>
      <c r="F1429" s="270">
        <f t="shared" si="48"/>
        <v>0</v>
      </c>
      <c r="G1429" s="9"/>
      <c r="H1429" s="9"/>
      <c r="I1429" s="9"/>
      <c r="J1429" s="9"/>
      <c r="K1429" s="63"/>
      <c r="L1429" s="8"/>
      <c r="M1429" s="12"/>
    </row>
    <row r="1430" spans="1:13" s="5" customFormat="1" x14ac:dyDescent="0.15">
      <c r="A1430" s="35">
        <v>1414</v>
      </c>
      <c r="B1430" s="22"/>
      <c r="C1430" s="14"/>
      <c r="D1430" s="17"/>
      <c r="E1430" s="270">
        <f t="shared" si="47"/>
        <v>0</v>
      </c>
      <c r="F1430" s="270">
        <f t="shared" si="48"/>
        <v>0</v>
      </c>
      <c r="G1430" s="9"/>
      <c r="H1430" s="9"/>
      <c r="I1430" s="9"/>
      <c r="J1430" s="9"/>
      <c r="K1430" s="63"/>
      <c r="L1430" s="10"/>
      <c r="M1430" s="12"/>
    </row>
    <row r="1431" spans="1:13" s="5" customFormat="1" x14ac:dyDescent="0.15">
      <c r="A1431" s="35">
        <v>1415</v>
      </c>
      <c r="B1431" s="22"/>
      <c r="C1431" s="14"/>
      <c r="D1431" s="17"/>
      <c r="E1431" s="270">
        <f t="shared" si="47"/>
        <v>0</v>
      </c>
      <c r="F1431" s="270">
        <f t="shared" si="48"/>
        <v>0</v>
      </c>
      <c r="G1431" s="9"/>
      <c r="H1431" s="9"/>
      <c r="I1431" s="9"/>
      <c r="J1431" s="9"/>
      <c r="K1431" s="63"/>
      <c r="L1431" s="8"/>
      <c r="M1431" s="12"/>
    </row>
    <row r="1432" spans="1:13" s="5" customFormat="1" x14ac:dyDescent="0.15">
      <c r="A1432" s="35">
        <v>1416</v>
      </c>
      <c r="B1432" s="22"/>
      <c r="C1432" s="14"/>
      <c r="D1432" s="17"/>
      <c r="E1432" s="270">
        <f t="shared" si="47"/>
        <v>0</v>
      </c>
      <c r="F1432" s="270">
        <f t="shared" si="48"/>
        <v>0</v>
      </c>
      <c r="G1432" s="9"/>
      <c r="H1432" s="9"/>
      <c r="I1432" s="9"/>
      <c r="J1432" s="9"/>
      <c r="K1432" s="63"/>
      <c r="L1432" s="8"/>
      <c r="M1432" s="12"/>
    </row>
    <row r="1433" spans="1:13" s="5" customFormat="1" x14ac:dyDescent="0.15">
      <c r="A1433" s="35">
        <v>1417</v>
      </c>
      <c r="B1433" s="22"/>
      <c r="C1433" s="14"/>
      <c r="D1433" s="17"/>
      <c r="E1433" s="270">
        <f t="shared" si="47"/>
        <v>0</v>
      </c>
      <c r="F1433" s="270">
        <f t="shared" si="48"/>
        <v>0</v>
      </c>
      <c r="G1433" s="9"/>
      <c r="H1433" s="9"/>
      <c r="I1433" s="9"/>
      <c r="J1433" s="9"/>
      <c r="K1433" s="63"/>
      <c r="L1433" s="8"/>
      <c r="M1433" s="12"/>
    </row>
    <row r="1434" spans="1:13" s="5" customFormat="1" x14ac:dyDescent="0.15">
      <c r="A1434" s="35">
        <v>1418</v>
      </c>
      <c r="B1434" s="22"/>
      <c r="C1434" s="16"/>
      <c r="D1434" s="17"/>
      <c r="E1434" s="270">
        <f t="shared" si="47"/>
        <v>0</v>
      </c>
      <c r="F1434" s="270">
        <f t="shared" si="48"/>
        <v>0</v>
      </c>
      <c r="G1434" s="9"/>
      <c r="H1434" s="9"/>
      <c r="I1434" s="9"/>
      <c r="J1434" s="9"/>
      <c r="K1434" s="63"/>
      <c r="L1434" s="8"/>
      <c r="M1434" s="12"/>
    </row>
    <row r="1435" spans="1:13" s="5" customFormat="1" x14ac:dyDescent="0.15">
      <c r="A1435" s="35">
        <v>1419</v>
      </c>
      <c r="B1435" s="22"/>
      <c r="C1435" s="14"/>
      <c r="D1435" s="17"/>
      <c r="E1435" s="270">
        <f t="shared" si="47"/>
        <v>0</v>
      </c>
      <c r="F1435" s="270">
        <f t="shared" si="48"/>
        <v>0</v>
      </c>
      <c r="G1435" s="9"/>
      <c r="H1435" s="9"/>
      <c r="I1435" s="9"/>
      <c r="J1435" s="9"/>
      <c r="K1435" s="63"/>
      <c r="L1435" s="8"/>
      <c r="M1435" s="12"/>
    </row>
    <row r="1436" spans="1:13" s="5" customFormat="1" x14ac:dyDescent="0.15">
      <c r="A1436" s="35">
        <v>1420</v>
      </c>
      <c r="B1436" s="22"/>
      <c r="C1436" s="14"/>
      <c r="D1436" s="17"/>
      <c r="E1436" s="270">
        <f t="shared" si="47"/>
        <v>0</v>
      </c>
      <c r="F1436" s="270">
        <f t="shared" si="48"/>
        <v>0</v>
      </c>
      <c r="G1436" s="9"/>
      <c r="H1436" s="9"/>
      <c r="I1436" s="9"/>
      <c r="J1436" s="9"/>
      <c r="K1436" s="63"/>
      <c r="L1436" s="8"/>
      <c r="M1436" s="12"/>
    </row>
    <row r="1437" spans="1:13" s="5" customFormat="1" x14ac:dyDescent="0.15">
      <c r="A1437" s="35">
        <v>1421</v>
      </c>
      <c r="B1437" s="22"/>
      <c r="C1437" s="16"/>
      <c r="D1437" s="17"/>
      <c r="E1437" s="270">
        <f t="shared" si="47"/>
        <v>0</v>
      </c>
      <c r="F1437" s="270">
        <f t="shared" si="48"/>
        <v>0</v>
      </c>
      <c r="G1437" s="9"/>
      <c r="H1437" s="9"/>
      <c r="I1437" s="9"/>
      <c r="J1437" s="9"/>
      <c r="K1437" s="63"/>
      <c r="L1437" s="8"/>
      <c r="M1437" s="12"/>
    </row>
    <row r="1438" spans="1:13" s="5" customFormat="1" x14ac:dyDescent="0.15">
      <c r="A1438" s="35">
        <v>1422</v>
      </c>
      <c r="B1438" s="22"/>
      <c r="C1438" s="14"/>
      <c r="D1438" s="17"/>
      <c r="E1438" s="270">
        <f t="shared" si="47"/>
        <v>0</v>
      </c>
      <c r="F1438" s="270">
        <f t="shared" si="48"/>
        <v>0</v>
      </c>
      <c r="G1438" s="9"/>
      <c r="H1438" s="9"/>
      <c r="I1438" s="9"/>
      <c r="J1438" s="9"/>
      <c r="K1438" s="63"/>
      <c r="L1438" s="8"/>
      <c r="M1438" s="12"/>
    </row>
    <row r="1439" spans="1:13" s="5" customFormat="1" x14ac:dyDescent="0.15">
      <c r="A1439" s="35">
        <v>1423</v>
      </c>
      <c r="B1439" s="22"/>
      <c r="C1439" s="14"/>
      <c r="D1439" s="17"/>
      <c r="E1439" s="270">
        <f t="shared" si="47"/>
        <v>0</v>
      </c>
      <c r="F1439" s="270">
        <f t="shared" si="48"/>
        <v>0</v>
      </c>
      <c r="G1439" s="9"/>
      <c r="H1439" s="9"/>
      <c r="I1439" s="9"/>
      <c r="J1439" s="9"/>
      <c r="K1439" s="63"/>
      <c r="L1439" s="8"/>
      <c r="M1439" s="12"/>
    </row>
    <row r="1440" spans="1:13" s="5" customFormat="1" x14ac:dyDescent="0.15">
      <c r="A1440" s="35">
        <v>1424</v>
      </c>
      <c r="B1440" s="22"/>
      <c r="C1440" s="14"/>
      <c r="D1440" s="17"/>
      <c r="E1440" s="270">
        <f t="shared" si="47"/>
        <v>0</v>
      </c>
      <c r="F1440" s="270">
        <f t="shared" si="48"/>
        <v>0</v>
      </c>
      <c r="G1440" s="9"/>
      <c r="H1440" s="9"/>
      <c r="I1440" s="9"/>
      <c r="J1440" s="9"/>
      <c r="K1440" s="63"/>
      <c r="L1440" s="8"/>
      <c r="M1440" s="12"/>
    </row>
    <row r="1441" spans="1:13" s="5" customFormat="1" x14ac:dyDescent="0.15">
      <c r="A1441" s="35">
        <v>1425</v>
      </c>
      <c r="B1441" s="22"/>
      <c r="C1441" s="14"/>
      <c r="D1441" s="17"/>
      <c r="E1441" s="270">
        <f t="shared" si="47"/>
        <v>0</v>
      </c>
      <c r="F1441" s="270">
        <f t="shared" si="48"/>
        <v>0</v>
      </c>
      <c r="G1441" s="9"/>
      <c r="H1441" s="9"/>
      <c r="I1441" s="9"/>
      <c r="J1441" s="9"/>
      <c r="K1441" s="63"/>
      <c r="L1441" s="8"/>
      <c r="M1441" s="12"/>
    </row>
    <row r="1442" spans="1:13" s="5" customFormat="1" x14ac:dyDescent="0.15">
      <c r="A1442" s="35">
        <v>1426</v>
      </c>
      <c r="B1442" s="22"/>
      <c r="C1442" s="14"/>
      <c r="D1442" s="17"/>
      <c r="E1442" s="270">
        <f t="shared" si="47"/>
        <v>0</v>
      </c>
      <c r="F1442" s="270">
        <f t="shared" si="48"/>
        <v>0</v>
      </c>
      <c r="G1442" s="9"/>
      <c r="H1442" s="9"/>
      <c r="I1442" s="9"/>
      <c r="J1442" s="9"/>
      <c r="K1442" s="63"/>
      <c r="L1442" s="8"/>
      <c r="M1442" s="12"/>
    </row>
    <row r="1443" spans="1:13" s="5" customFormat="1" x14ac:dyDescent="0.15">
      <c r="A1443" s="35">
        <v>1427</v>
      </c>
      <c r="B1443" s="22"/>
      <c r="C1443" s="16"/>
      <c r="D1443" s="17"/>
      <c r="E1443" s="270">
        <f t="shared" si="47"/>
        <v>0</v>
      </c>
      <c r="F1443" s="270">
        <f t="shared" si="48"/>
        <v>0</v>
      </c>
      <c r="G1443" s="9"/>
      <c r="H1443" s="9"/>
      <c r="I1443" s="9"/>
      <c r="J1443" s="9"/>
      <c r="K1443" s="63"/>
      <c r="L1443" s="8"/>
      <c r="M1443" s="12"/>
    </row>
    <row r="1444" spans="1:13" s="5" customFormat="1" x14ac:dyDescent="0.15">
      <c r="A1444" s="35">
        <v>1428</v>
      </c>
      <c r="B1444" s="22"/>
      <c r="C1444" s="16"/>
      <c r="D1444" s="17"/>
      <c r="E1444" s="270">
        <f t="shared" si="47"/>
        <v>0</v>
      </c>
      <c r="F1444" s="270">
        <f t="shared" si="48"/>
        <v>0</v>
      </c>
      <c r="G1444" s="9"/>
      <c r="H1444" s="9"/>
      <c r="I1444" s="9"/>
      <c r="J1444" s="9"/>
      <c r="K1444" s="63"/>
      <c r="L1444" s="8"/>
      <c r="M1444" s="12"/>
    </row>
    <row r="1445" spans="1:13" s="5" customFormat="1" x14ac:dyDescent="0.15">
      <c r="A1445" s="35">
        <v>1429</v>
      </c>
      <c r="B1445" s="22"/>
      <c r="C1445" s="16"/>
      <c r="D1445" s="17"/>
      <c r="E1445" s="270">
        <f t="shared" si="47"/>
        <v>0</v>
      </c>
      <c r="F1445" s="270">
        <f t="shared" si="48"/>
        <v>0</v>
      </c>
      <c r="G1445" s="9"/>
      <c r="H1445" s="9"/>
      <c r="I1445" s="9"/>
      <c r="J1445" s="9"/>
      <c r="K1445" s="63"/>
      <c r="L1445" s="8"/>
      <c r="M1445" s="12"/>
    </row>
    <row r="1446" spans="1:13" s="5" customFormat="1" x14ac:dyDescent="0.15">
      <c r="A1446" s="35">
        <v>1430</v>
      </c>
      <c r="B1446" s="22"/>
      <c r="C1446" s="14"/>
      <c r="D1446" s="17"/>
      <c r="E1446" s="270">
        <f t="shared" si="47"/>
        <v>0</v>
      </c>
      <c r="F1446" s="270">
        <f t="shared" si="48"/>
        <v>0</v>
      </c>
      <c r="G1446" s="9"/>
      <c r="H1446" s="9"/>
      <c r="I1446" s="9"/>
      <c r="J1446" s="9"/>
      <c r="K1446" s="63"/>
      <c r="L1446" s="8"/>
      <c r="M1446" s="12"/>
    </row>
    <row r="1447" spans="1:13" s="5" customFormat="1" x14ac:dyDescent="0.15">
      <c r="A1447" s="35">
        <v>1431</v>
      </c>
      <c r="B1447" s="22"/>
      <c r="C1447" s="14"/>
      <c r="D1447" s="17"/>
      <c r="E1447" s="270">
        <f t="shared" si="47"/>
        <v>0</v>
      </c>
      <c r="F1447" s="270">
        <f t="shared" si="48"/>
        <v>0</v>
      </c>
      <c r="G1447" s="9"/>
      <c r="H1447" s="9"/>
      <c r="I1447" s="9"/>
      <c r="J1447" s="9"/>
      <c r="K1447" s="63"/>
      <c r="L1447" s="8"/>
      <c r="M1447" s="12"/>
    </row>
    <row r="1448" spans="1:13" s="5" customFormat="1" x14ac:dyDescent="0.15">
      <c r="A1448" s="35">
        <v>1432</v>
      </c>
      <c r="B1448" s="22"/>
      <c r="C1448" s="14"/>
      <c r="D1448" s="17"/>
      <c r="E1448" s="270">
        <f t="shared" si="47"/>
        <v>0</v>
      </c>
      <c r="F1448" s="270">
        <f t="shared" si="48"/>
        <v>0</v>
      </c>
      <c r="G1448" s="9"/>
      <c r="H1448" s="9"/>
      <c r="I1448" s="9"/>
      <c r="J1448" s="9"/>
      <c r="K1448" s="63"/>
      <c r="L1448" s="8"/>
      <c r="M1448" s="12"/>
    </row>
    <row r="1449" spans="1:13" s="5" customFormat="1" x14ac:dyDescent="0.15">
      <c r="A1449" s="35">
        <v>1433</v>
      </c>
      <c r="B1449" s="22"/>
      <c r="C1449" s="18"/>
      <c r="D1449" s="17"/>
      <c r="E1449" s="270">
        <f t="shared" si="47"/>
        <v>0</v>
      </c>
      <c r="F1449" s="270">
        <f t="shared" si="48"/>
        <v>0</v>
      </c>
      <c r="G1449" s="9"/>
      <c r="H1449" s="9"/>
      <c r="I1449" s="9"/>
      <c r="J1449" s="9"/>
      <c r="K1449" s="63"/>
      <c r="L1449" s="8"/>
      <c r="M1449" s="12"/>
    </row>
    <row r="1450" spans="1:13" s="5" customFormat="1" x14ac:dyDescent="0.15">
      <c r="A1450" s="35">
        <v>1434</v>
      </c>
      <c r="B1450" s="22"/>
      <c r="C1450" s="14"/>
      <c r="D1450" s="17"/>
      <c r="E1450" s="270">
        <f t="shared" si="47"/>
        <v>0</v>
      </c>
      <c r="F1450" s="270">
        <f t="shared" si="48"/>
        <v>0</v>
      </c>
      <c r="G1450" s="9"/>
      <c r="H1450" s="9"/>
      <c r="I1450" s="9"/>
      <c r="J1450" s="9"/>
      <c r="K1450" s="63"/>
      <c r="L1450" s="8"/>
      <c r="M1450" s="12"/>
    </row>
    <row r="1451" spans="1:13" s="5" customFormat="1" x14ac:dyDescent="0.15">
      <c r="A1451" s="35">
        <v>1435</v>
      </c>
      <c r="B1451" s="22"/>
      <c r="C1451" s="14"/>
      <c r="D1451" s="15"/>
      <c r="E1451" s="270">
        <f t="shared" si="47"/>
        <v>0</v>
      </c>
      <c r="F1451" s="270">
        <f t="shared" si="48"/>
        <v>0</v>
      </c>
      <c r="G1451" s="9"/>
      <c r="H1451" s="9"/>
      <c r="I1451" s="9"/>
      <c r="J1451" s="9"/>
      <c r="K1451" s="63"/>
      <c r="L1451" s="8"/>
      <c r="M1451" s="12"/>
    </row>
    <row r="1452" spans="1:13" s="5" customFormat="1" x14ac:dyDescent="0.15">
      <c r="A1452" s="35">
        <v>1436</v>
      </c>
      <c r="B1452" s="22"/>
      <c r="C1452" s="14"/>
      <c r="D1452" s="15"/>
      <c r="E1452" s="270">
        <f t="shared" si="47"/>
        <v>0</v>
      </c>
      <c r="F1452" s="270">
        <f t="shared" si="48"/>
        <v>0</v>
      </c>
      <c r="G1452" s="9"/>
      <c r="H1452" s="9"/>
      <c r="I1452" s="9"/>
      <c r="J1452" s="9"/>
      <c r="K1452" s="63"/>
      <c r="L1452" s="8"/>
      <c r="M1452" s="12"/>
    </row>
    <row r="1453" spans="1:13" s="5" customFormat="1" x14ac:dyDescent="0.15">
      <c r="A1453" s="35">
        <v>1437</v>
      </c>
      <c r="B1453" s="22"/>
      <c r="C1453" s="14"/>
      <c r="D1453" s="15"/>
      <c r="E1453" s="270">
        <f t="shared" si="47"/>
        <v>0</v>
      </c>
      <c r="F1453" s="270">
        <f t="shared" si="48"/>
        <v>0</v>
      </c>
      <c r="G1453" s="9"/>
      <c r="H1453" s="9"/>
      <c r="I1453" s="9"/>
      <c r="J1453" s="9"/>
      <c r="K1453" s="63"/>
      <c r="L1453" s="8"/>
      <c r="M1453" s="12"/>
    </row>
    <row r="1454" spans="1:13" s="5" customFormat="1" x14ac:dyDescent="0.15">
      <c r="A1454" s="35">
        <v>1438</v>
      </c>
      <c r="B1454" s="22"/>
      <c r="C1454" s="14"/>
      <c r="D1454" s="15"/>
      <c r="E1454" s="270">
        <f t="shared" si="47"/>
        <v>0</v>
      </c>
      <c r="F1454" s="270">
        <f t="shared" si="48"/>
        <v>0</v>
      </c>
      <c r="G1454" s="9"/>
      <c r="H1454" s="9"/>
      <c r="I1454" s="9"/>
      <c r="J1454" s="9"/>
      <c r="K1454" s="63"/>
      <c r="L1454" s="8"/>
      <c r="M1454" s="12"/>
    </row>
    <row r="1455" spans="1:13" s="5" customFormat="1" x14ac:dyDescent="0.15">
      <c r="A1455" s="35">
        <v>1439</v>
      </c>
      <c r="B1455" s="22"/>
      <c r="C1455" s="14"/>
      <c r="D1455" s="15"/>
      <c r="E1455" s="270">
        <f t="shared" si="47"/>
        <v>0</v>
      </c>
      <c r="F1455" s="270">
        <f t="shared" si="48"/>
        <v>0</v>
      </c>
      <c r="G1455" s="9"/>
      <c r="H1455" s="9"/>
      <c r="I1455" s="9"/>
      <c r="J1455" s="9"/>
      <c r="K1455" s="63"/>
      <c r="L1455" s="8"/>
      <c r="M1455" s="12"/>
    </row>
    <row r="1456" spans="1:13" s="5" customFormat="1" x14ac:dyDescent="0.15">
      <c r="A1456" s="35">
        <v>1440</v>
      </c>
      <c r="B1456" s="22"/>
      <c r="C1456" s="14"/>
      <c r="D1456" s="28"/>
      <c r="E1456" s="270">
        <f t="shared" si="47"/>
        <v>0</v>
      </c>
      <c r="F1456" s="270">
        <f t="shared" si="48"/>
        <v>0</v>
      </c>
      <c r="G1456" s="9"/>
      <c r="H1456" s="9"/>
      <c r="I1456" s="9"/>
      <c r="J1456" s="9"/>
      <c r="K1456" s="63"/>
      <c r="L1456" s="8"/>
      <c r="M1456" s="12"/>
    </row>
    <row r="1457" spans="1:13" s="5" customFormat="1" x14ac:dyDescent="0.15">
      <c r="A1457" s="35">
        <v>1441</v>
      </c>
      <c r="B1457" s="22"/>
      <c r="C1457" s="14"/>
      <c r="D1457" s="17"/>
      <c r="E1457" s="270">
        <f t="shared" si="47"/>
        <v>0</v>
      </c>
      <c r="F1457" s="270">
        <f t="shared" si="48"/>
        <v>0</v>
      </c>
      <c r="G1457" s="9"/>
      <c r="H1457" s="9"/>
      <c r="I1457" s="9"/>
      <c r="J1457" s="9"/>
      <c r="K1457" s="63"/>
      <c r="L1457" s="8"/>
      <c r="M1457" s="12"/>
    </row>
    <row r="1458" spans="1:13" s="5" customFormat="1" x14ac:dyDescent="0.15">
      <c r="A1458" s="35">
        <v>1442</v>
      </c>
      <c r="B1458" s="22"/>
      <c r="C1458" s="14"/>
      <c r="D1458" s="17"/>
      <c r="E1458" s="270">
        <f t="shared" si="47"/>
        <v>0</v>
      </c>
      <c r="F1458" s="270">
        <f t="shared" si="48"/>
        <v>0</v>
      </c>
      <c r="G1458" s="9"/>
      <c r="H1458" s="9"/>
      <c r="I1458" s="9"/>
      <c r="J1458" s="9"/>
      <c r="K1458" s="63"/>
      <c r="L1458" s="8"/>
      <c r="M1458" s="12"/>
    </row>
    <row r="1459" spans="1:13" s="5" customFormat="1" x14ac:dyDescent="0.15">
      <c r="A1459" s="35">
        <v>1443</v>
      </c>
      <c r="B1459" s="22"/>
      <c r="C1459" s="14"/>
      <c r="D1459" s="15"/>
      <c r="E1459" s="270">
        <f t="shared" si="47"/>
        <v>0</v>
      </c>
      <c r="F1459" s="270">
        <f t="shared" si="48"/>
        <v>0</v>
      </c>
      <c r="G1459" s="9"/>
      <c r="H1459" s="9"/>
      <c r="I1459" s="9"/>
      <c r="J1459" s="9"/>
      <c r="K1459" s="63"/>
      <c r="L1459" s="8"/>
      <c r="M1459" s="12"/>
    </row>
    <row r="1460" spans="1:13" s="5" customFormat="1" x14ac:dyDescent="0.15">
      <c r="A1460" s="35">
        <v>1444</v>
      </c>
      <c r="B1460" s="22"/>
      <c r="C1460" s="14"/>
      <c r="D1460" s="15"/>
      <c r="E1460" s="270">
        <f t="shared" si="47"/>
        <v>0</v>
      </c>
      <c r="F1460" s="270">
        <f t="shared" si="48"/>
        <v>0</v>
      </c>
      <c r="G1460" s="9"/>
      <c r="H1460" s="9"/>
      <c r="I1460" s="9"/>
      <c r="J1460" s="9"/>
      <c r="K1460" s="63"/>
      <c r="L1460" s="8"/>
      <c r="M1460" s="12"/>
    </row>
    <row r="1461" spans="1:13" s="5" customFormat="1" x14ac:dyDescent="0.15">
      <c r="A1461" s="35">
        <v>1445</v>
      </c>
      <c r="B1461" s="22"/>
      <c r="C1461" s="14"/>
      <c r="D1461" s="15"/>
      <c r="E1461" s="270">
        <f t="shared" si="47"/>
        <v>0</v>
      </c>
      <c r="F1461" s="270">
        <f t="shared" si="48"/>
        <v>0</v>
      </c>
      <c r="G1461" s="9"/>
      <c r="H1461" s="9"/>
      <c r="I1461" s="9"/>
      <c r="J1461" s="9"/>
      <c r="K1461" s="63"/>
      <c r="L1461" s="8"/>
      <c r="M1461" s="12"/>
    </row>
    <row r="1462" spans="1:13" s="5" customFormat="1" x14ac:dyDescent="0.15">
      <c r="A1462" s="35">
        <v>1446</v>
      </c>
      <c r="B1462" s="22"/>
      <c r="C1462" s="14"/>
      <c r="D1462" s="15"/>
      <c r="E1462" s="270">
        <f t="shared" si="47"/>
        <v>0</v>
      </c>
      <c r="F1462" s="270">
        <f t="shared" si="48"/>
        <v>0</v>
      </c>
      <c r="G1462" s="9"/>
      <c r="H1462" s="9"/>
      <c r="I1462" s="9"/>
      <c r="J1462" s="9"/>
      <c r="K1462" s="63"/>
      <c r="L1462" s="8"/>
      <c r="M1462" s="12"/>
    </row>
    <row r="1463" spans="1:13" s="5" customFormat="1" x14ac:dyDescent="0.15">
      <c r="A1463" s="35">
        <v>1447</v>
      </c>
      <c r="B1463" s="22"/>
      <c r="C1463" s="14"/>
      <c r="D1463" s="15"/>
      <c r="E1463" s="270">
        <f t="shared" si="47"/>
        <v>0</v>
      </c>
      <c r="F1463" s="270">
        <f t="shared" si="48"/>
        <v>0</v>
      </c>
      <c r="G1463" s="9"/>
      <c r="H1463" s="9"/>
      <c r="I1463" s="9"/>
      <c r="J1463" s="9"/>
      <c r="K1463" s="63"/>
      <c r="L1463" s="8"/>
      <c r="M1463" s="12"/>
    </row>
    <row r="1464" spans="1:13" s="5" customFormat="1" x14ac:dyDescent="0.15">
      <c r="A1464" s="35">
        <v>1448</v>
      </c>
      <c r="B1464" s="22"/>
      <c r="C1464" s="14"/>
      <c r="D1464" s="15"/>
      <c r="E1464" s="270">
        <f t="shared" si="47"/>
        <v>0</v>
      </c>
      <c r="F1464" s="270">
        <f t="shared" si="48"/>
        <v>0</v>
      </c>
      <c r="G1464" s="9"/>
      <c r="H1464" s="9"/>
      <c r="I1464" s="9"/>
      <c r="J1464" s="9"/>
      <c r="K1464" s="63"/>
      <c r="L1464" s="8"/>
      <c r="M1464" s="12"/>
    </row>
    <row r="1465" spans="1:13" s="5" customFormat="1" x14ac:dyDescent="0.15">
      <c r="A1465" s="35">
        <v>1449</v>
      </c>
      <c r="B1465" s="22"/>
      <c r="C1465" s="14"/>
      <c r="D1465" s="15"/>
      <c r="E1465" s="270">
        <f t="shared" si="47"/>
        <v>0</v>
      </c>
      <c r="F1465" s="270">
        <f t="shared" si="48"/>
        <v>0</v>
      </c>
      <c r="G1465" s="9"/>
      <c r="H1465" s="9"/>
      <c r="I1465" s="9"/>
      <c r="J1465" s="9"/>
      <c r="K1465" s="63"/>
      <c r="L1465" s="8"/>
      <c r="M1465" s="12"/>
    </row>
    <row r="1466" spans="1:13" s="5" customFormat="1" x14ac:dyDescent="0.15">
      <c r="A1466" s="35">
        <v>1450</v>
      </c>
      <c r="B1466" s="22"/>
      <c r="C1466" s="14"/>
      <c r="D1466" s="15"/>
      <c r="E1466" s="270">
        <f t="shared" si="47"/>
        <v>0</v>
      </c>
      <c r="F1466" s="270">
        <f t="shared" si="48"/>
        <v>0</v>
      </c>
      <c r="G1466" s="9"/>
      <c r="H1466" s="9"/>
      <c r="I1466" s="9"/>
      <c r="J1466" s="9"/>
      <c r="K1466" s="63"/>
      <c r="L1466" s="8"/>
      <c r="M1466" s="12"/>
    </row>
    <row r="1467" spans="1:13" s="5" customFormat="1" x14ac:dyDescent="0.15">
      <c r="A1467" s="35">
        <v>1451</v>
      </c>
      <c r="B1467" s="22"/>
      <c r="C1467" s="14"/>
      <c r="D1467" s="15"/>
      <c r="E1467" s="270">
        <f t="shared" si="47"/>
        <v>0</v>
      </c>
      <c r="F1467" s="270">
        <f t="shared" si="48"/>
        <v>0</v>
      </c>
      <c r="G1467" s="9"/>
      <c r="H1467" s="9"/>
      <c r="I1467" s="9"/>
      <c r="J1467" s="9"/>
      <c r="K1467" s="63"/>
      <c r="L1467" s="8"/>
      <c r="M1467" s="12"/>
    </row>
    <row r="1468" spans="1:13" s="5" customFormat="1" x14ac:dyDescent="0.15">
      <c r="A1468" s="35">
        <v>1452</v>
      </c>
      <c r="B1468" s="22"/>
      <c r="C1468" s="14"/>
      <c r="D1468" s="15"/>
      <c r="E1468" s="270">
        <f t="shared" si="47"/>
        <v>0</v>
      </c>
      <c r="F1468" s="270">
        <f t="shared" si="48"/>
        <v>0</v>
      </c>
      <c r="G1468" s="9"/>
      <c r="H1468" s="9"/>
      <c r="I1468" s="9"/>
      <c r="J1468" s="9"/>
      <c r="K1468" s="63"/>
      <c r="L1468" s="8"/>
      <c r="M1468" s="12"/>
    </row>
    <row r="1469" spans="1:13" s="5" customFormat="1" x14ac:dyDescent="0.15">
      <c r="A1469" s="35">
        <v>1453</v>
      </c>
      <c r="B1469" s="22"/>
      <c r="C1469" s="14"/>
      <c r="D1469" s="15"/>
      <c r="E1469" s="270">
        <f t="shared" si="47"/>
        <v>0</v>
      </c>
      <c r="F1469" s="270">
        <f t="shared" si="48"/>
        <v>0</v>
      </c>
      <c r="G1469" s="9"/>
      <c r="H1469" s="9"/>
      <c r="I1469" s="9"/>
      <c r="J1469" s="9"/>
      <c r="K1469" s="63"/>
      <c r="L1469" s="8"/>
      <c r="M1469" s="12"/>
    </row>
    <row r="1470" spans="1:13" s="5" customFormat="1" x14ac:dyDescent="0.15">
      <c r="A1470" s="35">
        <v>1454</v>
      </c>
      <c r="B1470" s="22"/>
      <c r="C1470" s="14"/>
      <c r="D1470" s="15"/>
      <c r="E1470" s="270">
        <f t="shared" si="47"/>
        <v>0</v>
      </c>
      <c r="F1470" s="270">
        <f t="shared" si="48"/>
        <v>0</v>
      </c>
      <c r="G1470" s="9"/>
      <c r="H1470" s="9"/>
      <c r="I1470" s="9"/>
      <c r="J1470" s="9"/>
      <c r="K1470" s="63"/>
      <c r="L1470" s="8"/>
      <c r="M1470" s="12"/>
    </row>
    <row r="1471" spans="1:13" s="5" customFormat="1" x14ac:dyDescent="0.15">
      <c r="A1471" s="35">
        <v>1455</v>
      </c>
      <c r="B1471" s="22"/>
      <c r="C1471" s="14"/>
      <c r="D1471" s="15"/>
      <c r="E1471" s="270">
        <f t="shared" si="47"/>
        <v>0</v>
      </c>
      <c r="F1471" s="270">
        <f t="shared" si="48"/>
        <v>0</v>
      </c>
      <c r="G1471" s="9"/>
      <c r="H1471" s="9"/>
      <c r="I1471" s="9"/>
      <c r="J1471" s="9"/>
      <c r="K1471" s="63"/>
      <c r="L1471" s="8"/>
      <c r="M1471" s="12"/>
    </row>
    <row r="1472" spans="1:13" s="5" customFormat="1" x14ac:dyDescent="0.15">
      <c r="A1472" s="35">
        <v>1456</v>
      </c>
      <c r="B1472" s="22"/>
      <c r="C1472" s="14"/>
      <c r="D1472" s="15"/>
      <c r="E1472" s="270">
        <f t="shared" si="47"/>
        <v>0</v>
      </c>
      <c r="F1472" s="270">
        <f t="shared" si="48"/>
        <v>0</v>
      </c>
      <c r="G1472" s="9"/>
      <c r="H1472" s="9"/>
      <c r="I1472" s="9"/>
      <c r="J1472" s="9"/>
      <c r="K1472" s="63"/>
      <c r="L1472" s="8"/>
      <c r="M1472" s="12"/>
    </row>
    <row r="1473" spans="1:13" s="5" customFormat="1" x14ac:dyDescent="0.15">
      <c r="A1473" s="35">
        <v>1457</v>
      </c>
      <c r="B1473" s="22"/>
      <c r="C1473" s="14"/>
      <c r="D1473" s="15"/>
      <c r="E1473" s="270">
        <f t="shared" si="47"/>
        <v>0</v>
      </c>
      <c r="F1473" s="270">
        <f t="shared" si="48"/>
        <v>0</v>
      </c>
      <c r="G1473" s="9"/>
      <c r="H1473" s="9"/>
      <c r="I1473" s="9"/>
      <c r="J1473" s="9"/>
      <c r="K1473" s="63"/>
      <c r="L1473" s="8"/>
      <c r="M1473" s="12"/>
    </row>
    <row r="1474" spans="1:13" s="5" customFormat="1" x14ac:dyDescent="0.15">
      <c r="A1474" s="35">
        <v>1458</v>
      </c>
      <c r="B1474" s="22"/>
      <c r="C1474" s="14"/>
      <c r="D1474" s="15"/>
      <c r="E1474" s="270">
        <f t="shared" si="47"/>
        <v>0</v>
      </c>
      <c r="F1474" s="270">
        <f t="shared" si="48"/>
        <v>0</v>
      </c>
      <c r="G1474" s="9"/>
      <c r="H1474" s="9"/>
      <c r="I1474" s="9"/>
      <c r="J1474" s="9"/>
      <c r="K1474" s="63"/>
      <c r="L1474" s="8"/>
      <c r="M1474" s="12"/>
    </row>
    <row r="1475" spans="1:13" s="5" customFormat="1" x14ac:dyDescent="0.15">
      <c r="A1475" s="35">
        <v>1459</v>
      </c>
      <c r="B1475" s="22"/>
      <c r="C1475" s="14"/>
      <c r="D1475" s="15"/>
      <c r="E1475" s="270">
        <f t="shared" si="47"/>
        <v>0</v>
      </c>
      <c r="F1475" s="270">
        <f t="shared" si="48"/>
        <v>0</v>
      </c>
      <c r="G1475" s="9"/>
      <c r="H1475" s="9"/>
      <c r="I1475" s="9"/>
      <c r="J1475" s="9"/>
      <c r="K1475" s="63"/>
      <c r="L1475" s="8"/>
      <c r="M1475" s="12"/>
    </row>
    <row r="1476" spans="1:13" s="5" customFormat="1" x14ac:dyDescent="0.15">
      <c r="A1476" s="35">
        <v>1460</v>
      </c>
      <c r="B1476" s="22"/>
      <c r="C1476" s="14"/>
      <c r="D1476" s="15"/>
      <c r="E1476" s="270">
        <f t="shared" si="47"/>
        <v>0</v>
      </c>
      <c r="F1476" s="270">
        <f t="shared" si="48"/>
        <v>0</v>
      </c>
      <c r="G1476" s="9"/>
      <c r="H1476" s="9"/>
      <c r="I1476" s="9"/>
      <c r="J1476" s="9"/>
      <c r="K1476" s="63"/>
      <c r="L1476" s="8"/>
      <c r="M1476" s="12"/>
    </row>
    <row r="1477" spans="1:13" s="5" customFormat="1" x14ac:dyDescent="0.15">
      <c r="A1477" s="35">
        <v>1461</v>
      </c>
      <c r="B1477" s="22"/>
      <c r="C1477" s="14"/>
      <c r="D1477" s="15"/>
      <c r="E1477" s="270">
        <f t="shared" si="47"/>
        <v>0</v>
      </c>
      <c r="F1477" s="270">
        <f t="shared" si="48"/>
        <v>0</v>
      </c>
      <c r="G1477" s="9"/>
      <c r="H1477" s="9"/>
      <c r="I1477" s="9"/>
      <c r="J1477" s="9"/>
      <c r="K1477" s="63"/>
      <c r="L1477" s="8"/>
      <c r="M1477" s="12"/>
    </row>
    <row r="1478" spans="1:13" s="5" customFormat="1" x14ac:dyDescent="0.15">
      <c r="A1478" s="35">
        <v>1462</v>
      </c>
      <c r="B1478" s="22"/>
      <c r="C1478" s="14"/>
      <c r="D1478" s="15"/>
      <c r="E1478" s="270">
        <f t="shared" si="47"/>
        <v>0</v>
      </c>
      <c r="F1478" s="270">
        <f t="shared" si="48"/>
        <v>0</v>
      </c>
      <c r="G1478" s="9"/>
      <c r="H1478" s="9"/>
      <c r="I1478" s="9"/>
      <c r="J1478" s="9"/>
      <c r="K1478" s="63"/>
      <c r="L1478" s="8"/>
      <c r="M1478" s="12"/>
    </row>
    <row r="1479" spans="1:13" s="5" customFormat="1" x14ac:dyDescent="0.15">
      <c r="A1479" s="35">
        <v>1463</v>
      </c>
      <c r="B1479" s="22"/>
      <c r="C1479" s="14"/>
      <c r="D1479" s="15"/>
      <c r="E1479" s="270">
        <f t="shared" si="47"/>
        <v>0</v>
      </c>
      <c r="F1479" s="270">
        <f t="shared" si="48"/>
        <v>0</v>
      </c>
      <c r="G1479" s="9"/>
      <c r="H1479" s="9"/>
      <c r="I1479" s="9"/>
      <c r="J1479" s="9"/>
      <c r="K1479" s="63"/>
      <c r="L1479" s="8"/>
      <c r="M1479" s="12"/>
    </row>
    <row r="1480" spans="1:13" s="5" customFormat="1" x14ac:dyDescent="0.15">
      <c r="A1480" s="35">
        <v>1464</v>
      </c>
      <c r="B1480" s="22"/>
      <c r="C1480" s="14"/>
      <c r="D1480" s="15"/>
      <c r="E1480" s="270">
        <f t="shared" si="47"/>
        <v>0</v>
      </c>
      <c r="F1480" s="270">
        <f t="shared" si="48"/>
        <v>0</v>
      </c>
      <c r="G1480" s="9"/>
      <c r="H1480" s="9"/>
      <c r="I1480" s="9"/>
      <c r="J1480" s="9"/>
      <c r="K1480" s="63"/>
      <c r="L1480" s="8"/>
      <c r="M1480" s="12"/>
    </row>
    <row r="1481" spans="1:13" s="5" customFormat="1" x14ac:dyDescent="0.15">
      <c r="A1481" s="35">
        <v>1465</v>
      </c>
      <c r="B1481" s="22"/>
      <c r="C1481" s="14"/>
      <c r="D1481" s="15"/>
      <c r="E1481" s="270">
        <f t="shared" si="47"/>
        <v>0</v>
      </c>
      <c r="F1481" s="270">
        <f t="shared" si="48"/>
        <v>0</v>
      </c>
      <c r="G1481" s="9"/>
      <c r="H1481" s="9"/>
      <c r="I1481" s="9"/>
      <c r="J1481" s="9"/>
      <c r="K1481" s="63"/>
      <c r="L1481" s="8"/>
      <c r="M1481" s="12"/>
    </row>
    <row r="1482" spans="1:13" s="5" customFormat="1" x14ac:dyDescent="0.15">
      <c r="A1482" s="35">
        <v>1466</v>
      </c>
      <c r="B1482" s="22"/>
      <c r="C1482" s="14"/>
      <c r="D1482" s="15"/>
      <c r="E1482" s="270">
        <f t="shared" si="47"/>
        <v>0</v>
      </c>
      <c r="F1482" s="270">
        <f t="shared" si="48"/>
        <v>0</v>
      </c>
      <c r="G1482" s="9"/>
      <c r="H1482" s="9"/>
      <c r="I1482" s="9"/>
      <c r="J1482" s="9"/>
      <c r="K1482" s="63"/>
      <c r="L1482" s="8"/>
      <c r="M1482" s="12"/>
    </row>
    <row r="1483" spans="1:13" s="5" customFormat="1" x14ac:dyDescent="0.15">
      <c r="A1483" s="35">
        <v>1467</v>
      </c>
      <c r="B1483" s="22"/>
      <c r="C1483" s="14"/>
      <c r="D1483" s="15"/>
      <c r="E1483" s="270">
        <f t="shared" si="47"/>
        <v>0</v>
      </c>
      <c r="F1483" s="270">
        <f t="shared" si="48"/>
        <v>0</v>
      </c>
      <c r="G1483" s="9"/>
      <c r="H1483" s="9"/>
      <c r="I1483" s="9"/>
      <c r="J1483" s="9"/>
      <c r="K1483" s="63"/>
      <c r="L1483" s="8"/>
      <c r="M1483" s="12"/>
    </row>
    <row r="1484" spans="1:13" s="5" customFormat="1" x14ac:dyDescent="0.15">
      <c r="A1484" s="35">
        <v>1468</v>
      </c>
      <c r="B1484" s="22"/>
      <c r="C1484" s="14"/>
      <c r="D1484" s="15"/>
      <c r="E1484" s="270">
        <f t="shared" si="47"/>
        <v>0</v>
      </c>
      <c r="F1484" s="270">
        <f t="shared" si="48"/>
        <v>0</v>
      </c>
      <c r="G1484" s="9"/>
      <c r="H1484" s="9"/>
      <c r="I1484" s="9"/>
      <c r="J1484" s="9"/>
      <c r="K1484" s="63"/>
      <c r="L1484" s="8"/>
      <c r="M1484" s="12"/>
    </row>
    <row r="1485" spans="1:13" s="5" customFormat="1" x14ac:dyDescent="0.15">
      <c r="A1485" s="35">
        <v>1469</v>
      </c>
      <c r="B1485" s="22"/>
      <c r="C1485" s="14"/>
      <c r="D1485" s="27"/>
      <c r="E1485" s="270">
        <f t="shared" si="47"/>
        <v>0</v>
      </c>
      <c r="F1485" s="270">
        <f t="shared" si="48"/>
        <v>0</v>
      </c>
      <c r="G1485" s="9"/>
      <c r="H1485" s="9"/>
      <c r="I1485" s="9"/>
      <c r="J1485" s="9"/>
      <c r="K1485" s="63"/>
      <c r="L1485" s="8"/>
      <c r="M1485" s="12"/>
    </row>
    <row r="1486" spans="1:13" s="5" customFormat="1" x14ac:dyDescent="0.15">
      <c r="A1486" s="35">
        <v>1470</v>
      </c>
      <c r="B1486" s="22"/>
      <c r="C1486" s="14"/>
      <c r="D1486" s="15"/>
      <c r="E1486" s="270">
        <f t="shared" si="47"/>
        <v>0</v>
      </c>
      <c r="F1486" s="270">
        <f t="shared" si="48"/>
        <v>0</v>
      </c>
      <c r="G1486" s="9"/>
      <c r="H1486" s="9"/>
      <c r="I1486" s="9"/>
      <c r="J1486" s="9"/>
      <c r="K1486" s="63"/>
      <c r="L1486" s="8"/>
      <c r="M1486" s="12"/>
    </row>
    <row r="1487" spans="1:13" s="5" customFormat="1" x14ac:dyDescent="0.15">
      <c r="A1487" s="35">
        <v>1471</v>
      </c>
      <c r="B1487" s="22"/>
      <c r="C1487" s="14"/>
      <c r="D1487" s="15"/>
      <c r="E1487" s="270">
        <f t="shared" si="47"/>
        <v>0</v>
      </c>
      <c r="F1487" s="270">
        <f t="shared" si="48"/>
        <v>0</v>
      </c>
      <c r="G1487" s="9"/>
      <c r="H1487" s="9"/>
      <c r="I1487" s="9"/>
      <c r="J1487" s="9"/>
      <c r="K1487" s="63"/>
      <c r="L1487" s="8"/>
      <c r="M1487" s="12"/>
    </row>
    <row r="1488" spans="1:13" s="5" customFormat="1" x14ac:dyDescent="0.15">
      <c r="A1488" s="35">
        <v>1472</v>
      </c>
      <c r="B1488" s="22"/>
      <c r="C1488" s="14"/>
      <c r="D1488" s="15"/>
      <c r="E1488" s="270">
        <f t="shared" si="47"/>
        <v>0</v>
      </c>
      <c r="F1488" s="270">
        <f t="shared" si="48"/>
        <v>0</v>
      </c>
      <c r="G1488" s="9"/>
      <c r="H1488" s="9"/>
      <c r="I1488" s="9"/>
      <c r="J1488" s="9"/>
      <c r="K1488" s="63"/>
      <c r="L1488" s="8"/>
      <c r="M1488" s="12"/>
    </row>
    <row r="1489" spans="1:13" s="5" customFormat="1" x14ac:dyDescent="0.15">
      <c r="A1489" s="35">
        <v>1473</v>
      </c>
      <c r="B1489" s="22"/>
      <c r="C1489" s="14"/>
      <c r="D1489" s="15"/>
      <c r="E1489" s="270">
        <f t="shared" ref="E1489:E1552" si="49">SUM(G1489:J1489)</f>
        <v>0</v>
      </c>
      <c r="F1489" s="270">
        <f t="shared" si="48"/>
        <v>0</v>
      </c>
      <c r="G1489" s="9"/>
      <c r="H1489" s="9"/>
      <c r="I1489" s="9"/>
      <c r="J1489" s="9"/>
      <c r="K1489" s="63"/>
      <c r="L1489" s="8"/>
      <c r="M1489" s="12"/>
    </row>
    <row r="1490" spans="1:13" s="5" customFormat="1" x14ac:dyDescent="0.15">
      <c r="A1490" s="35">
        <v>1474</v>
      </c>
      <c r="B1490" s="22"/>
      <c r="C1490" s="14"/>
      <c r="D1490" s="15"/>
      <c r="E1490" s="270">
        <f t="shared" si="49"/>
        <v>0</v>
      </c>
      <c r="F1490" s="270">
        <f t="shared" si="48"/>
        <v>0</v>
      </c>
      <c r="G1490" s="9"/>
      <c r="H1490" s="9"/>
      <c r="I1490" s="9"/>
      <c r="J1490" s="9"/>
      <c r="K1490" s="63"/>
      <c r="L1490" s="8"/>
      <c r="M1490" s="12"/>
    </row>
    <row r="1491" spans="1:13" s="5" customFormat="1" x14ac:dyDescent="0.15">
      <c r="A1491" s="35">
        <v>1475</v>
      </c>
      <c r="B1491" s="22"/>
      <c r="C1491" s="14"/>
      <c r="D1491" s="15"/>
      <c r="E1491" s="270">
        <f t="shared" si="49"/>
        <v>0</v>
      </c>
      <c r="F1491" s="270">
        <f t="shared" ref="F1491:F1554" si="50">F1490+D1491-E1491</f>
        <v>0</v>
      </c>
      <c r="G1491" s="9"/>
      <c r="H1491" s="9"/>
      <c r="I1491" s="9"/>
      <c r="J1491" s="9"/>
      <c r="K1491" s="63"/>
      <c r="L1491" s="8"/>
      <c r="M1491" s="12"/>
    </row>
    <row r="1492" spans="1:13" s="5" customFormat="1" x14ac:dyDescent="0.15">
      <c r="A1492" s="35">
        <v>1476</v>
      </c>
      <c r="B1492" s="22"/>
      <c r="C1492" s="14"/>
      <c r="D1492" s="15"/>
      <c r="E1492" s="270">
        <f t="shared" si="49"/>
        <v>0</v>
      </c>
      <c r="F1492" s="270">
        <f t="shared" si="50"/>
        <v>0</v>
      </c>
      <c r="G1492" s="9"/>
      <c r="H1492" s="9"/>
      <c r="I1492" s="9"/>
      <c r="J1492" s="9"/>
      <c r="K1492" s="63"/>
      <c r="L1492" s="8"/>
      <c r="M1492" s="12"/>
    </row>
    <row r="1493" spans="1:13" s="5" customFormat="1" x14ac:dyDescent="0.15">
      <c r="A1493" s="35">
        <v>1477</v>
      </c>
      <c r="B1493" s="22"/>
      <c r="C1493" s="14"/>
      <c r="D1493" s="15"/>
      <c r="E1493" s="270">
        <f t="shared" si="49"/>
        <v>0</v>
      </c>
      <c r="F1493" s="270">
        <f t="shared" si="50"/>
        <v>0</v>
      </c>
      <c r="G1493" s="9"/>
      <c r="H1493" s="9"/>
      <c r="I1493" s="9"/>
      <c r="J1493" s="9"/>
      <c r="K1493" s="63"/>
      <c r="L1493" s="8"/>
      <c r="M1493" s="12"/>
    </row>
    <row r="1494" spans="1:13" s="5" customFormat="1" x14ac:dyDescent="0.15">
      <c r="A1494" s="35">
        <v>1478</v>
      </c>
      <c r="B1494" s="22"/>
      <c r="C1494" s="14"/>
      <c r="D1494" s="15"/>
      <c r="E1494" s="270">
        <f t="shared" si="49"/>
        <v>0</v>
      </c>
      <c r="F1494" s="270">
        <f t="shared" si="50"/>
        <v>0</v>
      </c>
      <c r="G1494" s="9"/>
      <c r="H1494" s="9"/>
      <c r="I1494" s="9"/>
      <c r="J1494" s="9"/>
      <c r="K1494" s="63"/>
      <c r="L1494" s="8"/>
      <c r="M1494" s="12"/>
    </row>
    <row r="1495" spans="1:13" s="5" customFormat="1" x14ac:dyDescent="0.15">
      <c r="A1495" s="35">
        <v>1479</v>
      </c>
      <c r="B1495" s="22"/>
      <c r="C1495" s="14"/>
      <c r="D1495" s="15"/>
      <c r="E1495" s="270">
        <f t="shared" si="49"/>
        <v>0</v>
      </c>
      <c r="F1495" s="270">
        <f t="shared" si="50"/>
        <v>0</v>
      </c>
      <c r="G1495" s="9"/>
      <c r="H1495" s="9"/>
      <c r="I1495" s="9"/>
      <c r="J1495" s="9"/>
      <c r="K1495" s="63"/>
      <c r="L1495" s="8"/>
      <c r="M1495" s="12"/>
    </row>
    <row r="1496" spans="1:13" s="5" customFormat="1" x14ac:dyDescent="0.15">
      <c r="A1496" s="35">
        <v>1480</v>
      </c>
      <c r="B1496" s="22"/>
      <c r="C1496" s="14"/>
      <c r="D1496" s="15"/>
      <c r="E1496" s="270">
        <f t="shared" si="49"/>
        <v>0</v>
      </c>
      <c r="F1496" s="270">
        <f t="shared" si="50"/>
        <v>0</v>
      </c>
      <c r="G1496" s="9"/>
      <c r="H1496" s="9"/>
      <c r="I1496" s="9"/>
      <c r="J1496" s="9"/>
      <c r="K1496" s="63"/>
      <c r="L1496" s="8"/>
      <c r="M1496" s="12"/>
    </row>
    <row r="1497" spans="1:13" s="5" customFormat="1" x14ac:dyDescent="0.15">
      <c r="A1497" s="35">
        <v>1481</v>
      </c>
      <c r="B1497" s="22"/>
      <c r="C1497" s="14"/>
      <c r="D1497" s="15"/>
      <c r="E1497" s="270">
        <f t="shared" si="49"/>
        <v>0</v>
      </c>
      <c r="F1497" s="270">
        <f t="shared" si="50"/>
        <v>0</v>
      </c>
      <c r="G1497" s="9"/>
      <c r="H1497" s="9"/>
      <c r="I1497" s="9"/>
      <c r="J1497" s="9"/>
      <c r="K1497" s="63"/>
      <c r="L1497" s="8"/>
      <c r="M1497" s="12"/>
    </row>
    <row r="1498" spans="1:13" s="5" customFormat="1" x14ac:dyDescent="0.15">
      <c r="A1498" s="35">
        <v>1482</v>
      </c>
      <c r="B1498" s="22"/>
      <c r="C1498" s="14"/>
      <c r="D1498" s="15"/>
      <c r="E1498" s="270">
        <f t="shared" si="49"/>
        <v>0</v>
      </c>
      <c r="F1498" s="270">
        <f t="shared" si="50"/>
        <v>0</v>
      </c>
      <c r="G1498" s="9"/>
      <c r="H1498" s="9"/>
      <c r="I1498" s="9"/>
      <c r="J1498" s="9"/>
      <c r="K1498" s="63"/>
      <c r="L1498" s="8"/>
      <c r="M1498" s="12"/>
    </row>
    <row r="1499" spans="1:13" s="5" customFormat="1" x14ac:dyDescent="0.15">
      <c r="A1499" s="35">
        <v>1483</v>
      </c>
      <c r="B1499" s="22"/>
      <c r="C1499" s="14"/>
      <c r="D1499" s="15"/>
      <c r="E1499" s="270">
        <f t="shared" si="49"/>
        <v>0</v>
      </c>
      <c r="F1499" s="270">
        <f t="shared" si="50"/>
        <v>0</v>
      </c>
      <c r="G1499" s="9"/>
      <c r="H1499" s="9"/>
      <c r="I1499" s="9"/>
      <c r="J1499" s="9"/>
      <c r="K1499" s="63"/>
      <c r="L1499" s="8"/>
      <c r="M1499" s="12"/>
    </row>
    <row r="1500" spans="1:13" s="5" customFormat="1" x14ac:dyDescent="0.15">
      <c r="A1500" s="35">
        <v>1484</v>
      </c>
      <c r="B1500" s="22"/>
      <c r="C1500" s="14"/>
      <c r="D1500" s="15"/>
      <c r="E1500" s="270">
        <f t="shared" si="49"/>
        <v>0</v>
      </c>
      <c r="F1500" s="270">
        <f t="shared" si="50"/>
        <v>0</v>
      </c>
      <c r="G1500" s="9"/>
      <c r="H1500" s="9"/>
      <c r="I1500" s="9"/>
      <c r="J1500" s="9"/>
      <c r="K1500" s="63"/>
      <c r="L1500" s="8"/>
      <c r="M1500" s="12"/>
    </row>
    <row r="1501" spans="1:13" s="5" customFormat="1" x14ac:dyDescent="0.15">
      <c r="A1501" s="35">
        <v>1485</v>
      </c>
      <c r="B1501" s="22"/>
      <c r="C1501" s="14"/>
      <c r="D1501" s="15"/>
      <c r="E1501" s="270">
        <f t="shared" si="49"/>
        <v>0</v>
      </c>
      <c r="F1501" s="270">
        <f t="shared" si="50"/>
        <v>0</v>
      </c>
      <c r="G1501" s="9"/>
      <c r="H1501" s="9"/>
      <c r="I1501" s="9"/>
      <c r="J1501" s="9"/>
      <c r="K1501" s="63"/>
      <c r="L1501" s="8"/>
      <c r="M1501" s="12"/>
    </row>
    <row r="1502" spans="1:13" s="5" customFormat="1" x14ac:dyDescent="0.15">
      <c r="A1502" s="35">
        <v>1486</v>
      </c>
      <c r="B1502" s="22"/>
      <c r="C1502" s="14"/>
      <c r="D1502" s="15"/>
      <c r="E1502" s="270">
        <f t="shared" si="49"/>
        <v>0</v>
      </c>
      <c r="F1502" s="270">
        <f t="shared" si="50"/>
        <v>0</v>
      </c>
      <c r="G1502" s="9"/>
      <c r="H1502" s="9"/>
      <c r="I1502" s="9"/>
      <c r="J1502" s="9"/>
      <c r="K1502" s="63"/>
      <c r="L1502" s="8"/>
      <c r="M1502" s="12"/>
    </row>
    <row r="1503" spans="1:13" s="5" customFormat="1" x14ac:dyDescent="0.15">
      <c r="A1503" s="35">
        <v>1487</v>
      </c>
      <c r="B1503" s="22"/>
      <c r="C1503" s="14"/>
      <c r="D1503" s="15"/>
      <c r="E1503" s="270">
        <f t="shared" si="49"/>
        <v>0</v>
      </c>
      <c r="F1503" s="270">
        <f t="shared" si="50"/>
        <v>0</v>
      </c>
      <c r="G1503" s="9"/>
      <c r="H1503" s="9"/>
      <c r="I1503" s="9"/>
      <c r="J1503" s="9"/>
      <c r="K1503" s="63"/>
      <c r="L1503" s="8"/>
      <c r="M1503" s="12"/>
    </row>
    <row r="1504" spans="1:13" s="5" customFormat="1" x14ac:dyDescent="0.15">
      <c r="A1504" s="35">
        <v>1488</v>
      </c>
      <c r="B1504" s="22"/>
      <c r="C1504" s="14"/>
      <c r="D1504" s="15"/>
      <c r="E1504" s="270">
        <f t="shared" si="49"/>
        <v>0</v>
      </c>
      <c r="F1504" s="270">
        <f t="shared" si="50"/>
        <v>0</v>
      </c>
      <c r="G1504" s="9"/>
      <c r="H1504" s="9"/>
      <c r="I1504" s="9"/>
      <c r="J1504" s="9"/>
      <c r="K1504" s="63"/>
      <c r="L1504" s="8"/>
      <c r="M1504" s="12"/>
    </row>
    <row r="1505" spans="1:13" s="5" customFormat="1" x14ac:dyDescent="0.15">
      <c r="A1505" s="35">
        <v>1489</v>
      </c>
      <c r="B1505" s="22"/>
      <c r="C1505" s="14"/>
      <c r="D1505" s="15"/>
      <c r="E1505" s="270">
        <f t="shared" si="49"/>
        <v>0</v>
      </c>
      <c r="F1505" s="270">
        <f t="shared" si="50"/>
        <v>0</v>
      </c>
      <c r="G1505" s="9"/>
      <c r="H1505" s="9"/>
      <c r="I1505" s="9"/>
      <c r="J1505" s="9"/>
      <c r="K1505" s="63"/>
      <c r="L1505" s="8"/>
      <c r="M1505" s="12"/>
    </row>
    <row r="1506" spans="1:13" s="5" customFormat="1" x14ac:dyDescent="0.15">
      <c r="A1506" s="35">
        <v>1490</v>
      </c>
      <c r="B1506" s="22"/>
      <c r="C1506" s="14"/>
      <c r="D1506" s="15"/>
      <c r="E1506" s="270">
        <f t="shared" si="49"/>
        <v>0</v>
      </c>
      <c r="F1506" s="270">
        <f t="shared" si="50"/>
        <v>0</v>
      </c>
      <c r="G1506" s="9"/>
      <c r="H1506" s="9"/>
      <c r="I1506" s="9"/>
      <c r="J1506" s="9"/>
      <c r="K1506" s="63"/>
      <c r="L1506" s="8"/>
      <c r="M1506" s="12"/>
    </row>
    <row r="1507" spans="1:13" s="5" customFormat="1" x14ac:dyDescent="0.15">
      <c r="A1507" s="35">
        <v>1491</v>
      </c>
      <c r="B1507" s="22"/>
      <c r="C1507" s="14"/>
      <c r="D1507" s="15"/>
      <c r="E1507" s="270">
        <f t="shared" si="49"/>
        <v>0</v>
      </c>
      <c r="F1507" s="270">
        <f t="shared" si="50"/>
        <v>0</v>
      </c>
      <c r="G1507" s="9"/>
      <c r="H1507" s="9"/>
      <c r="I1507" s="9"/>
      <c r="J1507" s="9"/>
      <c r="K1507" s="63"/>
      <c r="L1507" s="8"/>
      <c r="M1507" s="12"/>
    </row>
    <row r="1508" spans="1:13" s="5" customFormat="1" x14ac:dyDescent="0.15">
      <c r="A1508" s="35">
        <v>1492</v>
      </c>
      <c r="B1508" s="22"/>
      <c r="C1508" s="14"/>
      <c r="D1508" s="15"/>
      <c r="E1508" s="270">
        <f t="shared" si="49"/>
        <v>0</v>
      </c>
      <c r="F1508" s="270">
        <f t="shared" si="50"/>
        <v>0</v>
      </c>
      <c r="G1508" s="9"/>
      <c r="H1508" s="9"/>
      <c r="I1508" s="9"/>
      <c r="J1508" s="9"/>
      <c r="K1508" s="63"/>
      <c r="L1508" s="8"/>
      <c r="M1508" s="12"/>
    </row>
    <row r="1509" spans="1:13" s="5" customFormat="1" x14ac:dyDescent="0.15">
      <c r="A1509" s="35">
        <v>1493</v>
      </c>
      <c r="B1509" s="22"/>
      <c r="C1509" s="14"/>
      <c r="D1509" s="15"/>
      <c r="E1509" s="270">
        <f t="shared" si="49"/>
        <v>0</v>
      </c>
      <c r="F1509" s="270">
        <f t="shared" si="50"/>
        <v>0</v>
      </c>
      <c r="G1509" s="9"/>
      <c r="H1509" s="9"/>
      <c r="I1509" s="9"/>
      <c r="J1509" s="9"/>
      <c r="K1509" s="63"/>
      <c r="L1509" s="8"/>
      <c r="M1509" s="12"/>
    </row>
    <row r="1510" spans="1:13" s="5" customFormat="1" x14ac:dyDescent="0.15">
      <c r="A1510" s="35">
        <v>1494</v>
      </c>
      <c r="B1510" s="22"/>
      <c r="C1510" s="14"/>
      <c r="D1510" s="15"/>
      <c r="E1510" s="270">
        <f t="shared" si="49"/>
        <v>0</v>
      </c>
      <c r="F1510" s="270">
        <f t="shared" si="50"/>
        <v>0</v>
      </c>
      <c r="G1510" s="9"/>
      <c r="H1510" s="9"/>
      <c r="I1510" s="9"/>
      <c r="J1510" s="9"/>
      <c r="K1510" s="63"/>
      <c r="L1510" s="8"/>
      <c r="M1510" s="12"/>
    </row>
    <row r="1511" spans="1:13" s="5" customFormat="1" x14ac:dyDescent="0.15">
      <c r="A1511" s="35">
        <v>1495</v>
      </c>
      <c r="B1511" s="22"/>
      <c r="C1511" s="14"/>
      <c r="D1511" s="15"/>
      <c r="E1511" s="270">
        <f t="shared" si="49"/>
        <v>0</v>
      </c>
      <c r="F1511" s="270">
        <f t="shared" si="50"/>
        <v>0</v>
      </c>
      <c r="G1511" s="9"/>
      <c r="H1511" s="9"/>
      <c r="I1511" s="9"/>
      <c r="J1511" s="9"/>
      <c r="K1511" s="63"/>
      <c r="L1511" s="8"/>
      <c r="M1511" s="12"/>
    </row>
    <row r="1512" spans="1:13" s="5" customFormat="1" x14ac:dyDescent="0.15">
      <c r="A1512" s="35">
        <v>1496</v>
      </c>
      <c r="B1512" s="22"/>
      <c r="C1512" s="14"/>
      <c r="D1512" s="15"/>
      <c r="E1512" s="270">
        <f t="shared" si="49"/>
        <v>0</v>
      </c>
      <c r="F1512" s="270">
        <f t="shared" si="50"/>
        <v>0</v>
      </c>
      <c r="G1512" s="9"/>
      <c r="H1512" s="9"/>
      <c r="I1512" s="9"/>
      <c r="J1512" s="9"/>
      <c r="K1512" s="63"/>
      <c r="L1512" s="8"/>
      <c r="M1512" s="12"/>
    </row>
    <row r="1513" spans="1:13" s="5" customFormat="1" x14ac:dyDescent="0.15">
      <c r="A1513" s="35">
        <v>1497</v>
      </c>
      <c r="B1513" s="22"/>
      <c r="C1513" s="14"/>
      <c r="D1513" s="15"/>
      <c r="E1513" s="270">
        <f t="shared" si="49"/>
        <v>0</v>
      </c>
      <c r="F1513" s="270">
        <f t="shared" si="50"/>
        <v>0</v>
      </c>
      <c r="G1513" s="9"/>
      <c r="H1513" s="9"/>
      <c r="I1513" s="9"/>
      <c r="J1513" s="9"/>
      <c r="K1513" s="63"/>
      <c r="L1513" s="8"/>
      <c r="M1513" s="12"/>
    </row>
    <row r="1514" spans="1:13" s="5" customFormat="1" x14ac:dyDescent="0.15">
      <c r="A1514" s="35">
        <v>1498</v>
      </c>
      <c r="B1514" s="22"/>
      <c r="C1514" s="14"/>
      <c r="D1514" s="27"/>
      <c r="E1514" s="270">
        <f t="shared" si="49"/>
        <v>0</v>
      </c>
      <c r="F1514" s="270">
        <f t="shared" si="50"/>
        <v>0</v>
      </c>
      <c r="G1514" s="9"/>
      <c r="H1514" s="9"/>
      <c r="I1514" s="9"/>
      <c r="J1514" s="9"/>
      <c r="K1514" s="63"/>
      <c r="L1514" s="8"/>
      <c r="M1514" s="12"/>
    </row>
    <row r="1515" spans="1:13" s="5" customFormat="1" x14ac:dyDescent="0.15">
      <c r="A1515" s="35">
        <v>1499</v>
      </c>
      <c r="B1515" s="22"/>
      <c r="C1515" s="14"/>
      <c r="D1515" s="15"/>
      <c r="E1515" s="270">
        <f t="shared" si="49"/>
        <v>0</v>
      </c>
      <c r="F1515" s="270">
        <f t="shared" si="50"/>
        <v>0</v>
      </c>
      <c r="G1515" s="9"/>
      <c r="H1515" s="9"/>
      <c r="I1515" s="9"/>
      <c r="J1515" s="9"/>
      <c r="K1515" s="63"/>
      <c r="L1515" s="8"/>
      <c r="M1515" s="12"/>
    </row>
    <row r="1516" spans="1:13" s="5" customFormat="1" x14ac:dyDescent="0.15">
      <c r="A1516" s="35">
        <v>1500</v>
      </c>
      <c r="B1516" s="22"/>
      <c r="C1516" s="14"/>
      <c r="D1516" s="15"/>
      <c r="E1516" s="270">
        <f t="shared" si="49"/>
        <v>0</v>
      </c>
      <c r="F1516" s="270">
        <f t="shared" si="50"/>
        <v>0</v>
      </c>
      <c r="G1516" s="9"/>
      <c r="H1516" s="9"/>
      <c r="I1516" s="9"/>
      <c r="J1516" s="9"/>
      <c r="K1516" s="63"/>
      <c r="L1516" s="8"/>
      <c r="M1516" s="12"/>
    </row>
    <row r="1517" spans="1:13" s="5" customFormat="1" x14ac:dyDescent="0.15">
      <c r="A1517" s="35">
        <v>1501</v>
      </c>
      <c r="B1517" s="22"/>
      <c r="C1517" s="14"/>
      <c r="D1517" s="15"/>
      <c r="E1517" s="270">
        <f t="shared" si="49"/>
        <v>0</v>
      </c>
      <c r="F1517" s="270">
        <f t="shared" si="50"/>
        <v>0</v>
      </c>
      <c r="G1517" s="9"/>
      <c r="H1517" s="9"/>
      <c r="I1517" s="9"/>
      <c r="J1517" s="9"/>
      <c r="K1517" s="63"/>
      <c r="L1517" s="8"/>
      <c r="M1517" s="12"/>
    </row>
    <row r="1518" spans="1:13" s="5" customFormat="1" x14ac:dyDescent="0.15">
      <c r="A1518" s="35">
        <v>1502</v>
      </c>
      <c r="B1518" s="22"/>
      <c r="C1518" s="14"/>
      <c r="D1518" s="15"/>
      <c r="E1518" s="270">
        <f t="shared" si="49"/>
        <v>0</v>
      </c>
      <c r="F1518" s="270">
        <f t="shared" si="50"/>
        <v>0</v>
      </c>
      <c r="G1518" s="9"/>
      <c r="H1518" s="9"/>
      <c r="I1518" s="9"/>
      <c r="J1518" s="9"/>
      <c r="K1518" s="63"/>
      <c r="L1518" s="8"/>
      <c r="M1518" s="12"/>
    </row>
    <row r="1519" spans="1:13" s="5" customFormat="1" x14ac:dyDescent="0.15">
      <c r="A1519" s="35">
        <v>1503</v>
      </c>
      <c r="B1519" s="22"/>
      <c r="C1519" s="14"/>
      <c r="D1519" s="15"/>
      <c r="E1519" s="270">
        <f t="shared" si="49"/>
        <v>0</v>
      </c>
      <c r="F1519" s="270">
        <f t="shared" si="50"/>
        <v>0</v>
      </c>
      <c r="G1519" s="9"/>
      <c r="H1519" s="9"/>
      <c r="I1519" s="9"/>
      <c r="J1519" s="9"/>
      <c r="K1519" s="63"/>
      <c r="L1519" s="8"/>
      <c r="M1519" s="12"/>
    </row>
    <row r="1520" spans="1:13" s="5" customFormat="1" x14ac:dyDescent="0.15">
      <c r="A1520" s="35">
        <v>1504</v>
      </c>
      <c r="B1520" s="22"/>
      <c r="C1520" s="14"/>
      <c r="D1520" s="15"/>
      <c r="E1520" s="270">
        <f t="shared" si="49"/>
        <v>0</v>
      </c>
      <c r="F1520" s="270">
        <f t="shared" si="50"/>
        <v>0</v>
      </c>
      <c r="G1520" s="9"/>
      <c r="H1520" s="9"/>
      <c r="I1520" s="9"/>
      <c r="J1520" s="9"/>
      <c r="K1520" s="63"/>
      <c r="L1520" s="8"/>
      <c r="M1520" s="12"/>
    </row>
    <row r="1521" spans="1:13" s="5" customFormat="1" x14ac:dyDescent="0.15">
      <c r="A1521" s="35">
        <v>1505</v>
      </c>
      <c r="B1521" s="22"/>
      <c r="C1521" s="14"/>
      <c r="D1521" s="15"/>
      <c r="E1521" s="270">
        <f t="shared" si="49"/>
        <v>0</v>
      </c>
      <c r="F1521" s="270">
        <f t="shared" si="50"/>
        <v>0</v>
      </c>
      <c r="G1521" s="9"/>
      <c r="H1521" s="9"/>
      <c r="I1521" s="9"/>
      <c r="J1521" s="9"/>
      <c r="K1521" s="63"/>
      <c r="L1521" s="8"/>
      <c r="M1521" s="12"/>
    </row>
    <row r="1522" spans="1:13" s="5" customFormat="1" x14ac:dyDescent="0.15">
      <c r="A1522" s="35">
        <v>1506</v>
      </c>
      <c r="B1522" s="22"/>
      <c r="C1522" s="14"/>
      <c r="D1522" s="15"/>
      <c r="E1522" s="270">
        <f t="shared" si="49"/>
        <v>0</v>
      </c>
      <c r="F1522" s="270">
        <f t="shared" si="50"/>
        <v>0</v>
      </c>
      <c r="G1522" s="9"/>
      <c r="H1522" s="9"/>
      <c r="I1522" s="9"/>
      <c r="J1522" s="9"/>
      <c r="K1522" s="63"/>
      <c r="L1522" s="8"/>
      <c r="M1522" s="12"/>
    </row>
    <row r="1523" spans="1:13" s="5" customFormat="1" x14ac:dyDescent="0.15">
      <c r="A1523" s="35">
        <v>1507</v>
      </c>
      <c r="B1523" s="22"/>
      <c r="C1523" s="14"/>
      <c r="D1523" s="15"/>
      <c r="E1523" s="270">
        <f t="shared" si="49"/>
        <v>0</v>
      </c>
      <c r="F1523" s="270">
        <f t="shared" si="50"/>
        <v>0</v>
      </c>
      <c r="G1523" s="9"/>
      <c r="H1523" s="9"/>
      <c r="I1523" s="9"/>
      <c r="J1523" s="9"/>
      <c r="K1523" s="63"/>
      <c r="L1523" s="8"/>
      <c r="M1523" s="12"/>
    </row>
    <row r="1524" spans="1:13" s="5" customFormat="1" x14ac:dyDescent="0.15">
      <c r="A1524" s="35">
        <v>1508</v>
      </c>
      <c r="B1524" s="22"/>
      <c r="C1524" s="14"/>
      <c r="D1524" s="15"/>
      <c r="E1524" s="270">
        <f t="shared" si="49"/>
        <v>0</v>
      </c>
      <c r="F1524" s="270">
        <f t="shared" si="50"/>
        <v>0</v>
      </c>
      <c r="G1524" s="9"/>
      <c r="H1524" s="9"/>
      <c r="I1524" s="9"/>
      <c r="J1524" s="9"/>
      <c r="K1524" s="63"/>
      <c r="L1524" s="8"/>
      <c r="M1524" s="12"/>
    </row>
    <row r="1525" spans="1:13" s="5" customFormat="1" x14ac:dyDescent="0.15">
      <c r="A1525" s="35">
        <v>1509</v>
      </c>
      <c r="B1525" s="22"/>
      <c r="C1525" s="14"/>
      <c r="D1525" s="15"/>
      <c r="E1525" s="270">
        <f t="shared" si="49"/>
        <v>0</v>
      </c>
      <c r="F1525" s="270">
        <f t="shared" si="50"/>
        <v>0</v>
      </c>
      <c r="G1525" s="9"/>
      <c r="H1525" s="9"/>
      <c r="I1525" s="9"/>
      <c r="J1525" s="9"/>
      <c r="K1525" s="63"/>
      <c r="L1525" s="8"/>
      <c r="M1525" s="12"/>
    </row>
    <row r="1526" spans="1:13" s="5" customFormat="1" x14ac:dyDescent="0.15">
      <c r="A1526" s="35">
        <v>1510</v>
      </c>
      <c r="B1526" s="22"/>
      <c r="C1526" s="14"/>
      <c r="D1526" s="15"/>
      <c r="E1526" s="270">
        <f t="shared" si="49"/>
        <v>0</v>
      </c>
      <c r="F1526" s="270">
        <f t="shared" si="50"/>
        <v>0</v>
      </c>
      <c r="G1526" s="9"/>
      <c r="H1526" s="9"/>
      <c r="I1526" s="9"/>
      <c r="J1526" s="9"/>
      <c r="K1526" s="63"/>
      <c r="L1526" s="8"/>
      <c r="M1526" s="12"/>
    </row>
    <row r="1527" spans="1:13" s="5" customFormat="1" x14ac:dyDescent="0.15">
      <c r="A1527" s="35">
        <v>1511</v>
      </c>
      <c r="B1527" s="22"/>
      <c r="C1527" s="14"/>
      <c r="D1527" s="15"/>
      <c r="E1527" s="270">
        <f t="shared" si="49"/>
        <v>0</v>
      </c>
      <c r="F1527" s="270">
        <f t="shared" si="50"/>
        <v>0</v>
      </c>
      <c r="G1527" s="9"/>
      <c r="H1527" s="9"/>
      <c r="I1527" s="9"/>
      <c r="J1527" s="9"/>
      <c r="K1527" s="63"/>
      <c r="L1527" s="8"/>
      <c r="M1527" s="12"/>
    </row>
    <row r="1528" spans="1:13" s="5" customFormat="1" x14ac:dyDescent="0.15">
      <c r="A1528" s="35">
        <v>1512</v>
      </c>
      <c r="B1528" s="22"/>
      <c r="C1528" s="14"/>
      <c r="D1528" s="15"/>
      <c r="E1528" s="270">
        <f t="shared" si="49"/>
        <v>0</v>
      </c>
      <c r="F1528" s="270">
        <f t="shared" si="50"/>
        <v>0</v>
      </c>
      <c r="G1528" s="9"/>
      <c r="H1528" s="9"/>
      <c r="I1528" s="9"/>
      <c r="J1528" s="9"/>
      <c r="K1528" s="63"/>
      <c r="L1528" s="8"/>
      <c r="M1528" s="12"/>
    </row>
    <row r="1529" spans="1:13" s="5" customFormat="1" x14ac:dyDescent="0.15">
      <c r="A1529" s="35">
        <v>1513</v>
      </c>
      <c r="B1529" s="22"/>
      <c r="C1529" s="14"/>
      <c r="D1529" s="15"/>
      <c r="E1529" s="270">
        <f t="shared" si="49"/>
        <v>0</v>
      </c>
      <c r="F1529" s="270">
        <f t="shared" si="50"/>
        <v>0</v>
      </c>
      <c r="G1529" s="9"/>
      <c r="H1529" s="9"/>
      <c r="I1529" s="9"/>
      <c r="J1529" s="9"/>
      <c r="K1529" s="63"/>
      <c r="L1529" s="8"/>
      <c r="M1529" s="12"/>
    </row>
    <row r="1530" spans="1:13" s="5" customFormat="1" x14ac:dyDescent="0.15">
      <c r="A1530" s="35">
        <v>1514</v>
      </c>
      <c r="B1530" s="22"/>
      <c r="C1530" s="14"/>
      <c r="D1530" s="15"/>
      <c r="E1530" s="270">
        <f t="shared" si="49"/>
        <v>0</v>
      </c>
      <c r="F1530" s="270">
        <f t="shared" si="50"/>
        <v>0</v>
      </c>
      <c r="G1530" s="9"/>
      <c r="H1530" s="9"/>
      <c r="I1530" s="9"/>
      <c r="J1530" s="9"/>
      <c r="K1530" s="63"/>
      <c r="L1530" s="8"/>
      <c r="M1530" s="12"/>
    </row>
    <row r="1531" spans="1:13" s="5" customFormat="1" x14ac:dyDescent="0.15">
      <c r="A1531" s="35">
        <v>1515</v>
      </c>
      <c r="B1531" s="22"/>
      <c r="C1531" s="14"/>
      <c r="D1531" s="15"/>
      <c r="E1531" s="270">
        <f t="shared" si="49"/>
        <v>0</v>
      </c>
      <c r="F1531" s="270">
        <f t="shared" si="50"/>
        <v>0</v>
      </c>
      <c r="G1531" s="9"/>
      <c r="H1531" s="9"/>
      <c r="I1531" s="9"/>
      <c r="J1531" s="9"/>
      <c r="K1531" s="63"/>
      <c r="L1531" s="8"/>
      <c r="M1531" s="12"/>
    </row>
    <row r="1532" spans="1:13" s="5" customFormat="1" x14ac:dyDescent="0.15">
      <c r="A1532" s="35">
        <v>1516</v>
      </c>
      <c r="B1532" s="22"/>
      <c r="C1532" s="14"/>
      <c r="D1532" s="15"/>
      <c r="E1532" s="270">
        <f t="shared" si="49"/>
        <v>0</v>
      </c>
      <c r="F1532" s="270">
        <f t="shared" si="50"/>
        <v>0</v>
      </c>
      <c r="G1532" s="9"/>
      <c r="H1532" s="9"/>
      <c r="I1532" s="9"/>
      <c r="J1532" s="9"/>
      <c r="K1532" s="63"/>
      <c r="L1532" s="8"/>
      <c r="M1532" s="12"/>
    </row>
    <row r="1533" spans="1:13" s="5" customFormat="1" x14ac:dyDescent="0.15">
      <c r="A1533" s="35">
        <v>1517</v>
      </c>
      <c r="B1533" s="22"/>
      <c r="C1533" s="14"/>
      <c r="D1533" s="15"/>
      <c r="E1533" s="270">
        <f t="shared" si="49"/>
        <v>0</v>
      </c>
      <c r="F1533" s="270">
        <f t="shared" si="50"/>
        <v>0</v>
      </c>
      <c r="G1533" s="9"/>
      <c r="H1533" s="9"/>
      <c r="I1533" s="9"/>
      <c r="J1533" s="9"/>
      <c r="K1533" s="63"/>
      <c r="L1533" s="8"/>
      <c r="M1533" s="12"/>
    </row>
    <row r="1534" spans="1:13" s="5" customFormat="1" x14ac:dyDescent="0.15">
      <c r="A1534" s="35">
        <v>1518</v>
      </c>
      <c r="B1534" s="22"/>
      <c r="C1534" s="14"/>
      <c r="D1534" s="15"/>
      <c r="E1534" s="270">
        <f t="shared" si="49"/>
        <v>0</v>
      </c>
      <c r="F1534" s="270">
        <f t="shared" si="50"/>
        <v>0</v>
      </c>
      <c r="G1534" s="9"/>
      <c r="H1534" s="9"/>
      <c r="I1534" s="9"/>
      <c r="J1534" s="9"/>
      <c r="K1534" s="63"/>
      <c r="L1534" s="8"/>
      <c r="M1534" s="12"/>
    </row>
    <row r="1535" spans="1:13" s="5" customFormat="1" x14ac:dyDescent="0.15">
      <c r="A1535" s="35">
        <v>1519</v>
      </c>
      <c r="B1535" s="22"/>
      <c r="C1535" s="14"/>
      <c r="D1535" s="15"/>
      <c r="E1535" s="270">
        <f t="shared" si="49"/>
        <v>0</v>
      </c>
      <c r="F1535" s="270">
        <f t="shared" si="50"/>
        <v>0</v>
      </c>
      <c r="G1535" s="9"/>
      <c r="H1535" s="9"/>
      <c r="I1535" s="9"/>
      <c r="J1535" s="9"/>
      <c r="K1535" s="63"/>
      <c r="L1535" s="8"/>
      <c r="M1535" s="12"/>
    </row>
    <row r="1536" spans="1:13" s="5" customFormat="1" x14ac:dyDescent="0.15">
      <c r="A1536" s="35">
        <v>1520</v>
      </c>
      <c r="B1536" s="22"/>
      <c r="C1536" s="14"/>
      <c r="D1536" s="15"/>
      <c r="E1536" s="270">
        <f t="shared" si="49"/>
        <v>0</v>
      </c>
      <c r="F1536" s="270">
        <f t="shared" si="50"/>
        <v>0</v>
      </c>
      <c r="G1536" s="9"/>
      <c r="H1536" s="9"/>
      <c r="I1536" s="9"/>
      <c r="J1536" s="9"/>
      <c r="K1536" s="63"/>
      <c r="L1536" s="8"/>
      <c r="M1536" s="12"/>
    </row>
    <row r="1537" spans="1:13" s="5" customFormat="1" x14ac:dyDescent="0.15">
      <c r="A1537" s="35">
        <v>1521</v>
      </c>
      <c r="B1537" s="22"/>
      <c r="C1537" s="14"/>
      <c r="D1537" s="15"/>
      <c r="E1537" s="270">
        <f t="shared" si="49"/>
        <v>0</v>
      </c>
      <c r="F1537" s="270">
        <f t="shared" si="50"/>
        <v>0</v>
      </c>
      <c r="G1537" s="9"/>
      <c r="H1537" s="9"/>
      <c r="I1537" s="9"/>
      <c r="J1537" s="9"/>
      <c r="K1537" s="63"/>
      <c r="L1537" s="8"/>
      <c r="M1537" s="12"/>
    </row>
    <row r="1538" spans="1:13" s="5" customFormat="1" x14ac:dyDescent="0.15">
      <c r="A1538" s="35">
        <v>1522</v>
      </c>
      <c r="B1538" s="22"/>
      <c r="C1538" s="14"/>
      <c r="D1538" s="15"/>
      <c r="E1538" s="270">
        <f t="shared" si="49"/>
        <v>0</v>
      </c>
      <c r="F1538" s="270">
        <f t="shared" si="50"/>
        <v>0</v>
      </c>
      <c r="G1538" s="9"/>
      <c r="H1538" s="9"/>
      <c r="I1538" s="9"/>
      <c r="J1538" s="9"/>
      <c r="K1538" s="63"/>
      <c r="L1538" s="8"/>
      <c r="M1538" s="12"/>
    </row>
    <row r="1539" spans="1:13" s="5" customFormat="1" x14ac:dyDescent="0.15">
      <c r="A1539" s="35">
        <v>1523</v>
      </c>
      <c r="B1539" s="22"/>
      <c r="C1539" s="14"/>
      <c r="D1539" s="15"/>
      <c r="E1539" s="270">
        <f t="shared" si="49"/>
        <v>0</v>
      </c>
      <c r="F1539" s="270">
        <f t="shared" si="50"/>
        <v>0</v>
      </c>
      <c r="G1539" s="9"/>
      <c r="H1539" s="9"/>
      <c r="I1539" s="9"/>
      <c r="J1539" s="9"/>
      <c r="K1539" s="63"/>
      <c r="L1539" s="8"/>
      <c r="M1539" s="12"/>
    </row>
    <row r="1540" spans="1:13" s="5" customFormat="1" x14ac:dyDescent="0.15">
      <c r="A1540" s="35">
        <v>1524</v>
      </c>
      <c r="B1540" s="22"/>
      <c r="C1540" s="14"/>
      <c r="D1540" s="15"/>
      <c r="E1540" s="270">
        <f t="shared" si="49"/>
        <v>0</v>
      </c>
      <c r="F1540" s="270">
        <f t="shared" si="50"/>
        <v>0</v>
      </c>
      <c r="G1540" s="9"/>
      <c r="H1540" s="9"/>
      <c r="I1540" s="9"/>
      <c r="J1540" s="9"/>
      <c r="K1540" s="63"/>
      <c r="L1540" s="8"/>
      <c r="M1540" s="12"/>
    </row>
    <row r="1541" spans="1:13" s="5" customFormat="1" x14ac:dyDescent="0.15">
      <c r="A1541" s="35">
        <v>1525</v>
      </c>
      <c r="B1541" s="22"/>
      <c r="C1541" s="14"/>
      <c r="D1541" s="15"/>
      <c r="E1541" s="270">
        <f t="shared" si="49"/>
        <v>0</v>
      </c>
      <c r="F1541" s="270">
        <f t="shared" si="50"/>
        <v>0</v>
      </c>
      <c r="G1541" s="9"/>
      <c r="H1541" s="9"/>
      <c r="I1541" s="9"/>
      <c r="J1541" s="9"/>
      <c r="K1541" s="63"/>
      <c r="L1541" s="8"/>
      <c r="M1541" s="12"/>
    </row>
    <row r="1542" spans="1:13" s="5" customFormat="1" x14ac:dyDescent="0.15">
      <c r="A1542" s="35">
        <v>1526</v>
      </c>
      <c r="B1542" s="22"/>
      <c r="C1542" s="14"/>
      <c r="D1542" s="15"/>
      <c r="E1542" s="270">
        <f t="shared" si="49"/>
        <v>0</v>
      </c>
      <c r="F1542" s="270">
        <f t="shared" si="50"/>
        <v>0</v>
      </c>
      <c r="G1542" s="9"/>
      <c r="H1542" s="9"/>
      <c r="I1542" s="9"/>
      <c r="J1542" s="9"/>
      <c r="K1542" s="63"/>
      <c r="L1542" s="8"/>
      <c r="M1542" s="12"/>
    </row>
    <row r="1543" spans="1:13" s="5" customFormat="1" x14ac:dyDescent="0.15">
      <c r="A1543" s="35">
        <v>1527</v>
      </c>
      <c r="B1543" s="22"/>
      <c r="C1543" s="14"/>
      <c r="D1543" s="27"/>
      <c r="E1543" s="270">
        <f t="shared" si="49"/>
        <v>0</v>
      </c>
      <c r="F1543" s="270">
        <f t="shared" si="50"/>
        <v>0</v>
      </c>
      <c r="G1543" s="9"/>
      <c r="H1543" s="9"/>
      <c r="I1543" s="9"/>
      <c r="J1543" s="9"/>
      <c r="K1543" s="63"/>
      <c r="L1543" s="8"/>
      <c r="M1543" s="12"/>
    </row>
    <row r="1544" spans="1:13" s="5" customFormat="1" x14ac:dyDescent="0.15">
      <c r="A1544" s="35">
        <v>1528</v>
      </c>
      <c r="B1544" s="22"/>
      <c r="C1544" s="14"/>
      <c r="D1544" s="15"/>
      <c r="E1544" s="270">
        <f t="shared" si="49"/>
        <v>0</v>
      </c>
      <c r="F1544" s="270">
        <f t="shared" si="50"/>
        <v>0</v>
      </c>
      <c r="G1544" s="9"/>
      <c r="H1544" s="9"/>
      <c r="I1544" s="9"/>
      <c r="J1544" s="9"/>
      <c r="K1544" s="63"/>
      <c r="L1544" s="8"/>
      <c r="M1544" s="12"/>
    </row>
    <row r="1545" spans="1:13" s="5" customFormat="1" x14ac:dyDescent="0.15">
      <c r="A1545" s="35">
        <v>1529</v>
      </c>
      <c r="B1545" s="22"/>
      <c r="C1545" s="14"/>
      <c r="D1545" s="15"/>
      <c r="E1545" s="270">
        <f t="shared" si="49"/>
        <v>0</v>
      </c>
      <c r="F1545" s="270">
        <f t="shared" si="50"/>
        <v>0</v>
      </c>
      <c r="G1545" s="9"/>
      <c r="H1545" s="9"/>
      <c r="I1545" s="9"/>
      <c r="J1545" s="9"/>
      <c r="K1545" s="63"/>
      <c r="L1545" s="8"/>
      <c r="M1545" s="12"/>
    </row>
    <row r="1546" spans="1:13" s="5" customFormat="1" x14ac:dyDescent="0.15">
      <c r="A1546" s="35">
        <v>1530</v>
      </c>
      <c r="B1546" s="22"/>
      <c r="C1546" s="14"/>
      <c r="D1546" s="15"/>
      <c r="E1546" s="270">
        <f t="shared" si="49"/>
        <v>0</v>
      </c>
      <c r="F1546" s="270">
        <f t="shared" si="50"/>
        <v>0</v>
      </c>
      <c r="G1546" s="9"/>
      <c r="H1546" s="9"/>
      <c r="I1546" s="9"/>
      <c r="J1546" s="9"/>
      <c r="K1546" s="63"/>
      <c r="L1546" s="8"/>
      <c r="M1546" s="12"/>
    </row>
    <row r="1547" spans="1:13" s="5" customFormat="1" x14ac:dyDescent="0.15">
      <c r="A1547" s="35">
        <v>1531</v>
      </c>
      <c r="B1547" s="22"/>
      <c r="C1547" s="14"/>
      <c r="D1547" s="15"/>
      <c r="E1547" s="270">
        <f t="shared" si="49"/>
        <v>0</v>
      </c>
      <c r="F1547" s="270">
        <f t="shared" si="50"/>
        <v>0</v>
      </c>
      <c r="G1547" s="9"/>
      <c r="H1547" s="9"/>
      <c r="I1547" s="9"/>
      <c r="J1547" s="9"/>
      <c r="K1547" s="63"/>
      <c r="L1547" s="8"/>
      <c r="M1547" s="12"/>
    </row>
    <row r="1548" spans="1:13" s="5" customFormat="1" x14ac:dyDescent="0.15">
      <c r="A1548" s="35">
        <v>1532</v>
      </c>
      <c r="B1548" s="22"/>
      <c r="C1548" s="14"/>
      <c r="D1548" s="15"/>
      <c r="E1548" s="270">
        <f t="shared" si="49"/>
        <v>0</v>
      </c>
      <c r="F1548" s="270">
        <f t="shared" si="50"/>
        <v>0</v>
      </c>
      <c r="G1548" s="9"/>
      <c r="H1548" s="9"/>
      <c r="I1548" s="9"/>
      <c r="J1548" s="9"/>
      <c r="K1548" s="63"/>
      <c r="L1548" s="8"/>
      <c r="M1548" s="12"/>
    </row>
    <row r="1549" spans="1:13" s="5" customFormat="1" x14ac:dyDescent="0.15">
      <c r="A1549" s="35">
        <v>1533</v>
      </c>
      <c r="B1549" s="22"/>
      <c r="C1549" s="14"/>
      <c r="D1549" s="15"/>
      <c r="E1549" s="270">
        <f t="shared" si="49"/>
        <v>0</v>
      </c>
      <c r="F1549" s="270">
        <f t="shared" si="50"/>
        <v>0</v>
      </c>
      <c r="G1549" s="9"/>
      <c r="H1549" s="9"/>
      <c r="I1549" s="9"/>
      <c r="J1549" s="9"/>
      <c r="K1549" s="63"/>
      <c r="L1549" s="8"/>
      <c r="M1549" s="12"/>
    </row>
    <row r="1550" spans="1:13" s="5" customFormat="1" x14ac:dyDescent="0.15">
      <c r="A1550" s="35">
        <v>1534</v>
      </c>
      <c r="B1550" s="22"/>
      <c r="C1550" s="14"/>
      <c r="D1550" s="15"/>
      <c r="E1550" s="270">
        <f t="shared" si="49"/>
        <v>0</v>
      </c>
      <c r="F1550" s="270">
        <f t="shared" si="50"/>
        <v>0</v>
      </c>
      <c r="G1550" s="9"/>
      <c r="H1550" s="9"/>
      <c r="I1550" s="9"/>
      <c r="J1550" s="9"/>
      <c r="K1550" s="63"/>
      <c r="L1550" s="8"/>
      <c r="M1550" s="12"/>
    </row>
    <row r="1551" spans="1:13" s="5" customFormat="1" x14ac:dyDescent="0.15">
      <c r="A1551" s="35">
        <v>1535</v>
      </c>
      <c r="B1551" s="22"/>
      <c r="C1551" s="14"/>
      <c r="D1551" s="15"/>
      <c r="E1551" s="270">
        <f t="shared" si="49"/>
        <v>0</v>
      </c>
      <c r="F1551" s="270">
        <f t="shared" si="50"/>
        <v>0</v>
      </c>
      <c r="G1551" s="9"/>
      <c r="H1551" s="9"/>
      <c r="I1551" s="9"/>
      <c r="J1551" s="9"/>
      <c r="K1551" s="63"/>
      <c r="L1551" s="8"/>
      <c r="M1551" s="12"/>
    </row>
    <row r="1552" spans="1:13" s="5" customFormat="1" x14ac:dyDescent="0.15">
      <c r="A1552" s="35">
        <v>1536</v>
      </c>
      <c r="B1552" s="22"/>
      <c r="C1552" s="14"/>
      <c r="D1552" s="15"/>
      <c r="E1552" s="270">
        <f t="shared" si="49"/>
        <v>0</v>
      </c>
      <c r="F1552" s="270">
        <f t="shared" si="50"/>
        <v>0</v>
      </c>
      <c r="G1552" s="9"/>
      <c r="H1552" s="9"/>
      <c r="I1552" s="9"/>
      <c r="J1552" s="9"/>
      <c r="K1552" s="63"/>
      <c r="L1552" s="8"/>
      <c r="M1552" s="12"/>
    </row>
    <row r="1553" spans="1:13" s="5" customFormat="1" x14ac:dyDescent="0.15">
      <c r="A1553" s="35">
        <v>1537</v>
      </c>
      <c r="B1553" s="22"/>
      <c r="C1553" s="14"/>
      <c r="D1553" s="15"/>
      <c r="E1553" s="270">
        <f t="shared" ref="E1553:E1616" si="51">SUM(G1553:J1553)</f>
        <v>0</v>
      </c>
      <c r="F1553" s="270">
        <f t="shared" si="50"/>
        <v>0</v>
      </c>
      <c r="G1553" s="9"/>
      <c r="H1553" s="9"/>
      <c r="I1553" s="9"/>
      <c r="J1553" s="9"/>
      <c r="K1553" s="63"/>
      <c r="L1553" s="8"/>
      <c r="M1553" s="12"/>
    </row>
    <row r="1554" spans="1:13" s="5" customFormat="1" x14ac:dyDescent="0.15">
      <c r="A1554" s="35">
        <v>1538</v>
      </c>
      <c r="B1554" s="22"/>
      <c r="C1554" s="14"/>
      <c r="D1554" s="15"/>
      <c r="E1554" s="270">
        <f t="shared" si="51"/>
        <v>0</v>
      </c>
      <c r="F1554" s="270">
        <f t="shared" si="50"/>
        <v>0</v>
      </c>
      <c r="G1554" s="9"/>
      <c r="H1554" s="9"/>
      <c r="I1554" s="9"/>
      <c r="J1554" s="9"/>
      <c r="K1554" s="63"/>
      <c r="L1554" s="8"/>
      <c r="M1554" s="12"/>
    </row>
    <row r="1555" spans="1:13" s="5" customFormat="1" x14ac:dyDescent="0.15">
      <c r="A1555" s="35">
        <v>1539</v>
      </c>
      <c r="B1555" s="22"/>
      <c r="C1555" s="14"/>
      <c r="D1555" s="15"/>
      <c r="E1555" s="270">
        <f t="shared" si="51"/>
        <v>0</v>
      </c>
      <c r="F1555" s="270">
        <f t="shared" ref="F1555:F1618" si="52">F1554+D1555-E1555</f>
        <v>0</v>
      </c>
      <c r="G1555" s="9"/>
      <c r="H1555" s="9"/>
      <c r="I1555" s="9"/>
      <c r="J1555" s="9"/>
      <c r="K1555" s="63"/>
      <c r="L1555" s="8"/>
      <c r="M1555" s="12"/>
    </row>
    <row r="1556" spans="1:13" s="5" customFormat="1" x14ac:dyDescent="0.15">
      <c r="A1556" s="35">
        <v>1540</v>
      </c>
      <c r="B1556" s="22"/>
      <c r="C1556" s="14"/>
      <c r="D1556" s="15"/>
      <c r="E1556" s="270">
        <f t="shared" si="51"/>
        <v>0</v>
      </c>
      <c r="F1556" s="270">
        <f t="shared" si="52"/>
        <v>0</v>
      </c>
      <c r="G1556" s="9"/>
      <c r="H1556" s="9"/>
      <c r="I1556" s="9"/>
      <c r="J1556" s="9"/>
      <c r="K1556" s="63"/>
      <c r="L1556" s="8"/>
      <c r="M1556" s="12"/>
    </row>
    <row r="1557" spans="1:13" s="5" customFormat="1" x14ac:dyDescent="0.15">
      <c r="A1557" s="35">
        <v>1541</v>
      </c>
      <c r="B1557" s="22"/>
      <c r="C1557" s="14"/>
      <c r="D1557" s="15"/>
      <c r="E1557" s="270">
        <f t="shared" si="51"/>
        <v>0</v>
      </c>
      <c r="F1557" s="270">
        <f t="shared" si="52"/>
        <v>0</v>
      </c>
      <c r="G1557" s="9"/>
      <c r="H1557" s="9"/>
      <c r="I1557" s="9"/>
      <c r="J1557" s="9"/>
      <c r="K1557" s="63"/>
      <c r="L1557" s="8"/>
      <c r="M1557" s="12"/>
    </row>
    <row r="1558" spans="1:13" s="5" customFormat="1" x14ac:dyDescent="0.15">
      <c r="A1558" s="35">
        <v>1542</v>
      </c>
      <c r="B1558" s="22"/>
      <c r="C1558" s="14"/>
      <c r="D1558" s="15"/>
      <c r="E1558" s="270">
        <f t="shared" si="51"/>
        <v>0</v>
      </c>
      <c r="F1558" s="270">
        <f t="shared" si="52"/>
        <v>0</v>
      </c>
      <c r="G1558" s="9"/>
      <c r="H1558" s="9"/>
      <c r="I1558" s="9"/>
      <c r="J1558" s="9"/>
      <c r="K1558" s="63"/>
      <c r="L1558" s="8"/>
      <c r="M1558" s="12"/>
    </row>
    <row r="1559" spans="1:13" s="5" customFormat="1" x14ac:dyDescent="0.15">
      <c r="A1559" s="35">
        <v>1543</v>
      </c>
      <c r="B1559" s="22"/>
      <c r="C1559" s="14"/>
      <c r="D1559" s="15"/>
      <c r="E1559" s="270">
        <f t="shared" si="51"/>
        <v>0</v>
      </c>
      <c r="F1559" s="270">
        <f t="shared" si="52"/>
        <v>0</v>
      </c>
      <c r="G1559" s="9"/>
      <c r="H1559" s="9"/>
      <c r="I1559" s="9"/>
      <c r="J1559" s="9"/>
      <c r="K1559" s="63"/>
      <c r="L1559" s="8"/>
      <c r="M1559" s="12"/>
    </row>
    <row r="1560" spans="1:13" s="5" customFormat="1" x14ac:dyDescent="0.15">
      <c r="A1560" s="35">
        <v>1544</v>
      </c>
      <c r="B1560" s="22"/>
      <c r="C1560" s="14"/>
      <c r="D1560" s="15"/>
      <c r="E1560" s="270">
        <f t="shared" si="51"/>
        <v>0</v>
      </c>
      <c r="F1560" s="270">
        <f t="shared" si="52"/>
        <v>0</v>
      </c>
      <c r="G1560" s="9"/>
      <c r="H1560" s="9"/>
      <c r="I1560" s="9"/>
      <c r="J1560" s="9"/>
      <c r="K1560" s="63"/>
      <c r="L1560" s="8"/>
      <c r="M1560" s="12"/>
    </row>
    <row r="1561" spans="1:13" s="5" customFormat="1" x14ac:dyDescent="0.15">
      <c r="A1561" s="35">
        <v>1545</v>
      </c>
      <c r="B1561" s="22"/>
      <c r="C1561" s="14"/>
      <c r="D1561" s="15"/>
      <c r="E1561" s="270">
        <f t="shared" si="51"/>
        <v>0</v>
      </c>
      <c r="F1561" s="270">
        <f t="shared" si="52"/>
        <v>0</v>
      </c>
      <c r="G1561" s="9"/>
      <c r="H1561" s="9"/>
      <c r="I1561" s="9"/>
      <c r="J1561" s="9"/>
      <c r="K1561" s="63"/>
      <c r="L1561" s="8"/>
      <c r="M1561" s="12"/>
    </row>
    <row r="1562" spans="1:13" s="5" customFormat="1" x14ac:dyDescent="0.15">
      <c r="A1562" s="35">
        <v>1546</v>
      </c>
      <c r="B1562" s="22"/>
      <c r="C1562" s="14"/>
      <c r="D1562" s="15"/>
      <c r="E1562" s="270">
        <f t="shared" si="51"/>
        <v>0</v>
      </c>
      <c r="F1562" s="270">
        <f t="shared" si="52"/>
        <v>0</v>
      </c>
      <c r="G1562" s="9"/>
      <c r="H1562" s="9"/>
      <c r="I1562" s="9"/>
      <c r="J1562" s="9"/>
      <c r="K1562" s="63"/>
      <c r="L1562" s="8"/>
      <c r="M1562" s="12"/>
    </row>
    <row r="1563" spans="1:13" s="5" customFormat="1" x14ac:dyDescent="0.15">
      <c r="A1563" s="35">
        <v>1547</v>
      </c>
      <c r="B1563" s="22"/>
      <c r="C1563" s="14"/>
      <c r="D1563" s="15"/>
      <c r="E1563" s="270">
        <f t="shared" si="51"/>
        <v>0</v>
      </c>
      <c r="F1563" s="270">
        <f t="shared" si="52"/>
        <v>0</v>
      </c>
      <c r="G1563" s="9"/>
      <c r="H1563" s="9"/>
      <c r="I1563" s="9"/>
      <c r="J1563" s="9"/>
      <c r="K1563" s="63"/>
      <c r="L1563" s="8"/>
      <c r="M1563" s="12"/>
    </row>
    <row r="1564" spans="1:13" s="5" customFormat="1" x14ac:dyDescent="0.15">
      <c r="A1564" s="35">
        <v>1548</v>
      </c>
      <c r="B1564" s="22"/>
      <c r="C1564" s="14"/>
      <c r="D1564" s="15"/>
      <c r="E1564" s="270">
        <f t="shared" si="51"/>
        <v>0</v>
      </c>
      <c r="F1564" s="270">
        <f t="shared" si="52"/>
        <v>0</v>
      </c>
      <c r="G1564" s="9"/>
      <c r="H1564" s="9"/>
      <c r="I1564" s="9"/>
      <c r="J1564" s="9"/>
      <c r="K1564" s="63"/>
      <c r="L1564" s="8"/>
      <c r="M1564" s="12"/>
    </row>
    <row r="1565" spans="1:13" s="5" customFormat="1" x14ac:dyDescent="0.15">
      <c r="A1565" s="35">
        <v>1549</v>
      </c>
      <c r="B1565" s="22"/>
      <c r="C1565" s="14"/>
      <c r="D1565" s="15"/>
      <c r="E1565" s="270">
        <f t="shared" si="51"/>
        <v>0</v>
      </c>
      <c r="F1565" s="270">
        <f t="shared" si="52"/>
        <v>0</v>
      </c>
      <c r="G1565" s="9"/>
      <c r="H1565" s="9"/>
      <c r="I1565" s="9"/>
      <c r="J1565" s="9"/>
      <c r="K1565" s="63"/>
      <c r="L1565" s="8"/>
      <c r="M1565" s="12"/>
    </row>
    <row r="1566" spans="1:13" s="5" customFormat="1" x14ac:dyDescent="0.15">
      <c r="A1566" s="35">
        <v>1550</v>
      </c>
      <c r="B1566" s="22"/>
      <c r="C1566" s="14"/>
      <c r="D1566" s="15"/>
      <c r="E1566" s="270">
        <f t="shared" si="51"/>
        <v>0</v>
      </c>
      <c r="F1566" s="270">
        <f t="shared" si="52"/>
        <v>0</v>
      </c>
      <c r="G1566" s="9"/>
      <c r="H1566" s="9"/>
      <c r="I1566" s="9"/>
      <c r="J1566" s="9"/>
      <c r="K1566" s="63"/>
      <c r="L1566" s="8"/>
      <c r="M1566" s="12"/>
    </row>
    <row r="1567" spans="1:13" s="5" customFormat="1" x14ac:dyDescent="0.15">
      <c r="A1567" s="35">
        <v>1551</v>
      </c>
      <c r="B1567" s="22"/>
      <c r="C1567" s="14"/>
      <c r="D1567" s="15"/>
      <c r="E1567" s="270">
        <f t="shared" si="51"/>
        <v>0</v>
      </c>
      <c r="F1567" s="270">
        <f t="shared" si="52"/>
        <v>0</v>
      </c>
      <c r="G1567" s="9"/>
      <c r="H1567" s="9"/>
      <c r="I1567" s="9"/>
      <c r="J1567" s="9"/>
      <c r="K1567" s="63"/>
      <c r="L1567" s="8"/>
      <c r="M1567" s="12"/>
    </row>
    <row r="1568" spans="1:13" s="5" customFormat="1" x14ac:dyDescent="0.15">
      <c r="A1568" s="35">
        <v>1552</v>
      </c>
      <c r="B1568" s="22"/>
      <c r="C1568" s="14"/>
      <c r="D1568" s="15"/>
      <c r="E1568" s="270">
        <f t="shared" si="51"/>
        <v>0</v>
      </c>
      <c r="F1568" s="270">
        <f t="shared" si="52"/>
        <v>0</v>
      </c>
      <c r="G1568" s="9"/>
      <c r="H1568" s="9"/>
      <c r="I1568" s="9"/>
      <c r="J1568" s="9"/>
      <c r="K1568" s="63"/>
      <c r="L1568" s="8"/>
      <c r="M1568" s="12"/>
    </row>
    <row r="1569" spans="1:13" s="5" customFormat="1" x14ac:dyDescent="0.15">
      <c r="A1569" s="35">
        <v>1553</v>
      </c>
      <c r="B1569" s="22"/>
      <c r="C1569" s="14"/>
      <c r="D1569" s="15"/>
      <c r="E1569" s="270">
        <f t="shared" si="51"/>
        <v>0</v>
      </c>
      <c r="F1569" s="270">
        <f t="shared" si="52"/>
        <v>0</v>
      </c>
      <c r="G1569" s="9"/>
      <c r="H1569" s="9"/>
      <c r="I1569" s="9"/>
      <c r="J1569" s="9"/>
      <c r="K1569" s="63"/>
      <c r="L1569" s="8"/>
      <c r="M1569" s="12"/>
    </row>
    <row r="1570" spans="1:13" s="5" customFormat="1" x14ac:dyDescent="0.15">
      <c r="A1570" s="35">
        <v>1554</v>
      </c>
      <c r="B1570" s="22"/>
      <c r="C1570" s="14"/>
      <c r="D1570" s="15"/>
      <c r="E1570" s="270">
        <f t="shared" si="51"/>
        <v>0</v>
      </c>
      <c r="F1570" s="270">
        <f t="shared" si="52"/>
        <v>0</v>
      </c>
      <c r="G1570" s="9"/>
      <c r="H1570" s="9"/>
      <c r="I1570" s="9"/>
      <c r="J1570" s="9"/>
      <c r="K1570" s="63"/>
      <c r="L1570" s="8"/>
      <c r="M1570" s="12"/>
    </row>
    <row r="1571" spans="1:13" s="5" customFormat="1" x14ac:dyDescent="0.15">
      <c r="A1571" s="35">
        <v>1555</v>
      </c>
      <c r="B1571" s="22"/>
      <c r="C1571" s="14"/>
      <c r="D1571" s="15"/>
      <c r="E1571" s="270">
        <f t="shared" si="51"/>
        <v>0</v>
      </c>
      <c r="F1571" s="270">
        <f t="shared" si="52"/>
        <v>0</v>
      </c>
      <c r="G1571" s="9"/>
      <c r="H1571" s="9"/>
      <c r="I1571" s="9"/>
      <c r="J1571" s="9"/>
      <c r="K1571" s="63"/>
      <c r="L1571" s="8"/>
      <c r="M1571" s="12"/>
    </row>
    <row r="1572" spans="1:13" s="5" customFormat="1" x14ac:dyDescent="0.15">
      <c r="A1572" s="35">
        <v>1556</v>
      </c>
      <c r="B1572" s="22"/>
      <c r="C1572" s="14"/>
      <c r="D1572" s="27"/>
      <c r="E1572" s="270">
        <f t="shared" si="51"/>
        <v>0</v>
      </c>
      <c r="F1572" s="270">
        <f t="shared" si="52"/>
        <v>0</v>
      </c>
      <c r="G1572" s="9"/>
      <c r="H1572" s="9"/>
      <c r="I1572" s="9"/>
      <c r="J1572" s="9"/>
      <c r="K1572" s="63"/>
      <c r="L1572" s="8"/>
      <c r="M1572" s="12"/>
    </row>
    <row r="1573" spans="1:13" s="5" customFormat="1" x14ac:dyDescent="0.15">
      <c r="A1573" s="35">
        <v>1557</v>
      </c>
      <c r="B1573" s="22"/>
      <c r="C1573" s="14"/>
      <c r="D1573" s="15"/>
      <c r="E1573" s="270">
        <f t="shared" si="51"/>
        <v>0</v>
      </c>
      <c r="F1573" s="270">
        <f t="shared" si="52"/>
        <v>0</v>
      </c>
      <c r="G1573" s="9"/>
      <c r="H1573" s="9"/>
      <c r="I1573" s="9"/>
      <c r="J1573" s="9"/>
      <c r="K1573" s="63"/>
      <c r="L1573" s="8"/>
      <c r="M1573" s="12"/>
    </row>
    <row r="1574" spans="1:13" s="5" customFormat="1" x14ac:dyDescent="0.15">
      <c r="A1574" s="35">
        <v>1558</v>
      </c>
      <c r="B1574" s="22"/>
      <c r="C1574" s="14"/>
      <c r="D1574" s="15"/>
      <c r="E1574" s="270">
        <f t="shared" si="51"/>
        <v>0</v>
      </c>
      <c r="F1574" s="270">
        <f t="shared" si="52"/>
        <v>0</v>
      </c>
      <c r="G1574" s="9"/>
      <c r="H1574" s="9"/>
      <c r="I1574" s="9"/>
      <c r="J1574" s="9"/>
      <c r="K1574" s="63"/>
      <c r="L1574" s="8"/>
      <c r="M1574" s="12"/>
    </row>
    <row r="1575" spans="1:13" s="5" customFormat="1" x14ac:dyDescent="0.15">
      <c r="A1575" s="35">
        <v>1559</v>
      </c>
      <c r="B1575" s="22"/>
      <c r="C1575" s="14"/>
      <c r="D1575" s="15"/>
      <c r="E1575" s="270">
        <f t="shared" si="51"/>
        <v>0</v>
      </c>
      <c r="F1575" s="270">
        <f t="shared" si="52"/>
        <v>0</v>
      </c>
      <c r="G1575" s="9"/>
      <c r="H1575" s="9"/>
      <c r="I1575" s="9"/>
      <c r="J1575" s="9"/>
      <c r="K1575" s="63"/>
      <c r="L1575" s="8"/>
      <c r="M1575" s="12"/>
    </row>
    <row r="1576" spans="1:13" s="5" customFormat="1" x14ac:dyDescent="0.15">
      <c r="A1576" s="35">
        <v>1560</v>
      </c>
      <c r="B1576" s="22"/>
      <c r="C1576" s="14"/>
      <c r="D1576" s="15"/>
      <c r="E1576" s="270">
        <f t="shared" si="51"/>
        <v>0</v>
      </c>
      <c r="F1576" s="270">
        <f t="shared" si="52"/>
        <v>0</v>
      </c>
      <c r="G1576" s="9"/>
      <c r="H1576" s="9"/>
      <c r="I1576" s="9"/>
      <c r="J1576" s="9"/>
      <c r="K1576" s="63"/>
      <c r="L1576" s="8"/>
      <c r="M1576" s="12"/>
    </row>
    <row r="1577" spans="1:13" s="5" customFormat="1" x14ac:dyDescent="0.15">
      <c r="A1577" s="35">
        <v>1561</v>
      </c>
      <c r="B1577" s="22"/>
      <c r="C1577" s="14"/>
      <c r="D1577" s="15"/>
      <c r="E1577" s="270">
        <f t="shared" si="51"/>
        <v>0</v>
      </c>
      <c r="F1577" s="270">
        <f t="shared" si="52"/>
        <v>0</v>
      </c>
      <c r="G1577" s="9"/>
      <c r="H1577" s="9"/>
      <c r="I1577" s="9"/>
      <c r="J1577" s="9"/>
      <c r="K1577" s="63"/>
      <c r="L1577" s="8"/>
      <c r="M1577" s="12"/>
    </row>
    <row r="1578" spans="1:13" s="5" customFormat="1" x14ac:dyDescent="0.15">
      <c r="A1578" s="35">
        <v>1562</v>
      </c>
      <c r="B1578" s="22"/>
      <c r="C1578" s="14"/>
      <c r="D1578" s="15"/>
      <c r="E1578" s="270">
        <f t="shared" si="51"/>
        <v>0</v>
      </c>
      <c r="F1578" s="270">
        <f t="shared" si="52"/>
        <v>0</v>
      </c>
      <c r="G1578" s="9"/>
      <c r="H1578" s="9"/>
      <c r="I1578" s="9"/>
      <c r="J1578" s="9"/>
      <c r="K1578" s="63"/>
      <c r="L1578" s="8"/>
      <c r="M1578" s="12"/>
    </row>
    <row r="1579" spans="1:13" s="5" customFormat="1" x14ac:dyDescent="0.15">
      <c r="A1579" s="35">
        <v>1563</v>
      </c>
      <c r="B1579" s="22"/>
      <c r="C1579" s="14"/>
      <c r="D1579" s="15"/>
      <c r="E1579" s="270">
        <f t="shared" si="51"/>
        <v>0</v>
      </c>
      <c r="F1579" s="270">
        <f t="shared" si="52"/>
        <v>0</v>
      </c>
      <c r="G1579" s="9"/>
      <c r="H1579" s="9"/>
      <c r="I1579" s="9"/>
      <c r="J1579" s="9"/>
      <c r="K1579" s="63"/>
      <c r="L1579" s="8"/>
      <c r="M1579" s="12"/>
    </row>
    <row r="1580" spans="1:13" s="5" customFormat="1" x14ac:dyDescent="0.15">
      <c r="A1580" s="35">
        <v>1564</v>
      </c>
      <c r="B1580" s="22"/>
      <c r="C1580" s="14"/>
      <c r="D1580" s="15"/>
      <c r="E1580" s="270">
        <f t="shared" si="51"/>
        <v>0</v>
      </c>
      <c r="F1580" s="270">
        <f t="shared" si="52"/>
        <v>0</v>
      </c>
      <c r="G1580" s="9"/>
      <c r="H1580" s="9"/>
      <c r="I1580" s="9"/>
      <c r="J1580" s="9"/>
      <c r="K1580" s="63"/>
      <c r="L1580" s="8"/>
      <c r="M1580" s="12"/>
    </row>
    <row r="1581" spans="1:13" s="5" customFormat="1" x14ac:dyDescent="0.15">
      <c r="A1581" s="35">
        <v>1565</v>
      </c>
      <c r="B1581" s="22"/>
      <c r="C1581" s="14"/>
      <c r="D1581" s="15"/>
      <c r="E1581" s="270">
        <f t="shared" si="51"/>
        <v>0</v>
      </c>
      <c r="F1581" s="270">
        <f t="shared" si="52"/>
        <v>0</v>
      </c>
      <c r="G1581" s="9"/>
      <c r="H1581" s="9"/>
      <c r="I1581" s="9"/>
      <c r="J1581" s="9"/>
      <c r="K1581" s="63"/>
      <c r="L1581" s="8"/>
      <c r="M1581" s="12"/>
    </row>
    <row r="1582" spans="1:13" s="5" customFormat="1" x14ac:dyDescent="0.15">
      <c r="A1582" s="35">
        <v>1566</v>
      </c>
      <c r="B1582" s="22"/>
      <c r="C1582" s="14"/>
      <c r="D1582" s="15"/>
      <c r="E1582" s="270">
        <f t="shared" si="51"/>
        <v>0</v>
      </c>
      <c r="F1582" s="270">
        <f t="shared" si="52"/>
        <v>0</v>
      </c>
      <c r="G1582" s="9"/>
      <c r="H1582" s="9"/>
      <c r="I1582" s="9"/>
      <c r="J1582" s="9"/>
      <c r="K1582" s="63"/>
      <c r="L1582" s="8"/>
      <c r="M1582" s="12"/>
    </row>
    <row r="1583" spans="1:13" s="5" customFormat="1" x14ac:dyDescent="0.15">
      <c r="A1583" s="35">
        <v>1567</v>
      </c>
      <c r="B1583" s="22"/>
      <c r="C1583" s="14"/>
      <c r="D1583" s="15"/>
      <c r="E1583" s="270">
        <f t="shared" si="51"/>
        <v>0</v>
      </c>
      <c r="F1583" s="270">
        <f t="shared" si="52"/>
        <v>0</v>
      </c>
      <c r="G1583" s="9"/>
      <c r="H1583" s="9"/>
      <c r="I1583" s="9"/>
      <c r="J1583" s="9"/>
      <c r="K1583" s="63"/>
      <c r="L1583" s="8"/>
      <c r="M1583" s="12"/>
    </row>
    <row r="1584" spans="1:13" s="5" customFormat="1" x14ac:dyDescent="0.15">
      <c r="A1584" s="35">
        <v>1568</v>
      </c>
      <c r="B1584" s="22"/>
      <c r="C1584" s="14"/>
      <c r="D1584" s="15"/>
      <c r="E1584" s="270">
        <f t="shared" si="51"/>
        <v>0</v>
      </c>
      <c r="F1584" s="270">
        <f t="shared" si="52"/>
        <v>0</v>
      </c>
      <c r="G1584" s="9"/>
      <c r="H1584" s="9"/>
      <c r="I1584" s="9"/>
      <c r="J1584" s="9"/>
      <c r="K1584" s="63"/>
      <c r="L1584" s="8"/>
      <c r="M1584" s="12"/>
    </row>
    <row r="1585" spans="1:13" s="5" customFormat="1" x14ac:dyDescent="0.15">
      <c r="A1585" s="35">
        <v>1569</v>
      </c>
      <c r="B1585" s="22"/>
      <c r="C1585" s="14"/>
      <c r="D1585" s="15"/>
      <c r="E1585" s="270">
        <f t="shared" si="51"/>
        <v>0</v>
      </c>
      <c r="F1585" s="270">
        <f t="shared" si="52"/>
        <v>0</v>
      </c>
      <c r="G1585" s="9"/>
      <c r="H1585" s="9"/>
      <c r="I1585" s="9"/>
      <c r="J1585" s="9"/>
      <c r="K1585" s="63"/>
      <c r="L1585" s="8"/>
      <c r="M1585" s="12"/>
    </row>
    <row r="1586" spans="1:13" s="5" customFormat="1" x14ac:dyDescent="0.15">
      <c r="A1586" s="35">
        <v>1570</v>
      </c>
      <c r="B1586" s="22"/>
      <c r="C1586" s="14"/>
      <c r="D1586" s="15"/>
      <c r="E1586" s="270">
        <f t="shared" si="51"/>
        <v>0</v>
      </c>
      <c r="F1586" s="270">
        <f t="shared" si="52"/>
        <v>0</v>
      </c>
      <c r="G1586" s="9"/>
      <c r="H1586" s="9"/>
      <c r="I1586" s="9"/>
      <c r="J1586" s="9"/>
      <c r="K1586" s="63"/>
      <c r="L1586" s="8"/>
      <c r="M1586" s="12"/>
    </row>
    <row r="1587" spans="1:13" s="5" customFormat="1" x14ac:dyDescent="0.15">
      <c r="A1587" s="35">
        <v>1571</v>
      </c>
      <c r="B1587" s="22"/>
      <c r="C1587" s="14"/>
      <c r="D1587" s="15"/>
      <c r="E1587" s="270">
        <f t="shared" si="51"/>
        <v>0</v>
      </c>
      <c r="F1587" s="270">
        <f t="shared" si="52"/>
        <v>0</v>
      </c>
      <c r="G1587" s="9"/>
      <c r="H1587" s="9"/>
      <c r="I1587" s="9"/>
      <c r="J1587" s="9"/>
      <c r="K1587" s="63"/>
      <c r="L1587" s="8"/>
      <c r="M1587" s="12"/>
    </row>
    <row r="1588" spans="1:13" s="5" customFormat="1" x14ac:dyDescent="0.15">
      <c r="A1588" s="35">
        <v>1572</v>
      </c>
      <c r="B1588" s="22"/>
      <c r="C1588" s="14"/>
      <c r="D1588" s="15"/>
      <c r="E1588" s="270">
        <f t="shared" si="51"/>
        <v>0</v>
      </c>
      <c r="F1588" s="270">
        <f t="shared" si="52"/>
        <v>0</v>
      </c>
      <c r="G1588" s="9"/>
      <c r="H1588" s="9"/>
      <c r="I1588" s="9"/>
      <c r="J1588" s="9"/>
      <c r="K1588" s="63"/>
      <c r="L1588" s="8"/>
      <c r="M1588" s="12"/>
    </row>
    <row r="1589" spans="1:13" s="5" customFormat="1" x14ac:dyDescent="0.15">
      <c r="A1589" s="35">
        <v>1573</v>
      </c>
      <c r="B1589" s="22"/>
      <c r="C1589" s="14"/>
      <c r="D1589" s="15"/>
      <c r="E1589" s="270">
        <f t="shared" si="51"/>
        <v>0</v>
      </c>
      <c r="F1589" s="270">
        <f t="shared" si="52"/>
        <v>0</v>
      </c>
      <c r="G1589" s="9"/>
      <c r="H1589" s="9"/>
      <c r="I1589" s="9"/>
      <c r="J1589" s="9"/>
      <c r="K1589" s="63"/>
      <c r="L1589" s="8"/>
      <c r="M1589" s="12"/>
    </row>
    <row r="1590" spans="1:13" s="5" customFormat="1" x14ac:dyDescent="0.15">
      <c r="A1590" s="35">
        <v>1574</v>
      </c>
      <c r="B1590" s="22"/>
      <c r="C1590" s="14"/>
      <c r="D1590" s="15"/>
      <c r="E1590" s="270">
        <f t="shared" si="51"/>
        <v>0</v>
      </c>
      <c r="F1590" s="270">
        <f t="shared" si="52"/>
        <v>0</v>
      </c>
      <c r="G1590" s="9"/>
      <c r="H1590" s="9"/>
      <c r="I1590" s="9"/>
      <c r="J1590" s="9"/>
      <c r="K1590" s="63"/>
      <c r="L1590" s="8"/>
      <c r="M1590" s="12"/>
    </row>
    <row r="1591" spans="1:13" s="5" customFormat="1" x14ac:dyDescent="0.15">
      <c r="A1591" s="35">
        <v>1575</v>
      </c>
      <c r="B1591" s="22"/>
      <c r="C1591" s="14"/>
      <c r="D1591" s="15"/>
      <c r="E1591" s="270">
        <f t="shared" si="51"/>
        <v>0</v>
      </c>
      <c r="F1591" s="270">
        <f t="shared" si="52"/>
        <v>0</v>
      </c>
      <c r="G1591" s="9"/>
      <c r="H1591" s="9"/>
      <c r="I1591" s="9"/>
      <c r="J1591" s="9"/>
      <c r="K1591" s="63"/>
      <c r="L1591" s="8"/>
      <c r="M1591" s="12"/>
    </row>
    <row r="1592" spans="1:13" s="5" customFormat="1" x14ac:dyDescent="0.15">
      <c r="A1592" s="35">
        <v>1576</v>
      </c>
      <c r="B1592" s="22"/>
      <c r="C1592" s="14"/>
      <c r="D1592" s="15"/>
      <c r="E1592" s="270">
        <f t="shared" si="51"/>
        <v>0</v>
      </c>
      <c r="F1592" s="270">
        <f t="shared" si="52"/>
        <v>0</v>
      </c>
      <c r="G1592" s="9"/>
      <c r="H1592" s="9"/>
      <c r="I1592" s="9"/>
      <c r="J1592" s="9"/>
      <c r="K1592" s="63"/>
      <c r="L1592" s="8"/>
      <c r="M1592" s="12"/>
    </row>
    <row r="1593" spans="1:13" s="5" customFormat="1" x14ac:dyDescent="0.15">
      <c r="A1593" s="35">
        <v>1577</v>
      </c>
      <c r="B1593" s="22"/>
      <c r="C1593" s="14"/>
      <c r="D1593" s="15"/>
      <c r="E1593" s="270">
        <f t="shared" si="51"/>
        <v>0</v>
      </c>
      <c r="F1593" s="270">
        <f t="shared" si="52"/>
        <v>0</v>
      </c>
      <c r="G1593" s="9"/>
      <c r="H1593" s="9"/>
      <c r="I1593" s="9"/>
      <c r="J1593" s="9"/>
      <c r="K1593" s="63"/>
      <c r="L1593" s="8"/>
      <c r="M1593" s="12"/>
    </row>
    <row r="1594" spans="1:13" s="5" customFormat="1" x14ac:dyDescent="0.15">
      <c r="A1594" s="35">
        <v>1578</v>
      </c>
      <c r="B1594" s="22"/>
      <c r="C1594" s="14"/>
      <c r="D1594" s="15"/>
      <c r="E1594" s="270">
        <f t="shared" si="51"/>
        <v>0</v>
      </c>
      <c r="F1594" s="270">
        <f t="shared" si="52"/>
        <v>0</v>
      </c>
      <c r="G1594" s="9"/>
      <c r="H1594" s="9"/>
      <c r="I1594" s="9"/>
      <c r="J1594" s="9"/>
      <c r="K1594" s="63"/>
      <c r="L1594" s="8"/>
      <c r="M1594" s="12"/>
    </row>
    <row r="1595" spans="1:13" s="5" customFormat="1" x14ac:dyDescent="0.15">
      <c r="A1595" s="35">
        <v>1579</v>
      </c>
      <c r="B1595" s="22"/>
      <c r="C1595" s="14"/>
      <c r="D1595" s="15"/>
      <c r="E1595" s="270">
        <f t="shared" si="51"/>
        <v>0</v>
      </c>
      <c r="F1595" s="270">
        <f t="shared" si="52"/>
        <v>0</v>
      </c>
      <c r="G1595" s="9"/>
      <c r="H1595" s="9"/>
      <c r="I1595" s="9"/>
      <c r="J1595" s="9"/>
      <c r="K1595" s="63"/>
      <c r="L1595" s="8"/>
      <c r="M1595" s="12"/>
    </row>
    <row r="1596" spans="1:13" s="5" customFormat="1" x14ac:dyDescent="0.15">
      <c r="A1596" s="35">
        <v>1580</v>
      </c>
      <c r="B1596" s="22"/>
      <c r="C1596" s="14"/>
      <c r="D1596" s="15"/>
      <c r="E1596" s="270">
        <f t="shared" si="51"/>
        <v>0</v>
      </c>
      <c r="F1596" s="270">
        <f t="shared" si="52"/>
        <v>0</v>
      </c>
      <c r="G1596" s="9"/>
      <c r="H1596" s="9"/>
      <c r="I1596" s="9"/>
      <c r="J1596" s="9"/>
      <c r="K1596" s="63"/>
      <c r="L1596" s="8"/>
      <c r="M1596" s="12"/>
    </row>
    <row r="1597" spans="1:13" s="5" customFormat="1" x14ac:dyDescent="0.15">
      <c r="A1597" s="35">
        <v>1581</v>
      </c>
      <c r="B1597" s="22"/>
      <c r="C1597" s="14"/>
      <c r="D1597" s="15"/>
      <c r="E1597" s="270">
        <f t="shared" si="51"/>
        <v>0</v>
      </c>
      <c r="F1597" s="270">
        <f t="shared" si="52"/>
        <v>0</v>
      </c>
      <c r="G1597" s="9"/>
      <c r="H1597" s="9"/>
      <c r="I1597" s="9"/>
      <c r="J1597" s="9"/>
      <c r="K1597" s="63"/>
      <c r="L1597" s="8"/>
      <c r="M1597" s="12"/>
    </row>
    <row r="1598" spans="1:13" s="5" customFormat="1" x14ac:dyDescent="0.15">
      <c r="A1598" s="35">
        <v>1582</v>
      </c>
      <c r="B1598" s="22"/>
      <c r="C1598" s="14"/>
      <c r="D1598" s="15"/>
      <c r="E1598" s="270">
        <f t="shared" si="51"/>
        <v>0</v>
      </c>
      <c r="F1598" s="270">
        <f t="shared" si="52"/>
        <v>0</v>
      </c>
      <c r="G1598" s="9"/>
      <c r="H1598" s="9"/>
      <c r="I1598" s="9"/>
      <c r="J1598" s="9"/>
      <c r="K1598" s="63"/>
      <c r="L1598" s="8"/>
      <c r="M1598" s="12"/>
    </row>
    <row r="1599" spans="1:13" s="5" customFormat="1" x14ac:dyDescent="0.15">
      <c r="A1599" s="35">
        <v>1583</v>
      </c>
      <c r="B1599" s="22"/>
      <c r="C1599" s="14"/>
      <c r="D1599" s="15"/>
      <c r="E1599" s="270">
        <f t="shared" si="51"/>
        <v>0</v>
      </c>
      <c r="F1599" s="270">
        <f t="shared" si="52"/>
        <v>0</v>
      </c>
      <c r="G1599" s="9"/>
      <c r="H1599" s="9"/>
      <c r="I1599" s="9"/>
      <c r="J1599" s="9"/>
      <c r="K1599" s="63"/>
      <c r="L1599" s="8"/>
      <c r="M1599" s="12"/>
    </row>
    <row r="1600" spans="1:13" s="5" customFormat="1" x14ac:dyDescent="0.15">
      <c r="A1600" s="35">
        <v>1584</v>
      </c>
      <c r="B1600" s="22"/>
      <c r="C1600" s="14"/>
      <c r="D1600" s="15"/>
      <c r="E1600" s="270">
        <f t="shared" si="51"/>
        <v>0</v>
      </c>
      <c r="F1600" s="270">
        <f t="shared" si="52"/>
        <v>0</v>
      </c>
      <c r="G1600" s="9"/>
      <c r="H1600" s="9"/>
      <c r="I1600" s="9"/>
      <c r="J1600" s="9"/>
      <c r="K1600" s="63"/>
      <c r="L1600" s="8"/>
      <c r="M1600" s="12"/>
    </row>
    <row r="1601" spans="1:13" s="5" customFormat="1" x14ac:dyDescent="0.15">
      <c r="A1601" s="35">
        <v>1585</v>
      </c>
      <c r="B1601" s="22"/>
      <c r="C1601" s="14"/>
      <c r="D1601" s="27"/>
      <c r="E1601" s="270">
        <f t="shared" si="51"/>
        <v>0</v>
      </c>
      <c r="F1601" s="270">
        <f t="shared" si="52"/>
        <v>0</v>
      </c>
      <c r="G1601" s="9"/>
      <c r="H1601" s="9"/>
      <c r="I1601" s="9"/>
      <c r="J1601" s="9"/>
      <c r="K1601" s="63"/>
      <c r="L1601" s="8"/>
      <c r="M1601" s="12"/>
    </row>
    <row r="1602" spans="1:13" s="5" customFormat="1" x14ac:dyDescent="0.15">
      <c r="A1602" s="35">
        <v>1586</v>
      </c>
      <c r="B1602" s="22"/>
      <c r="C1602" s="14"/>
      <c r="D1602" s="15"/>
      <c r="E1602" s="270">
        <f t="shared" si="51"/>
        <v>0</v>
      </c>
      <c r="F1602" s="270">
        <f t="shared" si="52"/>
        <v>0</v>
      </c>
      <c r="G1602" s="9"/>
      <c r="H1602" s="9"/>
      <c r="I1602" s="9"/>
      <c r="J1602" s="9"/>
      <c r="K1602" s="63"/>
      <c r="L1602" s="8"/>
      <c r="M1602" s="12"/>
    </row>
    <row r="1603" spans="1:13" s="5" customFormat="1" x14ac:dyDescent="0.15">
      <c r="A1603" s="35">
        <v>1587</v>
      </c>
      <c r="B1603" s="22"/>
      <c r="C1603" s="14"/>
      <c r="D1603" s="15"/>
      <c r="E1603" s="270">
        <f t="shared" si="51"/>
        <v>0</v>
      </c>
      <c r="F1603" s="270">
        <f t="shared" si="52"/>
        <v>0</v>
      </c>
      <c r="G1603" s="9"/>
      <c r="H1603" s="9"/>
      <c r="I1603" s="9"/>
      <c r="J1603" s="9"/>
      <c r="K1603" s="63"/>
      <c r="L1603" s="8"/>
      <c r="M1603" s="12"/>
    </row>
    <row r="1604" spans="1:13" s="5" customFormat="1" x14ac:dyDescent="0.15">
      <c r="A1604" s="35">
        <v>1588</v>
      </c>
      <c r="B1604" s="22"/>
      <c r="C1604" s="14"/>
      <c r="D1604" s="15"/>
      <c r="E1604" s="270">
        <f t="shared" si="51"/>
        <v>0</v>
      </c>
      <c r="F1604" s="270">
        <f t="shared" si="52"/>
        <v>0</v>
      </c>
      <c r="G1604" s="9"/>
      <c r="H1604" s="9"/>
      <c r="I1604" s="9"/>
      <c r="J1604" s="9"/>
      <c r="K1604" s="63"/>
      <c r="L1604" s="8"/>
      <c r="M1604" s="12"/>
    </row>
    <row r="1605" spans="1:13" s="5" customFormat="1" x14ac:dyDescent="0.15">
      <c r="A1605" s="35">
        <v>1589</v>
      </c>
      <c r="B1605" s="22"/>
      <c r="C1605" s="14"/>
      <c r="D1605" s="15"/>
      <c r="E1605" s="270">
        <f t="shared" si="51"/>
        <v>0</v>
      </c>
      <c r="F1605" s="270">
        <f t="shared" si="52"/>
        <v>0</v>
      </c>
      <c r="G1605" s="9"/>
      <c r="H1605" s="9"/>
      <c r="I1605" s="9"/>
      <c r="J1605" s="9"/>
      <c r="K1605" s="63"/>
      <c r="L1605" s="8"/>
      <c r="M1605" s="12"/>
    </row>
    <row r="1606" spans="1:13" s="5" customFormat="1" x14ac:dyDescent="0.15">
      <c r="A1606" s="35">
        <v>1590</v>
      </c>
      <c r="B1606" s="22"/>
      <c r="C1606" s="14"/>
      <c r="D1606" s="15"/>
      <c r="E1606" s="270">
        <f t="shared" si="51"/>
        <v>0</v>
      </c>
      <c r="F1606" s="270">
        <f t="shared" si="52"/>
        <v>0</v>
      </c>
      <c r="G1606" s="9"/>
      <c r="H1606" s="9"/>
      <c r="I1606" s="9"/>
      <c r="J1606" s="9"/>
      <c r="K1606" s="63"/>
      <c r="L1606" s="8"/>
      <c r="M1606" s="12"/>
    </row>
    <row r="1607" spans="1:13" s="5" customFormat="1" x14ac:dyDescent="0.15">
      <c r="A1607" s="35">
        <v>1591</v>
      </c>
      <c r="B1607" s="22"/>
      <c r="C1607" s="14"/>
      <c r="D1607" s="15"/>
      <c r="E1607" s="270">
        <f t="shared" si="51"/>
        <v>0</v>
      </c>
      <c r="F1607" s="270">
        <f t="shared" si="52"/>
        <v>0</v>
      </c>
      <c r="G1607" s="9"/>
      <c r="H1607" s="9"/>
      <c r="I1607" s="9"/>
      <c r="J1607" s="9"/>
      <c r="K1607" s="63"/>
      <c r="L1607" s="8"/>
      <c r="M1607" s="12"/>
    </row>
    <row r="1608" spans="1:13" s="5" customFormat="1" x14ac:dyDescent="0.15">
      <c r="A1608" s="35">
        <v>1592</v>
      </c>
      <c r="B1608" s="22"/>
      <c r="C1608" s="14"/>
      <c r="D1608" s="15"/>
      <c r="E1608" s="270">
        <f t="shared" si="51"/>
        <v>0</v>
      </c>
      <c r="F1608" s="270">
        <f t="shared" si="52"/>
        <v>0</v>
      </c>
      <c r="G1608" s="9"/>
      <c r="H1608" s="9"/>
      <c r="I1608" s="9"/>
      <c r="J1608" s="9"/>
      <c r="K1608" s="63"/>
      <c r="L1608" s="8"/>
      <c r="M1608" s="12"/>
    </row>
    <row r="1609" spans="1:13" s="5" customFormat="1" x14ac:dyDescent="0.15">
      <c r="A1609" s="35">
        <v>1593</v>
      </c>
      <c r="B1609" s="22"/>
      <c r="C1609" s="14"/>
      <c r="D1609" s="15"/>
      <c r="E1609" s="270">
        <f t="shared" si="51"/>
        <v>0</v>
      </c>
      <c r="F1609" s="270">
        <f t="shared" si="52"/>
        <v>0</v>
      </c>
      <c r="G1609" s="9"/>
      <c r="H1609" s="9"/>
      <c r="I1609" s="9"/>
      <c r="J1609" s="9"/>
      <c r="K1609" s="63"/>
      <c r="L1609" s="8"/>
      <c r="M1609" s="12"/>
    </row>
    <row r="1610" spans="1:13" s="5" customFormat="1" x14ac:dyDescent="0.15">
      <c r="A1610" s="35">
        <v>1594</v>
      </c>
      <c r="B1610" s="22"/>
      <c r="C1610" s="14"/>
      <c r="D1610" s="15"/>
      <c r="E1610" s="270">
        <f t="shared" si="51"/>
        <v>0</v>
      </c>
      <c r="F1610" s="270">
        <f t="shared" si="52"/>
        <v>0</v>
      </c>
      <c r="G1610" s="9"/>
      <c r="H1610" s="9"/>
      <c r="I1610" s="9"/>
      <c r="J1610" s="9"/>
      <c r="K1610" s="63"/>
      <c r="L1610" s="8"/>
      <c r="M1610" s="12"/>
    </row>
    <row r="1611" spans="1:13" s="5" customFormat="1" x14ac:dyDescent="0.15">
      <c r="A1611" s="35">
        <v>1595</v>
      </c>
      <c r="B1611" s="22"/>
      <c r="C1611" s="14"/>
      <c r="D1611" s="15"/>
      <c r="E1611" s="270">
        <f t="shared" si="51"/>
        <v>0</v>
      </c>
      <c r="F1611" s="270">
        <f t="shared" si="52"/>
        <v>0</v>
      </c>
      <c r="G1611" s="9"/>
      <c r="H1611" s="9"/>
      <c r="I1611" s="9"/>
      <c r="J1611" s="9"/>
      <c r="K1611" s="63"/>
      <c r="L1611" s="8"/>
      <c r="M1611" s="12"/>
    </row>
    <row r="1612" spans="1:13" s="5" customFormat="1" x14ac:dyDescent="0.15">
      <c r="A1612" s="35">
        <v>1596</v>
      </c>
      <c r="B1612" s="22"/>
      <c r="C1612" s="14"/>
      <c r="D1612" s="15"/>
      <c r="E1612" s="270">
        <f t="shared" si="51"/>
        <v>0</v>
      </c>
      <c r="F1612" s="270">
        <f t="shared" si="52"/>
        <v>0</v>
      </c>
      <c r="G1612" s="9"/>
      <c r="H1612" s="9"/>
      <c r="I1612" s="9"/>
      <c r="J1612" s="9"/>
      <c r="K1612" s="63"/>
      <c r="L1612" s="8"/>
      <c r="M1612" s="12"/>
    </row>
    <row r="1613" spans="1:13" s="5" customFormat="1" x14ac:dyDescent="0.15">
      <c r="A1613" s="35">
        <v>1597</v>
      </c>
      <c r="B1613" s="22"/>
      <c r="C1613" s="14"/>
      <c r="D1613" s="15"/>
      <c r="E1613" s="270">
        <f t="shared" si="51"/>
        <v>0</v>
      </c>
      <c r="F1613" s="270">
        <f t="shared" si="52"/>
        <v>0</v>
      </c>
      <c r="G1613" s="9"/>
      <c r="H1613" s="9"/>
      <c r="I1613" s="9"/>
      <c r="J1613" s="9"/>
      <c r="K1613" s="63"/>
      <c r="L1613" s="8"/>
      <c r="M1613" s="12"/>
    </row>
    <row r="1614" spans="1:13" s="5" customFormat="1" x14ac:dyDescent="0.15">
      <c r="A1614" s="35">
        <v>1598</v>
      </c>
      <c r="B1614" s="22"/>
      <c r="C1614" s="14"/>
      <c r="D1614" s="15"/>
      <c r="E1614" s="270">
        <f t="shared" si="51"/>
        <v>0</v>
      </c>
      <c r="F1614" s="270">
        <f t="shared" si="52"/>
        <v>0</v>
      </c>
      <c r="G1614" s="9"/>
      <c r="H1614" s="9"/>
      <c r="I1614" s="9"/>
      <c r="J1614" s="9"/>
      <c r="K1614" s="63"/>
      <c r="L1614" s="8"/>
      <c r="M1614" s="12"/>
    </row>
    <row r="1615" spans="1:13" s="5" customFormat="1" x14ac:dyDescent="0.15">
      <c r="A1615" s="35">
        <v>1599</v>
      </c>
      <c r="B1615" s="22"/>
      <c r="C1615" s="14"/>
      <c r="D1615" s="15"/>
      <c r="E1615" s="270">
        <f t="shared" si="51"/>
        <v>0</v>
      </c>
      <c r="F1615" s="270">
        <f t="shared" si="52"/>
        <v>0</v>
      </c>
      <c r="G1615" s="9"/>
      <c r="H1615" s="9"/>
      <c r="I1615" s="9"/>
      <c r="J1615" s="9"/>
      <c r="K1615" s="63"/>
      <c r="L1615" s="8"/>
      <c r="M1615" s="12"/>
    </row>
    <row r="1616" spans="1:13" s="5" customFormat="1" x14ac:dyDescent="0.15">
      <c r="A1616" s="35">
        <v>1600</v>
      </c>
      <c r="B1616" s="22"/>
      <c r="C1616" s="14"/>
      <c r="D1616" s="15"/>
      <c r="E1616" s="270">
        <f t="shared" si="51"/>
        <v>0</v>
      </c>
      <c r="F1616" s="270">
        <f t="shared" si="52"/>
        <v>0</v>
      </c>
      <c r="G1616" s="9"/>
      <c r="H1616" s="9"/>
      <c r="I1616" s="9"/>
      <c r="J1616" s="9"/>
      <c r="K1616" s="63"/>
      <c r="L1616" s="8"/>
      <c r="M1616" s="12"/>
    </row>
    <row r="1617" spans="1:13" s="5" customFormat="1" x14ac:dyDescent="0.15">
      <c r="A1617" s="35">
        <v>1601</v>
      </c>
      <c r="B1617" s="22"/>
      <c r="C1617" s="14"/>
      <c r="D1617" s="15"/>
      <c r="E1617" s="270">
        <f t="shared" ref="E1617:E1680" si="53">SUM(G1617:J1617)</f>
        <v>0</v>
      </c>
      <c r="F1617" s="270">
        <f t="shared" si="52"/>
        <v>0</v>
      </c>
      <c r="G1617" s="9"/>
      <c r="H1617" s="9"/>
      <c r="I1617" s="9"/>
      <c r="J1617" s="9"/>
      <c r="K1617" s="63"/>
      <c r="L1617" s="8"/>
      <c r="M1617" s="12"/>
    </row>
    <row r="1618" spans="1:13" s="5" customFormat="1" x14ac:dyDescent="0.15">
      <c r="A1618" s="35">
        <v>1602</v>
      </c>
      <c r="B1618" s="22"/>
      <c r="C1618" s="14"/>
      <c r="D1618" s="15"/>
      <c r="E1618" s="270">
        <f t="shared" si="53"/>
        <v>0</v>
      </c>
      <c r="F1618" s="270">
        <f t="shared" si="52"/>
        <v>0</v>
      </c>
      <c r="G1618" s="9"/>
      <c r="H1618" s="9"/>
      <c r="I1618" s="9"/>
      <c r="J1618" s="9"/>
      <c r="K1618" s="63"/>
      <c r="L1618" s="8"/>
      <c r="M1618" s="12"/>
    </row>
    <row r="1619" spans="1:13" s="5" customFormat="1" x14ac:dyDescent="0.15">
      <c r="A1619" s="35">
        <v>1603</v>
      </c>
      <c r="B1619" s="22"/>
      <c r="C1619" s="14"/>
      <c r="D1619" s="15"/>
      <c r="E1619" s="270">
        <f t="shared" si="53"/>
        <v>0</v>
      </c>
      <c r="F1619" s="270">
        <f t="shared" ref="F1619:F1682" si="54">F1618+D1619-E1619</f>
        <v>0</v>
      </c>
      <c r="G1619" s="9"/>
      <c r="H1619" s="9"/>
      <c r="I1619" s="9"/>
      <c r="J1619" s="9"/>
      <c r="K1619" s="63"/>
      <c r="L1619" s="8"/>
      <c r="M1619" s="12"/>
    </row>
    <row r="1620" spans="1:13" s="5" customFormat="1" x14ac:dyDescent="0.15">
      <c r="A1620" s="35">
        <v>1604</v>
      </c>
      <c r="B1620" s="22"/>
      <c r="C1620" s="14"/>
      <c r="D1620" s="15"/>
      <c r="E1620" s="270">
        <f t="shared" si="53"/>
        <v>0</v>
      </c>
      <c r="F1620" s="270">
        <f t="shared" si="54"/>
        <v>0</v>
      </c>
      <c r="G1620" s="9"/>
      <c r="H1620" s="9"/>
      <c r="I1620" s="9"/>
      <c r="J1620" s="9"/>
      <c r="K1620" s="63"/>
      <c r="L1620" s="8"/>
      <c r="M1620" s="12"/>
    </row>
    <row r="1621" spans="1:13" s="5" customFormat="1" x14ac:dyDescent="0.15">
      <c r="A1621" s="35">
        <v>1605</v>
      </c>
      <c r="B1621" s="22"/>
      <c r="C1621" s="14"/>
      <c r="D1621" s="15"/>
      <c r="E1621" s="270">
        <f t="shared" si="53"/>
        <v>0</v>
      </c>
      <c r="F1621" s="270">
        <f t="shared" si="54"/>
        <v>0</v>
      </c>
      <c r="G1621" s="9"/>
      <c r="H1621" s="9"/>
      <c r="I1621" s="9"/>
      <c r="J1621" s="9"/>
      <c r="K1621" s="63"/>
      <c r="L1621" s="8"/>
      <c r="M1621" s="12"/>
    </row>
    <row r="1622" spans="1:13" s="5" customFormat="1" x14ac:dyDescent="0.15">
      <c r="A1622" s="35">
        <v>1606</v>
      </c>
      <c r="B1622" s="22"/>
      <c r="C1622" s="14"/>
      <c r="D1622" s="15"/>
      <c r="E1622" s="270">
        <f t="shared" si="53"/>
        <v>0</v>
      </c>
      <c r="F1622" s="270">
        <f t="shared" si="54"/>
        <v>0</v>
      </c>
      <c r="G1622" s="9"/>
      <c r="H1622" s="9"/>
      <c r="I1622" s="9"/>
      <c r="J1622" s="9"/>
      <c r="K1622" s="63"/>
      <c r="L1622" s="8"/>
      <c r="M1622" s="12"/>
    </row>
    <row r="1623" spans="1:13" s="5" customFormat="1" x14ac:dyDescent="0.15">
      <c r="A1623" s="35">
        <v>1607</v>
      </c>
      <c r="B1623" s="22"/>
      <c r="C1623" s="14"/>
      <c r="D1623" s="15"/>
      <c r="E1623" s="270">
        <f t="shared" si="53"/>
        <v>0</v>
      </c>
      <c r="F1623" s="270">
        <f t="shared" si="54"/>
        <v>0</v>
      </c>
      <c r="G1623" s="9"/>
      <c r="H1623" s="9"/>
      <c r="I1623" s="9"/>
      <c r="J1623" s="9"/>
      <c r="K1623" s="63"/>
      <c r="L1623" s="8"/>
      <c r="M1623" s="12"/>
    </row>
    <row r="1624" spans="1:13" s="5" customFormat="1" x14ac:dyDescent="0.15">
      <c r="A1624" s="35">
        <v>1608</v>
      </c>
      <c r="B1624" s="22"/>
      <c r="C1624" s="14"/>
      <c r="D1624" s="15"/>
      <c r="E1624" s="270">
        <f t="shared" si="53"/>
        <v>0</v>
      </c>
      <c r="F1624" s="270">
        <f t="shared" si="54"/>
        <v>0</v>
      </c>
      <c r="G1624" s="9"/>
      <c r="H1624" s="9"/>
      <c r="I1624" s="9"/>
      <c r="J1624" s="9"/>
      <c r="K1624" s="63"/>
      <c r="L1624" s="8"/>
      <c r="M1624" s="12"/>
    </row>
    <row r="1625" spans="1:13" s="5" customFormat="1" x14ac:dyDescent="0.15">
      <c r="A1625" s="35">
        <v>1609</v>
      </c>
      <c r="B1625" s="22"/>
      <c r="C1625" s="14"/>
      <c r="D1625" s="15"/>
      <c r="E1625" s="270">
        <f t="shared" si="53"/>
        <v>0</v>
      </c>
      <c r="F1625" s="270">
        <f t="shared" si="54"/>
        <v>0</v>
      </c>
      <c r="G1625" s="9"/>
      <c r="H1625" s="9"/>
      <c r="I1625" s="9"/>
      <c r="J1625" s="9"/>
      <c r="K1625" s="63"/>
      <c r="L1625" s="8"/>
      <c r="M1625" s="12"/>
    </row>
    <row r="1626" spans="1:13" s="5" customFormat="1" x14ac:dyDescent="0.15">
      <c r="A1626" s="35">
        <v>1610</v>
      </c>
      <c r="B1626" s="22"/>
      <c r="C1626" s="14"/>
      <c r="D1626" s="15"/>
      <c r="E1626" s="270">
        <f t="shared" si="53"/>
        <v>0</v>
      </c>
      <c r="F1626" s="270">
        <f t="shared" si="54"/>
        <v>0</v>
      </c>
      <c r="G1626" s="9"/>
      <c r="H1626" s="9"/>
      <c r="I1626" s="9"/>
      <c r="J1626" s="9"/>
      <c r="K1626" s="63"/>
      <c r="L1626" s="8"/>
      <c r="M1626" s="12"/>
    </row>
    <row r="1627" spans="1:13" s="5" customFormat="1" x14ac:dyDescent="0.15">
      <c r="A1627" s="35">
        <v>1611</v>
      </c>
      <c r="B1627" s="22"/>
      <c r="C1627" s="14"/>
      <c r="D1627" s="15"/>
      <c r="E1627" s="270">
        <f t="shared" si="53"/>
        <v>0</v>
      </c>
      <c r="F1627" s="270">
        <f t="shared" si="54"/>
        <v>0</v>
      </c>
      <c r="G1627" s="9"/>
      <c r="H1627" s="9"/>
      <c r="I1627" s="9"/>
      <c r="J1627" s="9"/>
      <c r="K1627" s="63"/>
      <c r="L1627" s="8"/>
      <c r="M1627" s="12"/>
    </row>
    <row r="1628" spans="1:13" s="5" customFormat="1" x14ac:dyDescent="0.15">
      <c r="A1628" s="35">
        <v>1612</v>
      </c>
      <c r="B1628" s="22"/>
      <c r="C1628" s="14"/>
      <c r="D1628" s="15"/>
      <c r="E1628" s="270">
        <f t="shared" si="53"/>
        <v>0</v>
      </c>
      <c r="F1628" s="270">
        <f t="shared" si="54"/>
        <v>0</v>
      </c>
      <c r="G1628" s="9"/>
      <c r="H1628" s="9"/>
      <c r="I1628" s="9"/>
      <c r="J1628" s="9"/>
      <c r="K1628" s="63"/>
      <c r="L1628" s="8"/>
      <c r="M1628" s="12"/>
    </row>
    <row r="1629" spans="1:13" s="5" customFormat="1" x14ac:dyDescent="0.15">
      <c r="A1629" s="35">
        <v>1613</v>
      </c>
      <c r="B1629" s="22"/>
      <c r="C1629" s="14"/>
      <c r="D1629" s="15"/>
      <c r="E1629" s="270">
        <f t="shared" si="53"/>
        <v>0</v>
      </c>
      <c r="F1629" s="270">
        <f t="shared" si="54"/>
        <v>0</v>
      </c>
      <c r="G1629" s="9"/>
      <c r="H1629" s="9"/>
      <c r="I1629" s="9"/>
      <c r="J1629" s="9"/>
      <c r="K1629" s="63"/>
      <c r="L1629" s="8"/>
      <c r="M1629" s="12"/>
    </row>
    <row r="1630" spans="1:13" s="5" customFormat="1" x14ac:dyDescent="0.15">
      <c r="A1630" s="35">
        <v>1614</v>
      </c>
      <c r="B1630" s="22"/>
      <c r="C1630" s="14"/>
      <c r="D1630" s="27"/>
      <c r="E1630" s="270">
        <f t="shared" si="53"/>
        <v>0</v>
      </c>
      <c r="F1630" s="270">
        <f t="shared" si="54"/>
        <v>0</v>
      </c>
      <c r="G1630" s="9"/>
      <c r="H1630" s="9"/>
      <c r="I1630" s="9"/>
      <c r="J1630" s="9"/>
      <c r="K1630" s="63"/>
      <c r="L1630" s="8"/>
      <c r="M1630" s="12"/>
    </row>
    <row r="1631" spans="1:13" s="5" customFormat="1" x14ac:dyDescent="0.15">
      <c r="A1631" s="35">
        <v>1615</v>
      </c>
      <c r="B1631" s="22"/>
      <c r="C1631" s="14"/>
      <c r="D1631" s="15"/>
      <c r="E1631" s="270">
        <f t="shared" si="53"/>
        <v>0</v>
      </c>
      <c r="F1631" s="270">
        <f t="shared" si="54"/>
        <v>0</v>
      </c>
      <c r="G1631" s="9"/>
      <c r="H1631" s="9"/>
      <c r="I1631" s="9"/>
      <c r="J1631" s="9"/>
      <c r="K1631" s="63"/>
      <c r="L1631" s="8"/>
      <c r="M1631" s="12"/>
    </row>
    <row r="1632" spans="1:13" s="5" customFormat="1" x14ac:dyDescent="0.15">
      <c r="A1632" s="35">
        <v>1616</v>
      </c>
      <c r="B1632" s="22"/>
      <c r="C1632" s="14"/>
      <c r="D1632" s="15"/>
      <c r="E1632" s="270">
        <f t="shared" si="53"/>
        <v>0</v>
      </c>
      <c r="F1632" s="270">
        <f t="shared" si="54"/>
        <v>0</v>
      </c>
      <c r="G1632" s="9"/>
      <c r="H1632" s="9"/>
      <c r="I1632" s="9"/>
      <c r="J1632" s="9"/>
      <c r="K1632" s="63"/>
      <c r="L1632" s="8"/>
      <c r="M1632" s="12"/>
    </row>
    <row r="1633" spans="1:13" s="5" customFormat="1" x14ac:dyDescent="0.15">
      <c r="A1633" s="35">
        <v>1617</v>
      </c>
      <c r="B1633" s="22"/>
      <c r="C1633" s="14"/>
      <c r="D1633" s="15"/>
      <c r="E1633" s="270">
        <f t="shared" si="53"/>
        <v>0</v>
      </c>
      <c r="F1633" s="270">
        <f t="shared" si="54"/>
        <v>0</v>
      </c>
      <c r="G1633" s="9"/>
      <c r="H1633" s="9"/>
      <c r="I1633" s="9"/>
      <c r="J1633" s="9"/>
      <c r="K1633" s="63"/>
      <c r="L1633" s="8"/>
      <c r="M1633" s="12"/>
    </row>
    <row r="1634" spans="1:13" s="5" customFormat="1" x14ac:dyDescent="0.15">
      <c r="A1634" s="35">
        <v>1618</v>
      </c>
      <c r="B1634" s="22"/>
      <c r="C1634" s="14"/>
      <c r="D1634" s="15"/>
      <c r="E1634" s="270">
        <f t="shared" si="53"/>
        <v>0</v>
      </c>
      <c r="F1634" s="270">
        <f t="shared" si="54"/>
        <v>0</v>
      </c>
      <c r="G1634" s="9"/>
      <c r="H1634" s="9"/>
      <c r="I1634" s="9"/>
      <c r="J1634" s="9"/>
      <c r="K1634" s="63"/>
      <c r="L1634" s="8"/>
      <c r="M1634" s="12"/>
    </row>
    <row r="1635" spans="1:13" s="5" customFormat="1" x14ac:dyDescent="0.15">
      <c r="A1635" s="35">
        <v>1619</v>
      </c>
      <c r="B1635" s="22"/>
      <c r="C1635" s="14"/>
      <c r="D1635" s="15"/>
      <c r="E1635" s="270">
        <f t="shared" si="53"/>
        <v>0</v>
      </c>
      <c r="F1635" s="270">
        <f t="shared" si="54"/>
        <v>0</v>
      </c>
      <c r="G1635" s="9"/>
      <c r="H1635" s="9"/>
      <c r="I1635" s="9"/>
      <c r="J1635" s="9"/>
      <c r="K1635" s="63"/>
      <c r="L1635" s="8"/>
      <c r="M1635" s="12"/>
    </row>
    <row r="1636" spans="1:13" s="5" customFormat="1" x14ac:dyDescent="0.15">
      <c r="A1636" s="35">
        <v>1620</v>
      </c>
      <c r="B1636" s="22"/>
      <c r="C1636" s="14"/>
      <c r="D1636" s="15"/>
      <c r="E1636" s="270">
        <f t="shared" si="53"/>
        <v>0</v>
      </c>
      <c r="F1636" s="270">
        <f t="shared" si="54"/>
        <v>0</v>
      </c>
      <c r="G1636" s="9"/>
      <c r="H1636" s="9"/>
      <c r="I1636" s="9"/>
      <c r="J1636" s="9"/>
      <c r="K1636" s="63"/>
      <c r="L1636" s="8"/>
      <c r="M1636" s="12"/>
    </row>
    <row r="1637" spans="1:13" s="5" customFormat="1" x14ac:dyDescent="0.15">
      <c r="A1637" s="35">
        <v>1621</v>
      </c>
      <c r="B1637" s="22"/>
      <c r="C1637" s="14"/>
      <c r="D1637" s="15"/>
      <c r="E1637" s="270">
        <f t="shared" si="53"/>
        <v>0</v>
      </c>
      <c r="F1637" s="270">
        <f t="shared" si="54"/>
        <v>0</v>
      </c>
      <c r="G1637" s="9"/>
      <c r="H1637" s="9"/>
      <c r="I1637" s="9"/>
      <c r="J1637" s="9"/>
      <c r="K1637" s="63"/>
      <c r="L1637" s="8"/>
      <c r="M1637" s="12"/>
    </row>
    <row r="1638" spans="1:13" s="5" customFormat="1" x14ac:dyDescent="0.15">
      <c r="A1638" s="35">
        <v>1622</v>
      </c>
      <c r="B1638" s="22"/>
      <c r="C1638" s="14"/>
      <c r="D1638" s="15"/>
      <c r="E1638" s="270">
        <f t="shared" si="53"/>
        <v>0</v>
      </c>
      <c r="F1638" s="270">
        <f t="shared" si="54"/>
        <v>0</v>
      </c>
      <c r="G1638" s="9"/>
      <c r="H1638" s="9"/>
      <c r="I1638" s="9"/>
      <c r="J1638" s="9"/>
      <c r="K1638" s="63"/>
      <c r="L1638" s="8"/>
      <c r="M1638" s="12"/>
    </row>
    <row r="1639" spans="1:13" s="5" customFormat="1" x14ac:dyDescent="0.15">
      <c r="A1639" s="35">
        <v>1623</v>
      </c>
      <c r="B1639" s="22"/>
      <c r="C1639" s="14"/>
      <c r="D1639" s="15"/>
      <c r="E1639" s="270">
        <f t="shared" si="53"/>
        <v>0</v>
      </c>
      <c r="F1639" s="270">
        <f t="shared" si="54"/>
        <v>0</v>
      </c>
      <c r="G1639" s="9"/>
      <c r="H1639" s="9"/>
      <c r="I1639" s="9"/>
      <c r="J1639" s="9"/>
      <c r="K1639" s="63"/>
      <c r="L1639" s="8"/>
      <c r="M1639" s="12"/>
    </row>
    <row r="1640" spans="1:13" s="5" customFormat="1" x14ac:dyDescent="0.15">
      <c r="A1640" s="35">
        <v>1624</v>
      </c>
      <c r="B1640" s="22"/>
      <c r="C1640" s="14"/>
      <c r="D1640" s="15"/>
      <c r="E1640" s="270">
        <f t="shared" si="53"/>
        <v>0</v>
      </c>
      <c r="F1640" s="270">
        <f t="shared" si="54"/>
        <v>0</v>
      </c>
      <c r="G1640" s="9"/>
      <c r="H1640" s="9"/>
      <c r="I1640" s="9"/>
      <c r="J1640" s="9"/>
      <c r="K1640" s="63"/>
      <c r="L1640" s="8"/>
      <c r="M1640" s="12"/>
    </row>
    <row r="1641" spans="1:13" s="5" customFormat="1" x14ac:dyDescent="0.15">
      <c r="A1641" s="35">
        <v>1625</v>
      </c>
      <c r="B1641" s="22"/>
      <c r="C1641" s="14"/>
      <c r="D1641" s="15"/>
      <c r="E1641" s="270">
        <f t="shared" si="53"/>
        <v>0</v>
      </c>
      <c r="F1641" s="270">
        <f t="shared" si="54"/>
        <v>0</v>
      </c>
      <c r="G1641" s="9"/>
      <c r="H1641" s="9"/>
      <c r="I1641" s="9"/>
      <c r="J1641" s="9"/>
      <c r="K1641" s="63"/>
      <c r="L1641" s="8"/>
      <c r="M1641" s="12"/>
    </row>
    <row r="1642" spans="1:13" s="5" customFormat="1" x14ac:dyDescent="0.15">
      <c r="A1642" s="35">
        <v>1626</v>
      </c>
      <c r="B1642" s="22"/>
      <c r="C1642" s="14"/>
      <c r="D1642" s="15"/>
      <c r="E1642" s="270">
        <f t="shared" si="53"/>
        <v>0</v>
      </c>
      <c r="F1642" s="270">
        <f t="shared" si="54"/>
        <v>0</v>
      </c>
      <c r="G1642" s="9"/>
      <c r="H1642" s="9"/>
      <c r="I1642" s="9"/>
      <c r="J1642" s="9"/>
      <c r="K1642" s="63"/>
      <c r="L1642" s="8"/>
      <c r="M1642" s="12"/>
    </row>
    <row r="1643" spans="1:13" s="5" customFormat="1" x14ac:dyDescent="0.15">
      <c r="A1643" s="35">
        <v>1627</v>
      </c>
      <c r="B1643" s="22"/>
      <c r="C1643" s="14"/>
      <c r="D1643" s="15"/>
      <c r="E1643" s="270">
        <f t="shared" si="53"/>
        <v>0</v>
      </c>
      <c r="F1643" s="270">
        <f t="shared" si="54"/>
        <v>0</v>
      </c>
      <c r="G1643" s="9"/>
      <c r="H1643" s="9"/>
      <c r="I1643" s="9"/>
      <c r="J1643" s="9"/>
      <c r="K1643" s="63"/>
      <c r="L1643" s="8"/>
      <c r="M1643" s="12"/>
    </row>
    <row r="1644" spans="1:13" s="5" customFormat="1" x14ac:dyDescent="0.15">
      <c r="A1644" s="35">
        <v>1628</v>
      </c>
      <c r="B1644" s="22"/>
      <c r="C1644" s="14"/>
      <c r="D1644" s="15"/>
      <c r="E1644" s="270">
        <f t="shared" si="53"/>
        <v>0</v>
      </c>
      <c r="F1644" s="270">
        <f t="shared" si="54"/>
        <v>0</v>
      </c>
      <c r="G1644" s="9"/>
      <c r="H1644" s="9"/>
      <c r="I1644" s="9"/>
      <c r="J1644" s="9"/>
      <c r="K1644" s="63"/>
      <c r="L1644" s="8"/>
      <c r="M1644" s="12"/>
    </row>
    <row r="1645" spans="1:13" s="5" customFormat="1" x14ac:dyDescent="0.15">
      <c r="A1645" s="35">
        <v>1629</v>
      </c>
      <c r="B1645" s="22"/>
      <c r="C1645" s="14"/>
      <c r="D1645" s="15"/>
      <c r="E1645" s="270">
        <f t="shared" si="53"/>
        <v>0</v>
      </c>
      <c r="F1645" s="270">
        <f t="shared" si="54"/>
        <v>0</v>
      </c>
      <c r="G1645" s="9"/>
      <c r="H1645" s="9"/>
      <c r="I1645" s="9"/>
      <c r="J1645" s="9"/>
      <c r="K1645" s="63"/>
      <c r="L1645" s="8"/>
      <c r="M1645" s="12"/>
    </row>
    <row r="1646" spans="1:13" s="5" customFormat="1" x14ac:dyDescent="0.15">
      <c r="A1646" s="35">
        <v>1630</v>
      </c>
      <c r="B1646" s="22"/>
      <c r="C1646" s="14"/>
      <c r="D1646" s="15"/>
      <c r="E1646" s="270">
        <f t="shared" si="53"/>
        <v>0</v>
      </c>
      <c r="F1646" s="270">
        <f t="shared" si="54"/>
        <v>0</v>
      </c>
      <c r="G1646" s="9"/>
      <c r="H1646" s="9"/>
      <c r="I1646" s="9"/>
      <c r="J1646" s="9"/>
      <c r="K1646" s="63"/>
      <c r="L1646" s="8"/>
      <c r="M1646" s="12"/>
    </row>
    <row r="1647" spans="1:13" s="5" customFormat="1" x14ac:dyDescent="0.15">
      <c r="A1647" s="35">
        <v>1631</v>
      </c>
      <c r="B1647" s="22"/>
      <c r="C1647" s="14"/>
      <c r="D1647" s="15"/>
      <c r="E1647" s="270">
        <f t="shared" si="53"/>
        <v>0</v>
      </c>
      <c r="F1647" s="270">
        <f t="shared" si="54"/>
        <v>0</v>
      </c>
      <c r="G1647" s="9"/>
      <c r="H1647" s="9"/>
      <c r="I1647" s="9"/>
      <c r="J1647" s="9"/>
      <c r="K1647" s="63"/>
      <c r="L1647" s="8"/>
      <c r="M1647" s="12"/>
    </row>
    <row r="1648" spans="1:13" s="5" customFormat="1" x14ac:dyDescent="0.15">
      <c r="A1648" s="35">
        <v>1632</v>
      </c>
      <c r="B1648" s="22"/>
      <c r="C1648" s="14"/>
      <c r="D1648" s="15"/>
      <c r="E1648" s="270">
        <f t="shared" si="53"/>
        <v>0</v>
      </c>
      <c r="F1648" s="270">
        <f t="shared" si="54"/>
        <v>0</v>
      </c>
      <c r="G1648" s="9"/>
      <c r="H1648" s="9"/>
      <c r="I1648" s="9"/>
      <c r="J1648" s="9"/>
      <c r="K1648" s="63"/>
      <c r="L1648" s="8"/>
      <c r="M1648" s="12"/>
    </row>
    <row r="1649" spans="1:13" s="5" customFormat="1" x14ac:dyDescent="0.15">
      <c r="A1649" s="35">
        <v>1633</v>
      </c>
      <c r="B1649" s="22"/>
      <c r="C1649" s="14"/>
      <c r="D1649" s="15"/>
      <c r="E1649" s="270">
        <f t="shared" si="53"/>
        <v>0</v>
      </c>
      <c r="F1649" s="270">
        <f t="shared" si="54"/>
        <v>0</v>
      </c>
      <c r="G1649" s="9"/>
      <c r="H1649" s="9"/>
      <c r="I1649" s="9"/>
      <c r="J1649" s="9"/>
      <c r="K1649" s="63"/>
      <c r="L1649" s="8"/>
      <c r="M1649" s="12"/>
    </row>
    <row r="1650" spans="1:13" s="5" customFormat="1" x14ac:dyDescent="0.15">
      <c r="A1650" s="35">
        <v>1634</v>
      </c>
      <c r="B1650" s="22"/>
      <c r="C1650" s="14"/>
      <c r="D1650" s="15"/>
      <c r="E1650" s="270">
        <f t="shared" si="53"/>
        <v>0</v>
      </c>
      <c r="F1650" s="270">
        <f t="shared" si="54"/>
        <v>0</v>
      </c>
      <c r="G1650" s="9"/>
      <c r="H1650" s="9"/>
      <c r="I1650" s="9"/>
      <c r="J1650" s="9"/>
      <c r="K1650" s="63"/>
      <c r="L1650" s="8"/>
      <c r="M1650" s="12"/>
    </row>
    <row r="1651" spans="1:13" s="5" customFormat="1" x14ac:dyDescent="0.15">
      <c r="A1651" s="35">
        <v>1635</v>
      </c>
      <c r="B1651" s="22"/>
      <c r="C1651" s="14"/>
      <c r="D1651" s="15"/>
      <c r="E1651" s="270">
        <f t="shared" si="53"/>
        <v>0</v>
      </c>
      <c r="F1651" s="270">
        <f t="shared" si="54"/>
        <v>0</v>
      </c>
      <c r="G1651" s="9"/>
      <c r="H1651" s="9"/>
      <c r="I1651" s="9"/>
      <c r="J1651" s="9"/>
      <c r="K1651" s="63"/>
      <c r="L1651" s="8"/>
      <c r="M1651" s="12"/>
    </row>
    <row r="1652" spans="1:13" s="5" customFormat="1" x14ac:dyDescent="0.15">
      <c r="A1652" s="35">
        <v>1636</v>
      </c>
      <c r="B1652" s="22"/>
      <c r="C1652" s="14"/>
      <c r="D1652" s="15"/>
      <c r="E1652" s="270">
        <f t="shared" si="53"/>
        <v>0</v>
      </c>
      <c r="F1652" s="270">
        <f t="shared" si="54"/>
        <v>0</v>
      </c>
      <c r="G1652" s="9"/>
      <c r="H1652" s="9"/>
      <c r="I1652" s="9"/>
      <c r="J1652" s="9"/>
      <c r="K1652" s="63"/>
      <c r="L1652" s="8"/>
      <c r="M1652" s="12"/>
    </row>
    <row r="1653" spans="1:13" s="5" customFormat="1" x14ac:dyDescent="0.15">
      <c r="A1653" s="35">
        <v>1637</v>
      </c>
      <c r="B1653" s="22"/>
      <c r="C1653" s="14"/>
      <c r="D1653" s="15"/>
      <c r="E1653" s="270">
        <f t="shared" si="53"/>
        <v>0</v>
      </c>
      <c r="F1653" s="270">
        <f t="shared" si="54"/>
        <v>0</v>
      </c>
      <c r="G1653" s="9"/>
      <c r="H1653" s="9"/>
      <c r="I1653" s="9"/>
      <c r="J1653" s="9"/>
      <c r="K1653" s="63"/>
      <c r="L1653" s="8"/>
      <c r="M1653" s="12"/>
    </row>
    <row r="1654" spans="1:13" s="5" customFormat="1" x14ac:dyDescent="0.15">
      <c r="A1654" s="35">
        <v>1638</v>
      </c>
      <c r="B1654" s="22"/>
      <c r="C1654" s="14"/>
      <c r="D1654" s="15"/>
      <c r="E1654" s="270">
        <f t="shared" si="53"/>
        <v>0</v>
      </c>
      <c r="F1654" s="270">
        <f t="shared" si="54"/>
        <v>0</v>
      </c>
      <c r="G1654" s="9"/>
      <c r="H1654" s="9"/>
      <c r="I1654" s="9"/>
      <c r="J1654" s="9"/>
      <c r="K1654" s="63"/>
      <c r="L1654" s="8"/>
      <c r="M1654" s="12"/>
    </row>
    <row r="1655" spans="1:13" s="5" customFormat="1" x14ac:dyDescent="0.15">
      <c r="A1655" s="35">
        <v>1639</v>
      </c>
      <c r="B1655" s="22"/>
      <c r="C1655" s="14"/>
      <c r="D1655" s="15"/>
      <c r="E1655" s="270">
        <f t="shared" si="53"/>
        <v>0</v>
      </c>
      <c r="F1655" s="270">
        <f t="shared" si="54"/>
        <v>0</v>
      </c>
      <c r="G1655" s="9"/>
      <c r="H1655" s="9"/>
      <c r="I1655" s="9"/>
      <c r="J1655" s="9"/>
      <c r="K1655" s="63"/>
      <c r="L1655" s="8"/>
      <c r="M1655" s="12"/>
    </row>
    <row r="1656" spans="1:13" s="5" customFormat="1" x14ac:dyDescent="0.15">
      <c r="A1656" s="35">
        <v>1640</v>
      </c>
      <c r="B1656" s="22"/>
      <c r="C1656" s="14"/>
      <c r="D1656" s="15"/>
      <c r="E1656" s="270">
        <f t="shared" si="53"/>
        <v>0</v>
      </c>
      <c r="F1656" s="270">
        <f t="shared" si="54"/>
        <v>0</v>
      </c>
      <c r="G1656" s="9"/>
      <c r="H1656" s="9"/>
      <c r="I1656" s="9"/>
      <c r="J1656" s="9"/>
      <c r="K1656" s="63"/>
      <c r="L1656" s="8"/>
      <c r="M1656" s="12"/>
    </row>
    <row r="1657" spans="1:13" s="5" customFormat="1" x14ac:dyDescent="0.15">
      <c r="A1657" s="35">
        <v>1641</v>
      </c>
      <c r="B1657" s="22"/>
      <c r="C1657" s="14"/>
      <c r="D1657" s="15"/>
      <c r="E1657" s="270">
        <f t="shared" si="53"/>
        <v>0</v>
      </c>
      <c r="F1657" s="270">
        <f t="shared" si="54"/>
        <v>0</v>
      </c>
      <c r="G1657" s="9"/>
      <c r="H1657" s="9"/>
      <c r="I1657" s="9"/>
      <c r="J1657" s="9"/>
      <c r="K1657" s="63"/>
      <c r="L1657" s="8"/>
      <c r="M1657" s="12"/>
    </row>
    <row r="1658" spans="1:13" s="5" customFormat="1" x14ac:dyDescent="0.15">
      <c r="A1658" s="35">
        <v>1642</v>
      </c>
      <c r="B1658" s="22"/>
      <c r="C1658" s="14"/>
      <c r="D1658" s="15"/>
      <c r="E1658" s="270">
        <f t="shared" si="53"/>
        <v>0</v>
      </c>
      <c r="F1658" s="270">
        <f t="shared" si="54"/>
        <v>0</v>
      </c>
      <c r="G1658" s="9"/>
      <c r="H1658" s="9"/>
      <c r="I1658" s="9"/>
      <c r="J1658" s="9"/>
      <c r="K1658" s="63"/>
      <c r="L1658" s="8"/>
      <c r="M1658" s="12"/>
    </row>
    <row r="1659" spans="1:13" s="5" customFormat="1" x14ac:dyDescent="0.15">
      <c r="A1659" s="35">
        <v>1643</v>
      </c>
      <c r="B1659" s="22"/>
      <c r="C1659" s="14"/>
      <c r="D1659" s="27"/>
      <c r="E1659" s="270">
        <f t="shared" si="53"/>
        <v>0</v>
      </c>
      <c r="F1659" s="270">
        <f t="shared" si="54"/>
        <v>0</v>
      </c>
      <c r="G1659" s="9"/>
      <c r="H1659" s="9"/>
      <c r="I1659" s="9"/>
      <c r="J1659" s="9"/>
      <c r="K1659" s="63"/>
      <c r="L1659" s="8"/>
      <c r="M1659" s="12"/>
    </row>
    <row r="1660" spans="1:13" s="5" customFormat="1" x14ac:dyDescent="0.15">
      <c r="A1660" s="35">
        <v>1644</v>
      </c>
      <c r="B1660" s="22"/>
      <c r="C1660" s="14"/>
      <c r="D1660" s="15"/>
      <c r="E1660" s="270">
        <f t="shared" si="53"/>
        <v>0</v>
      </c>
      <c r="F1660" s="270">
        <f t="shared" si="54"/>
        <v>0</v>
      </c>
      <c r="G1660" s="9"/>
      <c r="H1660" s="9"/>
      <c r="I1660" s="9"/>
      <c r="J1660" s="9"/>
      <c r="K1660" s="63"/>
      <c r="L1660" s="8"/>
      <c r="M1660" s="12"/>
    </row>
    <row r="1661" spans="1:13" s="5" customFormat="1" x14ac:dyDescent="0.15">
      <c r="A1661" s="35">
        <v>1645</v>
      </c>
      <c r="B1661" s="22"/>
      <c r="C1661" s="14"/>
      <c r="D1661" s="15"/>
      <c r="E1661" s="270">
        <f t="shared" si="53"/>
        <v>0</v>
      </c>
      <c r="F1661" s="270">
        <f t="shared" si="54"/>
        <v>0</v>
      </c>
      <c r="G1661" s="9"/>
      <c r="H1661" s="9"/>
      <c r="I1661" s="9"/>
      <c r="J1661" s="9"/>
      <c r="K1661" s="63"/>
      <c r="L1661" s="8"/>
      <c r="M1661" s="12"/>
    </row>
    <row r="1662" spans="1:13" s="5" customFormat="1" x14ac:dyDescent="0.15">
      <c r="A1662" s="35">
        <v>1646</v>
      </c>
      <c r="B1662" s="22"/>
      <c r="C1662" s="14"/>
      <c r="D1662" s="15"/>
      <c r="E1662" s="270">
        <f t="shared" si="53"/>
        <v>0</v>
      </c>
      <c r="F1662" s="270">
        <f t="shared" si="54"/>
        <v>0</v>
      </c>
      <c r="G1662" s="9"/>
      <c r="H1662" s="9"/>
      <c r="I1662" s="9"/>
      <c r="J1662" s="9"/>
      <c r="K1662" s="63"/>
      <c r="L1662" s="8"/>
      <c r="M1662" s="12"/>
    </row>
    <row r="1663" spans="1:13" s="5" customFormat="1" x14ac:dyDescent="0.15">
      <c r="A1663" s="35">
        <v>1647</v>
      </c>
      <c r="B1663" s="22"/>
      <c r="C1663" s="14"/>
      <c r="D1663" s="15"/>
      <c r="E1663" s="270">
        <f t="shared" si="53"/>
        <v>0</v>
      </c>
      <c r="F1663" s="270">
        <f t="shared" si="54"/>
        <v>0</v>
      </c>
      <c r="G1663" s="9"/>
      <c r="H1663" s="9"/>
      <c r="I1663" s="9"/>
      <c r="J1663" s="9"/>
      <c r="K1663" s="63"/>
      <c r="L1663" s="8"/>
      <c r="M1663" s="12"/>
    </row>
    <row r="1664" spans="1:13" s="5" customFormat="1" x14ac:dyDescent="0.15">
      <c r="A1664" s="35">
        <v>1648</v>
      </c>
      <c r="B1664" s="22"/>
      <c r="C1664" s="14"/>
      <c r="D1664" s="15"/>
      <c r="E1664" s="270">
        <f t="shared" si="53"/>
        <v>0</v>
      </c>
      <c r="F1664" s="270">
        <f t="shared" si="54"/>
        <v>0</v>
      </c>
      <c r="G1664" s="9"/>
      <c r="H1664" s="9"/>
      <c r="I1664" s="9"/>
      <c r="J1664" s="9"/>
      <c r="K1664" s="63"/>
      <c r="L1664" s="8"/>
      <c r="M1664" s="12"/>
    </row>
    <row r="1665" spans="1:13" s="5" customFormat="1" x14ac:dyDescent="0.15">
      <c r="A1665" s="35">
        <v>1649</v>
      </c>
      <c r="B1665" s="22"/>
      <c r="C1665" s="14"/>
      <c r="D1665" s="15"/>
      <c r="E1665" s="270">
        <f t="shared" si="53"/>
        <v>0</v>
      </c>
      <c r="F1665" s="270">
        <f t="shared" si="54"/>
        <v>0</v>
      </c>
      <c r="G1665" s="9"/>
      <c r="H1665" s="9"/>
      <c r="I1665" s="9"/>
      <c r="J1665" s="9"/>
      <c r="K1665" s="63"/>
      <c r="L1665" s="8"/>
      <c r="M1665" s="12"/>
    </row>
    <row r="1666" spans="1:13" s="5" customFormat="1" x14ac:dyDescent="0.15">
      <c r="A1666" s="35">
        <v>1650</v>
      </c>
      <c r="B1666" s="22"/>
      <c r="C1666" s="14"/>
      <c r="D1666" s="15"/>
      <c r="E1666" s="270">
        <f t="shared" si="53"/>
        <v>0</v>
      </c>
      <c r="F1666" s="270">
        <f t="shared" si="54"/>
        <v>0</v>
      </c>
      <c r="G1666" s="9"/>
      <c r="H1666" s="9"/>
      <c r="I1666" s="9"/>
      <c r="J1666" s="9"/>
      <c r="K1666" s="63"/>
      <c r="L1666" s="8"/>
      <c r="M1666" s="12"/>
    </row>
    <row r="1667" spans="1:13" s="5" customFormat="1" x14ac:dyDescent="0.15">
      <c r="A1667" s="35">
        <v>1651</v>
      </c>
      <c r="B1667" s="22"/>
      <c r="C1667" s="14"/>
      <c r="D1667" s="15"/>
      <c r="E1667" s="270">
        <f t="shared" si="53"/>
        <v>0</v>
      </c>
      <c r="F1667" s="270">
        <f t="shared" si="54"/>
        <v>0</v>
      </c>
      <c r="G1667" s="9"/>
      <c r="H1667" s="9"/>
      <c r="I1667" s="9"/>
      <c r="J1667" s="9"/>
      <c r="K1667" s="63"/>
      <c r="L1667" s="8"/>
      <c r="M1667" s="12"/>
    </row>
    <row r="1668" spans="1:13" s="5" customFormat="1" x14ac:dyDescent="0.15">
      <c r="A1668" s="35">
        <v>1652</v>
      </c>
      <c r="B1668" s="22"/>
      <c r="C1668" s="14"/>
      <c r="D1668" s="15"/>
      <c r="E1668" s="270">
        <f t="shared" si="53"/>
        <v>0</v>
      </c>
      <c r="F1668" s="270">
        <f t="shared" si="54"/>
        <v>0</v>
      </c>
      <c r="G1668" s="9"/>
      <c r="H1668" s="9"/>
      <c r="I1668" s="9"/>
      <c r="J1668" s="9"/>
      <c r="K1668" s="63"/>
      <c r="L1668" s="8"/>
      <c r="M1668" s="12"/>
    </row>
    <row r="1669" spans="1:13" s="5" customFormat="1" x14ac:dyDescent="0.15">
      <c r="A1669" s="35">
        <v>1653</v>
      </c>
      <c r="B1669" s="22"/>
      <c r="C1669" s="14"/>
      <c r="D1669" s="15"/>
      <c r="E1669" s="270">
        <f t="shared" si="53"/>
        <v>0</v>
      </c>
      <c r="F1669" s="270">
        <f t="shared" si="54"/>
        <v>0</v>
      </c>
      <c r="G1669" s="9"/>
      <c r="H1669" s="9"/>
      <c r="I1669" s="9"/>
      <c r="J1669" s="9"/>
      <c r="K1669" s="63"/>
      <c r="L1669" s="8"/>
      <c r="M1669" s="12"/>
    </row>
    <row r="1670" spans="1:13" s="5" customFormat="1" x14ac:dyDescent="0.15">
      <c r="A1670" s="35">
        <v>1654</v>
      </c>
      <c r="B1670" s="22"/>
      <c r="C1670" s="14"/>
      <c r="D1670" s="15"/>
      <c r="E1670" s="270">
        <f t="shared" si="53"/>
        <v>0</v>
      </c>
      <c r="F1670" s="270">
        <f t="shared" si="54"/>
        <v>0</v>
      </c>
      <c r="G1670" s="9"/>
      <c r="H1670" s="9"/>
      <c r="I1670" s="9"/>
      <c r="J1670" s="9"/>
      <c r="K1670" s="63"/>
      <c r="L1670" s="8"/>
      <c r="M1670" s="12"/>
    </row>
    <row r="1671" spans="1:13" s="5" customFormat="1" x14ac:dyDescent="0.15">
      <c r="A1671" s="35">
        <v>1655</v>
      </c>
      <c r="B1671" s="22"/>
      <c r="C1671" s="14"/>
      <c r="D1671" s="15"/>
      <c r="E1671" s="270">
        <f t="shared" si="53"/>
        <v>0</v>
      </c>
      <c r="F1671" s="270">
        <f t="shared" si="54"/>
        <v>0</v>
      </c>
      <c r="G1671" s="9"/>
      <c r="H1671" s="9"/>
      <c r="I1671" s="9"/>
      <c r="J1671" s="9"/>
      <c r="K1671" s="63"/>
      <c r="L1671" s="8"/>
      <c r="M1671" s="12"/>
    </row>
    <row r="1672" spans="1:13" s="5" customFormat="1" x14ac:dyDescent="0.15">
      <c r="A1672" s="35">
        <v>1656</v>
      </c>
      <c r="B1672" s="22"/>
      <c r="C1672" s="14"/>
      <c r="D1672" s="15"/>
      <c r="E1672" s="270">
        <f t="shared" si="53"/>
        <v>0</v>
      </c>
      <c r="F1672" s="270">
        <f t="shared" si="54"/>
        <v>0</v>
      </c>
      <c r="G1672" s="9"/>
      <c r="H1672" s="9"/>
      <c r="I1672" s="9"/>
      <c r="J1672" s="9"/>
      <c r="K1672" s="63"/>
      <c r="L1672" s="8"/>
      <c r="M1672" s="12"/>
    </row>
    <row r="1673" spans="1:13" s="5" customFormat="1" x14ac:dyDescent="0.15">
      <c r="A1673" s="35">
        <v>1657</v>
      </c>
      <c r="B1673" s="22"/>
      <c r="C1673" s="14"/>
      <c r="D1673" s="15"/>
      <c r="E1673" s="270">
        <f t="shared" si="53"/>
        <v>0</v>
      </c>
      <c r="F1673" s="270">
        <f t="shared" si="54"/>
        <v>0</v>
      </c>
      <c r="G1673" s="9"/>
      <c r="H1673" s="9"/>
      <c r="I1673" s="9"/>
      <c r="J1673" s="9"/>
      <c r="K1673" s="63"/>
      <c r="L1673" s="8"/>
      <c r="M1673" s="12"/>
    </row>
    <row r="1674" spans="1:13" s="5" customFormat="1" x14ac:dyDescent="0.15">
      <c r="A1674" s="35">
        <v>1658</v>
      </c>
      <c r="B1674" s="22"/>
      <c r="C1674" s="14"/>
      <c r="D1674" s="15"/>
      <c r="E1674" s="270">
        <f t="shared" si="53"/>
        <v>0</v>
      </c>
      <c r="F1674" s="270">
        <f t="shared" si="54"/>
        <v>0</v>
      </c>
      <c r="G1674" s="9"/>
      <c r="H1674" s="9"/>
      <c r="I1674" s="9"/>
      <c r="J1674" s="9"/>
      <c r="K1674" s="63"/>
      <c r="L1674" s="8"/>
      <c r="M1674" s="12"/>
    </row>
    <row r="1675" spans="1:13" s="5" customFormat="1" x14ac:dyDescent="0.15">
      <c r="A1675" s="35">
        <v>1659</v>
      </c>
      <c r="B1675" s="22"/>
      <c r="C1675" s="14"/>
      <c r="D1675" s="15"/>
      <c r="E1675" s="270">
        <f t="shared" si="53"/>
        <v>0</v>
      </c>
      <c r="F1675" s="270">
        <f t="shared" si="54"/>
        <v>0</v>
      </c>
      <c r="G1675" s="9"/>
      <c r="H1675" s="9"/>
      <c r="I1675" s="9"/>
      <c r="J1675" s="9"/>
      <c r="K1675" s="63"/>
      <c r="L1675" s="8"/>
      <c r="M1675" s="12"/>
    </row>
    <row r="1676" spans="1:13" s="5" customFormat="1" x14ac:dyDescent="0.15">
      <c r="A1676" s="35">
        <v>1660</v>
      </c>
      <c r="B1676" s="22"/>
      <c r="C1676" s="14"/>
      <c r="D1676" s="15"/>
      <c r="E1676" s="270">
        <f t="shared" si="53"/>
        <v>0</v>
      </c>
      <c r="F1676" s="270">
        <f t="shared" si="54"/>
        <v>0</v>
      </c>
      <c r="G1676" s="9"/>
      <c r="H1676" s="9"/>
      <c r="I1676" s="9"/>
      <c r="J1676" s="9"/>
      <c r="K1676" s="63"/>
      <c r="L1676" s="8"/>
      <c r="M1676" s="12"/>
    </row>
    <row r="1677" spans="1:13" s="5" customFormat="1" x14ac:dyDescent="0.15">
      <c r="A1677" s="35">
        <v>1661</v>
      </c>
      <c r="B1677" s="22"/>
      <c r="C1677" s="14"/>
      <c r="D1677" s="15"/>
      <c r="E1677" s="270">
        <f t="shared" si="53"/>
        <v>0</v>
      </c>
      <c r="F1677" s="270">
        <f t="shared" si="54"/>
        <v>0</v>
      </c>
      <c r="G1677" s="9"/>
      <c r="H1677" s="9"/>
      <c r="I1677" s="9"/>
      <c r="J1677" s="9"/>
      <c r="K1677" s="63"/>
      <c r="L1677" s="8"/>
      <c r="M1677" s="12"/>
    </row>
    <row r="1678" spans="1:13" s="5" customFormat="1" x14ac:dyDescent="0.15">
      <c r="A1678" s="35">
        <v>1662</v>
      </c>
      <c r="B1678" s="22"/>
      <c r="C1678" s="14"/>
      <c r="D1678" s="15"/>
      <c r="E1678" s="270">
        <f t="shared" si="53"/>
        <v>0</v>
      </c>
      <c r="F1678" s="270">
        <f t="shared" si="54"/>
        <v>0</v>
      </c>
      <c r="G1678" s="9"/>
      <c r="H1678" s="9"/>
      <c r="I1678" s="9"/>
      <c r="J1678" s="9"/>
      <c r="K1678" s="63"/>
      <c r="L1678" s="8"/>
      <c r="M1678" s="12"/>
    </row>
    <row r="1679" spans="1:13" s="5" customFormat="1" x14ac:dyDescent="0.15">
      <c r="A1679" s="35">
        <v>1663</v>
      </c>
      <c r="B1679" s="22"/>
      <c r="C1679" s="14"/>
      <c r="D1679" s="15"/>
      <c r="E1679" s="270">
        <f t="shared" si="53"/>
        <v>0</v>
      </c>
      <c r="F1679" s="270">
        <f t="shared" si="54"/>
        <v>0</v>
      </c>
      <c r="G1679" s="9"/>
      <c r="H1679" s="9"/>
      <c r="I1679" s="9"/>
      <c r="J1679" s="9"/>
      <c r="K1679" s="63"/>
      <c r="L1679" s="8"/>
      <c r="M1679" s="12"/>
    </row>
    <row r="1680" spans="1:13" s="5" customFormat="1" x14ac:dyDescent="0.15">
      <c r="A1680" s="35">
        <v>1664</v>
      </c>
      <c r="B1680" s="22"/>
      <c r="C1680" s="14"/>
      <c r="D1680" s="15"/>
      <c r="E1680" s="270">
        <f t="shared" si="53"/>
        <v>0</v>
      </c>
      <c r="F1680" s="270">
        <f t="shared" si="54"/>
        <v>0</v>
      </c>
      <c r="G1680" s="9"/>
      <c r="H1680" s="9"/>
      <c r="I1680" s="9"/>
      <c r="J1680" s="9"/>
      <c r="K1680" s="63"/>
      <c r="L1680" s="8"/>
      <c r="M1680" s="12"/>
    </row>
    <row r="1681" spans="1:13" s="5" customFormat="1" x14ac:dyDescent="0.15">
      <c r="A1681" s="35">
        <v>1665</v>
      </c>
      <c r="B1681" s="22"/>
      <c r="C1681" s="14"/>
      <c r="D1681" s="15"/>
      <c r="E1681" s="270">
        <f t="shared" ref="E1681:E1744" si="55">SUM(G1681:J1681)</f>
        <v>0</v>
      </c>
      <c r="F1681" s="270">
        <f t="shared" si="54"/>
        <v>0</v>
      </c>
      <c r="G1681" s="9"/>
      <c r="H1681" s="9"/>
      <c r="I1681" s="9"/>
      <c r="J1681" s="9"/>
      <c r="K1681" s="63"/>
      <c r="L1681" s="8"/>
      <c r="M1681" s="12"/>
    </row>
    <row r="1682" spans="1:13" s="5" customFormat="1" x14ac:dyDescent="0.15">
      <c r="A1682" s="35">
        <v>1666</v>
      </c>
      <c r="B1682" s="22"/>
      <c r="C1682" s="14"/>
      <c r="D1682" s="15"/>
      <c r="E1682" s="270">
        <f t="shared" si="55"/>
        <v>0</v>
      </c>
      <c r="F1682" s="270">
        <f t="shared" si="54"/>
        <v>0</v>
      </c>
      <c r="G1682" s="9"/>
      <c r="H1682" s="9"/>
      <c r="I1682" s="9"/>
      <c r="J1682" s="9"/>
      <c r="K1682" s="63"/>
      <c r="L1682" s="8"/>
      <c r="M1682" s="12"/>
    </row>
    <row r="1683" spans="1:13" s="5" customFormat="1" x14ac:dyDescent="0.15">
      <c r="A1683" s="35">
        <v>1667</v>
      </c>
      <c r="B1683" s="22"/>
      <c r="C1683" s="14"/>
      <c r="D1683" s="15"/>
      <c r="E1683" s="270">
        <f t="shared" si="55"/>
        <v>0</v>
      </c>
      <c r="F1683" s="270">
        <f t="shared" ref="F1683:F1746" si="56">F1682+D1683-E1683</f>
        <v>0</v>
      </c>
      <c r="G1683" s="9"/>
      <c r="H1683" s="9"/>
      <c r="I1683" s="9"/>
      <c r="J1683" s="9"/>
      <c r="K1683" s="63"/>
      <c r="L1683" s="8"/>
      <c r="M1683" s="12"/>
    </row>
    <row r="1684" spans="1:13" s="5" customFormat="1" x14ac:dyDescent="0.15">
      <c r="A1684" s="35">
        <v>1668</v>
      </c>
      <c r="B1684" s="22"/>
      <c r="C1684" s="14"/>
      <c r="D1684" s="15"/>
      <c r="E1684" s="270">
        <f t="shared" si="55"/>
        <v>0</v>
      </c>
      <c r="F1684" s="270">
        <f t="shared" si="56"/>
        <v>0</v>
      </c>
      <c r="G1684" s="9"/>
      <c r="H1684" s="9"/>
      <c r="I1684" s="9"/>
      <c r="J1684" s="9"/>
      <c r="K1684" s="63"/>
      <c r="L1684" s="8"/>
      <c r="M1684" s="12"/>
    </row>
    <row r="1685" spans="1:13" s="5" customFormat="1" x14ac:dyDescent="0.15">
      <c r="A1685" s="35">
        <v>1669</v>
      </c>
      <c r="B1685" s="22"/>
      <c r="C1685" s="14"/>
      <c r="D1685" s="15"/>
      <c r="E1685" s="270">
        <f t="shared" si="55"/>
        <v>0</v>
      </c>
      <c r="F1685" s="270">
        <f t="shared" si="56"/>
        <v>0</v>
      </c>
      <c r="G1685" s="9"/>
      <c r="H1685" s="9"/>
      <c r="I1685" s="9"/>
      <c r="J1685" s="9"/>
      <c r="K1685" s="63"/>
      <c r="L1685" s="8"/>
      <c r="M1685" s="12"/>
    </row>
    <row r="1686" spans="1:13" s="5" customFormat="1" x14ac:dyDescent="0.15">
      <c r="A1686" s="35">
        <v>1670</v>
      </c>
      <c r="B1686" s="22"/>
      <c r="C1686" s="14"/>
      <c r="D1686" s="15"/>
      <c r="E1686" s="270">
        <f t="shared" si="55"/>
        <v>0</v>
      </c>
      <c r="F1686" s="270">
        <f t="shared" si="56"/>
        <v>0</v>
      </c>
      <c r="G1686" s="9"/>
      <c r="H1686" s="9"/>
      <c r="I1686" s="9"/>
      <c r="J1686" s="9"/>
      <c r="K1686" s="63"/>
      <c r="L1686" s="8"/>
      <c r="M1686" s="12"/>
    </row>
    <row r="1687" spans="1:13" s="5" customFormat="1" x14ac:dyDescent="0.15">
      <c r="A1687" s="35">
        <v>1671</v>
      </c>
      <c r="B1687" s="22"/>
      <c r="C1687" s="14"/>
      <c r="D1687" s="15"/>
      <c r="E1687" s="270">
        <f t="shared" si="55"/>
        <v>0</v>
      </c>
      <c r="F1687" s="270">
        <f t="shared" si="56"/>
        <v>0</v>
      </c>
      <c r="G1687" s="9"/>
      <c r="H1687" s="9"/>
      <c r="I1687" s="9"/>
      <c r="J1687" s="9"/>
      <c r="K1687" s="63"/>
      <c r="L1687" s="8"/>
      <c r="M1687" s="12"/>
    </row>
    <row r="1688" spans="1:13" s="5" customFormat="1" x14ac:dyDescent="0.15">
      <c r="A1688" s="35">
        <v>1672</v>
      </c>
      <c r="B1688" s="22"/>
      <c r="C1688" s="14"/>
      <c r="D1688" s="27"/>
      <c r="E1688" s="270">
        <f t="shared" si="55"/>
        <v>0</v>
      </c>
      <c r="F1688" s="270">
        <f t="shared" si="56"/>
        <v>0</v>
      </c>
      <c r="G1688" s="9"/>
      <c r="H1688" s="9"/>
      <c r="I1688" s="9"/>
      <c r="J1688" s="9"/>
      <c r="K1688" s="63"/>
      <c r="L1688" s="8"/>
      <c r="M1688" s="12"/>
    </row>
    <row r="1689" spans="1:13" s="5" customFormat="1" x14ac:dyDescent="0.15">
      <c r="A1689" s="35">
        <v>1673</v>
      </c>
      <c r="B1689" s="22"/>
      <c r="C1689" s="14"/>
      <c r="D1689" s="15"/>
      <c r="E1689" s="270">
        <f t="shared" si="55"/>
        <v>0</v>
      </c>
      <c r="F1689" s="270">
        <f t="shared" si="56"/>
        <v>0</v>
      </c>
      <c r="G1689" s="9"/>
      <c r="H1689" s="9"/>
      <c r="I1689" s="9"/>
      <c r="J1689" s="9"/>
      <c r="K1689" s="63"/>
      <c r="L1689" s="8"/>
      <c r="M1689" s="12"/>
    </row>
    <row r="1690" spans="1:13" s="5" customFormat="1" x14ac:dyDescent="0.15">
      <c r="A1690" s="35">
        <v>1674</v>
      </c>
      <c r="B1690" s="22"/>
      <c r="C1690" s="14"/>
      <c r="D1690" s="15"/>
      <c r="E1690" s="270">
        <f t="shared" si="55"/>
        <v>0</v>
      </c>
      <c r="F1690" s="270">
        <f t="shared" si="56"/>
        <v>0</v>
      </c>
      <c r="G1690" s="9"/>
      <c r="H1690" s="9"/>
      <c r="I1690" s="9"/>
      <c r="J1690" s="9"/>
      <c r="K1690" s="63"/>
      <c r="L1690" s="8"/>
      <c r="M1690" s="12"/>
    </row>
    <row r="1691" spans="1:13" s="5" customFormat="1" x14ac:dyDescent="0.15">
      <c r="A1691" s="35">
        <v>1675</v>
      </c>
      <c r="B1691" s="22"/>
      <c r="C1691" s="14"/>
      <c r="D1691" s="15"/>
      <c r="E1691" s="270">
        <f t="shared" si="55"/>
        <v>0</v>
      </c>
      <c r="F1691" s="270">
        <f t="shared" si="56"/>
        <v>0</v>
      </c>
      <c r="G1691" s="9"/>
      <c r="H1691" s="9"/>
      <c r="I1691" s="9"/>
      <c r="J1691" s="9"/>
      <c r="K1691" s="63"/>
      <c r="L1691" s="8"/>
      <c r="M1691" s="12"/>
    </row>
    <row r="1692" spans="1:13" s="5" customFormat="1" x14ac:dyDescent="0.15">
      <c r="A1692" s="35">
        <v>1676</v>
      </c>
      <c r="B1692" s="22"/>
      <c r="C1692" s="14"/>
      <c r="D1692" s="15"/>
      <c r="E1692" s="270">
        <f t="shared" si="55"/>
        <v>0</v>
      </c>
      <c r="F1692" s="270">
        <f t="shared" si="56"/>
        <v>0</v>
      </c>
      <c r="G1692" s="9"/>
      <c r="H1692" s="9"/>
      <c r="I1692" s="9"/>
      <c r="J1692" s="9"/>
      <c r="K1692" s="63"/>
      <c r="L1692" s="8"/>
      <c r="M1692" s="12"/>
    </row>
    <row r="1693" spans="1:13" s="5" customFormat="1" x14ac:dyDescent="0.15">
      <c r="A1693" s="35">
        <v>1677</v>
      </c>
      <c r="B1693" s="22"/>
      <c r="C1693" s="14"/>
      <c r="D1693" s="15"/>
      <c r="E1693" s="270">
        <f t="shared" si="55"/>
        <v>0</v>
      </c>
      <c r="F1693" s="270">
        <f t="shared" si="56"/>
        <v>0</v>
      </c>
      <c r="G1693" s="9"/>
      <c r="H1693" s="9"/>
      <c r="I1693" s="9"/>
      <c r="J1693" s="9"/>
      <c r="K1693" s="63"/>
      <c r="L1693" s="8"/>
      <c r="M1693" s="12"/>
    </row>
    <row r="1694" spans="1:13" s="5" customFormat="1" x14ac:dyDescent="0.15">
      <c r="A1694" s="35">
        <v>1678</v>
      </c>
      <c r="B1694" s="22"/>
      <c r="C1694" s="14"/>
      <c r="D1694" s="15"/>
      <c r="E1694" s="270">
        <f t="shared" si="55"/>
        <v>0</v>
      </c>
      <c r="F1694" s="270">
        <f t="shared" si="56"/>
        <v>0</v>
      </c>
      <c r="G1694" s="9"/>
      <c r="H1694" s="9"/>
      <c r="I1694" s="9"/>
      <c r="J1694" s="9"/>
      <c r="K1694" s="63"/>
      <c r="L1694" s="8"/>
      <c r="M1694" s="12"/>
    </row>
    <row r="1695" spans="1:13" s="5" customFormat="1" x14ac:dyDescent="0.15">
      <c r="A1695" s="35">
        <v>1679</v>
      </c>
      <c r="B1695" s="22"/>
      <c r="C1695" s="14"/>
      <c r="D1695" s="15"/>
      <c r="E1695" s="270">
        <f t="shared" si="55"/>
        <v>0</v>
      </c>
      <c r="F1695" s="270">
        <f t="shared" si="56"/>
        <v>0</v>
      </c>
      <c r="G1695" s="9"/>
      <c r="H1695" s="9"/>
      <c r="I1695" s="9"/>
      <c r="J1695" s="9"/>
      <c r="K1695" s="63"/>
      <c r="L1695" s="8"/>
      <c r="M1695" s="12"/>
    </row>
    <row r="1696" spans="1:13" s="5" customFormat="1" x14ac:dyDescent="0.15">
      <c r="A1696" s="35">
        <v>1680</v>
      </c>
      <c r="B1696" s="22"/>
      <c r="C1696" s="14"/>
      <c r="D1696" s="15"/>
      <c r="E1696" s="270">
        <f t="shared" si="55"/>
        <v>0</v>
      </c>
      <c r="F1696" s="270">
        <f t="shared" si="56"/>
        <v>0</v>
      </c>
      <c r="G1696" s="9"/>
      <c r="H1696" s="9"/>
      <c r="I1696" s="9"/>
      <c r="J1696" s="9"/>
      <c r="K1696" s="63"/>
      <c r="L1696" s="8"/>
      <c r="M1696" s="12"/>
    </row>
    <row r="1697" spans="1:13" s="5" customFormat="1" x14ac:dyDescent="0.15">
      <c r="A1697" s="35">
        <v>1681</v>
      </c>
      <c r="B1697" s="22"/>
      <c r="C1697" s="14"/>
      <c r="D1697" s="15"/>
      <c r="E1697" s="270">
        <f t="shared" si="55"/>
        <v>0</v>
      </c>
      <c r="F1697" s="270">
        <f t="shared" si="56"/>
        <v>0</v>
      </c>
      <c r="G1697" s="9"/>
      <c r="H1697" s="9"/>
      <c r="I1697" s="9"/>
      <c r="J1697" s="9"/>
      <c r="K1697" s="63"/>
      <c r="L1697" s="8"/>
      <c r="M1697" s="12"/>
    </row>
    <row r="1698" spans="1:13" s="5" customFormat="1" x14ac:dyDescent="0.15">
      <c r="A1698" s="35">
        <v>1682</v>
      </c>
      <c r="B1698" s="22"/>
      <c r="C1698" s="14"/>
      <c r="D1698" s="15"/>
      <c r="E1698" s="270">
        <f t="shared" si="55"/>
        <v>0</v>
      </c>
      <c r="F1698" s="270">
        <f t="shared" si="56"/>
        <v>0</v>
      </c>
      <c r="G1698" s="9"/>
      <c r="H1698" s="9"/>
      <c r="I1698" s="9"/>
      <c r="J1698" s="9"/>
      <c r="K1698" s="63"/>
      <c r="L1698" s="8"/>
      <c r="M1698" s="12"/>
    </row>
    <row r="1699" spans="1:13" s="5" customFormat="1" x14ac:dyDescent="0.15">
      <c r="A1699" s="35">
        <v>1683</v>
      </c>
      <c r="B1699" s="22"/>
      <c r="C1699" s="14"/>
      <c r="D1699" s="15"/>
      <c r="E1699" s="270">
        <f t="shared" si="55"/>
        <v>0</v>
      </c>
      <c r="F1699" s="270">
        <f t="shared" si="56"/>
        <v>0</v>
      </c>
      <c r="G1699" s="9"/>
      <c r="H1699" s="9"/>
      <c r="I1699" s="9"/>
      <c r="J1699" s="9"/>
      <c r="K1699" s="63"/>
      <c r="L1699" s="8"/>
      <c r="M1699" s="12"/>
    </row>
    <row r="1700" spans="1:13" s="5" customFormat="1" x14ac:dyDescent="0.15">
      <c r="A1700" s="35">
        <v>1684</v>
      </c>
      <c r="B1700" s="22"/>
      <c r="C1700" s="14"/>
      <c r="D1700" s="15"/>
      <c r="E1700" s="270">
        <f t="shared" si="55"/>
        <v>0</v>
      </c>
      <c r="F1700" s="270">
        <f t="shared" si="56"/>
        <v>0</v>
      </c>
      <c r="G1700" s="9"/>
      <c r="H1700" s="9"/>
      <c r="I1700" s="9"/>
      <c r="J1700" s="9"/>
      <c r="K1700" s="63"/>
      <c r="L1700" s="8"/>
      <c r="M1700" s="12"/>
    </row>
    <row r="1701" spans="1:13" s="5" customFormat="1" x14ac:dyDescent="0.15">
      <c r="A1701" s="35">
        <v>1685</v>
      </c>
      <c r="B1701" s="22"/>
      <c r="C1701" s="14"/>
      <c r="D1701" s="15"/>
      <c r="E1701" s="270">
        <f t="shared" si="55"/>
        <v>0</v>
      </c>
      <c r="F1701" s="270">
        <f t="shared" si="56"/>
        <v>0</v>
      </c>
      <c r="G1701" s="9"/>
      <c r="H1701" s="9"/>
      <c r="I1701" s="9"/>
      <c r="J1701" s="9"/>
      <c r="K1701" s="63"/>
      <c r="L1701" s="8"/>
      <c r="M1701" s="12"/>
    </row>
    <row r="1702" spans="1:13" s="5" customFormat="1" x14ac:dyDescent="0.15">
      <c r="A1702" s="35">
        <v>1686</v>
      </c>
      <c r="B1702" s="22"/>
      <c r="C1702" s="14"/>
      <c r="D1702" s="15"/>
      <c r="E1702" s="270">
        <f t="shared" si="55"/>
        <v>0</v>
      </c>
      <c r="F1702" s="270">
        <f t="shared" si="56"/>
        <v>0</v>
      </c>
      <c r="G1702" s="9"/>
      <c r="H1702" s="9"/>
      <c r="I1702" s="9"/>
      <c r="J1702" s="9"/>
      <c r="K1702" s="63"/>
      <c r="L1702" s="8"/>
      <c r="M1702" s="12"/>
    </row>
    <row r="1703" spans="1:13" s="5" customFormat="1" x14ac:dyDescent="0.15">
      <c r="A1703" s="35">
        <v>1687</v>
      </c>
      <c r="B1703" s="22"/>
      <c r="C1703" s="14"/>
      <c r="D1703" s="15"/>
      <c r="E1703" s="270">
        <f t="shared" si="55"/>
        <v>0</v>
      </c>
      <c r="F1703" s="270">
        <f t="shared" si="56"/>
        <v>0</v>
      </c>
      <c r="G1703" s="9"/>
      <c r="H1703" s="9"/>
      <c r="I1703" s="9"/>
      <c r="J1703" s="9"/>
      <c r="K1703" s="63"/>
      <c r="L1703" s="8"/>
      <c r="M1703" s="12"/>
    </row>
    <row r="1704" spans="1:13" s="5" customFormat="1" x14ac:dyDescent="0.15">
      <c r="A1704" s="35">
        <v>1688</v>
      </c>
      <c r="B1704" s="22"/>
      <c r="C1704" s="14"/>
      <c r="D1704" s="15"/>
      <c r="E1704" s="270">
        <f t="shared" si="55"/>
        <v>0</v>
      </c>
      <c r="F1704" s="270">
        <f t="shared" si="56"/>
        <v>0</v>
      </c>
      <c r="G1704" s="9"/>
      <c r="H1704" s="9"/>
      <c r="I1704" s="9"/>
      <c r="J1704" s="9"/>
      <c r="K1704" s="63"/>
      <c r="L1704" s="8"/>
      <c r="M1704" s="12"/>
    </row>
    <row r="1705" spans="1:13" s="5" customFormat="1" x14ac:dyDescent="0.15">
      <c r="A1705" s="35">
        <v>1689</v>
      </c>
      <c r="B1705" s="22"/>
      <c r="C1705" s="14"/>
      <c r="D1705" s="15"/>
      <c r="E1705" s="270">
        <f t="shared" si="55"/>
        <v>0</v>
      </c>
      <c r="F1705" s="270">
        <f t="shared" si="56"/>
        <v>0</v>
      </c>
      <c r="G1705" s="9"/>
      <c r="H1705" s="9"/>
      <c r="I1705" s="9"/>
      <c r="J1705" s="9"/>
      <c r="K1705" s="63"/>
      <c r="L1705" s="8"/>
      <c r="M1705" s="12"/>
    </row>
    <row r="1706" spans="1:13" s="5" customFormat="1" x14ac:dyDescent="0.15">
      <c r="A1706" s="35">
        <v>1690</v>
      </c>
      <c r="B1706" s="22"/>
      <c r="C1706" s="14"/>
      <c r="D1706" s="15"/>
      <c r="E1706" s="270">
        <f t="shared" si="55"/>
        <v>0</v>
      </c>
      <c r="F1706" s="270">
        <f t="shared" si="56"/>
        <v>0</v>
      </c>
      <c r="G1706" s="9"/>
      <c r="H1706" s="9"/>
      <c r="I1706" s="9"/>
      <c r="J1706" s="9"/>
      <c r="K1706" s="63"/>
      <c r="L1706" s="8"/>
      <c r="M1706" s="12"/>
    </row>
    <row r="1707" spans="1:13" s="5" customFormat="1" x14ac:dyDescent="0.15">
      <c r="A1707" s="35">
        <v>1691</v>
      </c>
      <c r="B1707" s="22"/>
      <c r="C1707" s="14"/>
      <c r="D1707" s="15"/>
      <c r="E1707" s="270">
        <f t="shared" si="55"/>
        <v>0</v>
      </c>
      <c r="F1707" s="270">
        <f t="shared" si="56"/>
        <v>0</v>
      </c>
      <c r="G1707" s="9"/>
      <c r="H1707" s="9"/>
      <c r="I1707" s="9"/>
      <c r="J1707" s="9"/>
      <c r="K1707" s="63"/>
      <c r="L1707" s="8"/>
      <c r="M1707" s="12"/>
    </row>
    <row r="1708" spans="1:13" s="5" customFormat="1" x14ac:dyDescent="0.15">
      <c r="A1708" s="35">
        <v>1692</v>
      </c>
      <c r="B1708" s="22"/>
      <c r="C1708" s="14"/>
      <c r="D1708" s="15"/>
      <c r="E1708" s="270">
        <f t="shared" si="55"/>
        <v>0</v>
      </c>
      <c r="F1708" s="270">
        <f t="shared" si="56"/>
        <v>0</v>
      </c>
      <c r="G1708" s="9"/>
      <c r="H1708" s="9"/>
      <c r="I1708" s="9"/>
      <c r="J1708" s="9"/>
      <c r="K1708" s="63"/>
      <c r="L1708" s="8"/>
      <c r="M1708" s="12"/>
    </row>
    <row r="1709" spans="1:13" s="5" customFormat="1" x14ac:dyDescent="0.15">
      <c r="A1709" s="35">
        <v>1693</v>
      </c>
      <c r="B1709" s="22"/>
      <c r="C1709" s="14"/>
      <c r="D1709" s="15"/>
      <c r="E1709" s="270">
        <f t="shared" si="55"/>
        <v>0</v>
      </c>
      <c r="F1709" s="270">
        <f t="shared" si="56"/>
        <v>0</v>
      </c>
      <c r="G1709" s="9"/>
      <c r="H1709" s="9"/>
      <c r="I1709" s="9"/>
      <c r="J1709" s="9"/>
      <c r="K1709" s="63"/>
      <c r="L1709" s="8"/>
      <c r="M1709" s="12"/>
    </row>
    <row r="1710" spans="1:13" s="5" customFormat="1" x14ac:dyDescent="0.15">
      <c r="A1710" s="35">
        <v>1694</v>
      </c>
      <c r="B1710" s="22"/>
      <c r="C1710" s="14"/>
      <c r="D1710" s="15"/>
      <c r="E1710" s="270">
        <f t="shared" si="55"/>
        <v>0</v>
      </c>
      <c r="F1710" s="270">
        <f t="shared" si="56"/>
        <v>0</v>
      </c>
      <c r="G1710" s="9"/>
      <c r="H1710" s="9"/>
      <c r="I1710" s="9"/>
      <c r="J1710" s="9"/>
      <c r="K1710" s="63"/>
      <c r="L1710" s="8"/>
      <c r="M1710" s="12"/>
    </row>
    <row r="1711" spans="1:13" s="5" customFormat="1" x14ac:dyDescent="0.15">
      <c r="A1711" s="35">
        <v>1695</v>
      </c>
      <c r="B1711" s="22"/>
      <c r="C1711" s="14"/>
      <c r="D1711" s="15"/>
      <c r="E1711" s="270">
        <f t="shared" si="55"/>
        <v>0</v>
      </c>
      <c r="F1711" s="270">
        <f t="shared" si="56"/>
        <v>0</v>
      </c>
      <c r="G1711" s="9"/>
      <c r="H1711" s="9"/>
      <c r="I1711" s="9"/>
      <c r="J1711" s="9"/>
      <c r="K1711" s="63"/>
      <c r="L1711" s="8"/>
      <c r="M1711" s="12"/>
    </row>
    <row r="1712" spans="1:13" s="5" customFormat="1" x14ac:dyDescent="0.15">
      <c r="A1712" s="35">
        <v>1696</v>
      </c>
      <c r="B1712" s="22"/>
      <c r="C1712" s="14"/>
      <c r="D1712" s="15"/>
      <c r="E1712" s="270">
        <f t="shared" si="55"/>
        <v>0</v>
      </c>
      <c r="F1712" s="270">
        <f t="shared" si="56"/>
        <v>0</v>
      </c>
      <c r="G1712" s="9"/>
      <c r="H1712" s="9"/>
      <c r="I1712" s="9"/>
      <c r="J1712" s="9"/>
      <c r="K1712" s="63"/>
      <c r="L1712" s="8"/>
      <c r="M1712" s="12"/>
    </row>
    <row r="1713" spans="1:13" s="5" customFormat="1" x14ac:dyDescent="0.15">
      <c r="A1713" s="35">
        <v>1697</v>
      </c>
      <c r="B1713" s="22"/>
      <c r="C1713" s="14"/>
      <c r="D1713" s="15"/>
      <c r="E1713" s="270">
        <f t="shared" si="55"/>
        <v>0</v>
      </c>
      <c r="F1713" s="270">
        <f t="shared" si="56"/>
        <v>0</v>
      </c>
      <c r="G1713" s="9"/>
      <c r="H1713" s="9"/>
      <c r="I1713" s="9"/>
      <c r="J1713" s="9"/>
      <c r="K1713" s="63"/>
      <c r="L1713" s="8"/>
      <c r="M1713" s="12"/>
    </row>
    <row r="1714" spans="1:13" s="5" customFormat="1" x14ac:dyDescent="0.15">
      <c r="A1714" s="35">
        <v>1698</v>
      </c>
      <c r="B1714" s="22"/>
      <c r="C1714" s="14"/>
      <c r="D1714" s="15"/>
      <c r="E1714" s="270">
        <f t="shared" si="55"/>
        <v>0</v>
      </c>
      <c r="F1714" s="270">
        <f t="shared" si="56"/>
        <v>0</v>
      </c>
      <c r="G1714" s="9"/>
      <c r="H1714" s="9"/>
      <c r="I1714" s="9"/>
      <c r="J1714" s="9"/>
      <c r="K1714" s="63"/>
      <c r="L1714" s="8"/>
      <c r="M1714" s="12"/>
    </row>
    <row r="1715" spans="1:13" s="5" customFormat="1" x14ac:dyDescent="0.15">
      <c r="A1715" s="35">
        <v>1699</v>
      </c>
      <c r="B1715" s="22"/>
      <c r="C1715" s="14"/>
      <c r="D1715" s="15"/>
      <c r="E1715" s="270">
        <f t="shared" si="55"/>
        <v>0</v>
      </c>
      <c r="F1715" s="270">
        <f t="shared" si="56"/>
        <v>0</v>
      </c>
      <c r="G1715" s="9"/>
      <c r="H1715" s="9"/>
      <c r="I1715" s="9"/>
      <c r="J1715" s="9"/>
      <c r="K1715" s="63"/>
      <c r="L1715" s="8"/>
      <c r="M1715" s="12"/>
    </row>
    <row r="1716" spans="1:13" s="5" customFormat="1" x14ac:dyDescent="0.15">
      <c r="A1716" s="35">
        <v>1700</v>
      </c>
      <c r="B1716" s="22"/>
      <c r="C1716" s="14"/>
      <c r="D1716" s="15"/>
      <c r="E1716" s="270">
        <f t="shared" si="55"/>
        <v>0</v>
      </c>
      <c r="F1716" s="270">
        <f t="shared" si="56"/>
        <v>0</v>
      </c>
      <c r="G1716" s="9"/>
      <c r="H1716" s="9"/>
      <c r="I1716" s="9"/>
      <c r="J1716" s="9"/>
      <c r="K1716" s="63"/>
      <c r="L1716" s="8"/>
      <c r="M1716" s="12"/>
    </row>
    <row r="1717" spans="1:13" s="5" customFormat="1" x14ac:dyDescent="0.15">
      <c r="A1717" s="35">
        <v>1701</v>
      </c>
      <c r="B1717" s="22"/>
      <c r="C1717" s="14"/>
      <c r="D1717" s="27"/>
      <c r="E1717" s="270">
        <f t="shared" si="55"/>
        <v>0</v>
      </c>
      <c r="F1717" s="270">
        <f t="shared" si="56"/>
        <v>0</v>
      </c>
      <c r="G1717" s="9"/>
      <c r="H1717" s="9"/>
      <c r="I1717" s="9"/>
      <c r="J1717" s="9"/>
      <c r="K1717" s="63"/>
      <c r="L1717" s="8"/>
      <c r="M1717" s="12"/>
    </row>
    <row r="1718" spans="1:13" s="5" customFormat="1" x14ac:dyDescent="0.15">
      <c r="A1718" s="35">
        <v>1702</v>
      </c>
      <c r="B1718" s="22"/>
      <c r="C1718" s="14"/>
      <c r="D1718" s="15"/>
      <c r="E1718" s="270">
        <f t="shared" si="55"/>
        <v>0</v>
      </c>
      <c r="F1718" s="270">
        <f t="shared" si="56"/>
        <v>0</v>
      </c>
      <c r="G1718" s="9"/>
      <c r="H1718" s="9"/>
      <c r="I1718" s="9"/>
      <c r="J1718" s="9"/>
      <c r="K1718" s="63"/>
      <c r="L1718" s="8"/>
      <c r="M1718" s="12"/>
    </row>
    <row r="1719" spans="1:13" s="5" customFormat="1" x14ac:dyDescent="0.15">
      <c r="A1719" s="35">
        <v>1703</v>
      </c>
      <c r="B1719" s="22"/>
      <c r="C1719" s="14"/>
      <c r="D1719" s="15"/>
      <c r="E1719" s="270">
        <f t="shared" si="55"/>
        <v>0</v>
      </c>
      <c r="F1719" s="270">
        <f t="shared" si="56"/>
        <v>0</v>
      </c>
      <c r="G1719" s="9"/>
      <c r="H1719" s="9"/>
      <c r="I1719" s="9"/>
      <c r="J1719" s="9"/>
      <c r="K1719" s="63"/>
      <c r="L1719" s="8"/>
      <c r="M1719" s="12"/>
    </row>
    <row r="1720" spans="1:13" s="5" customFormat="1" x14ac:dyDescent="0.15">
      <c r="A1720" s="35">
        <v>1704</v>
      </c>
      <c r="B1720" s="22"/>
      <c r="C1720" s="14"/>
      <c r="D1720" s="15"/>
      <c r="E1720" s="270">
        <f t="shared" si="55"/>
        <v>0</v>
      </c>
      <c r="F1720" s="270">
        <f t="shared" si="56"/>
        <v>0</v>
      </c>
      <c r="G1720" s="9"/>
      <c r="H1720" s="9"/>
      <c r="I1720" s="9"/>
      <c r="J1720" s="9"/>
      <c r="K1720" s="63"/>
      <c r="L1720" s="8"/>
      <c r="M1720" s="12"/>
    </row>
    <row r="1721" spans="1:13" s="5" customFormat="1" x14ac:dyDescent="0.15">
      <c r="A1721" s="35">
        <v>1705</v>
      </c>
      <c r="B1721" s="22"/>
      <c r="C1721" s="14"/>
      <c r="D1721" s="15"/>
      <c r="E1721" s="270">
        <f t="shared" si="55"/>
        <v>0</v>
      </c>
      <c r="F1721" s="270">
        <f t="shared" si="56"/>
        <v>0</v>
      </c>
      <c r="G1721" s="9"/>
      <c r="H1721" s="9"/>
      <c r="I1721" s="9"/>
      <c r="J1721" s="9"/>
      <c r="K1721" s="63"/>
      <c r="L1721" s="8"/>
      <c r="M1721" s="12"/>
    </row>
    <row r="1722" spans="1:13" s="5" customFormat="1" x14ac:dyDescent="0.15">
      <c r="A1722" s="35">
        <v>1706</v>
      </c>
      <c r="B1722" s="22"/>
      <c r="C1722" s="14"/>
      <c r="D1722" s="15"/>
      <c r="E1722" s="270">
        <f t="shared" si="55"/>
        <v>0</v>
      </c>
      <c r="F1722" s="270">
        <f t="shared" si="56"/>
        <v>0</v>
      </c>
      <c r="G1722" s="9"/>
      <c r="H1722" s="9"/>
      <c r="I1722" s="9"/>
      <c r="J1722" s="9"/>
      <c r="K1722" s="63"/>
      <c r="L1722" s="8"/>
      <c r="M1722" s="12"/>
    </row>
    <row r="1723" spans="1:13" s="5" customFormat="1" x14ac:dyDescent="0.15">
      <c r="A1723" s="35">
        <v>1707</v>
      </c>
      <c r="B1723" s="22"/>
      <c r="C1723" s="14"/>
      <c r="D1723" s="15"/>
      <c r="E1723" s="270">
        <f t="shared" si="55"/>
        <v>0</v>
      </c>
      <c r="F1723" s="270">
        <f t="shared" si="56"/>
        <v>0</v>
      </c>
      <c r="G1723" s="9"/>
      <c r="H1723" s="9"/>
      <c r="I1723" s="9"/>
      <c r="J1723" s="9"/>
      <c r="K1723" s="63"/>
      <c r="L1723" s="8"/>
      <c r="M1723" s="12"/>
    </row>
    <row r="1724" spans="1:13" s="5" customFormat="1" x14ac:dyDescent="0.15">
      <c r="A1724" s="35">
        <v>1708</v>
      </c>
      <c r="B1724" s="22"/>
      <c r="C1724" s="14"/>
      <c r="D1724" s="15"/>
      <c r="E1724" s="270">
        <f t="shared" si="55"/>
        <v>0</v>
      </c>
      <c r="F1724" s="270">
        <f t="shared" si="56"/>
        <v>0</v>
      </c>
      <c r="G1724" s="9"/>
      <c r="H1724" s="9"/>
      <c r="I1724" s="9"/>
      <c r="J1724" s="9"/>
      <c r="K1724" s="63"/>
      <c r="L1724" s="8"/>
      <c r="M1724" s="12"/>
    </row>
    <row r="1725" spans="1:13" s="5" customFormat="1" x14ac:dyDescent="0.15">
      <c r="A1725" s="35">
        <v>1709</v>
      </c>
      <c r="B1725" s="22"/>
      <c r="C1725" s="14"/>
      <c r="D1725" s="15"/>
      <c r="E1725" s="270">
        <f t="shared" si="55"/>
        <v>0</v>
      </c>
      <c r="F1725" s="270">
        <f t="shared" si="56"/>
        <v>0</v>
      </c>
      <c r="G1725" s="9"/>
      <c r="H1725" s="9"/>
      <c r="I1725" s="9"/>
      <c r="J1725" s="9"/>
      <c r="K1725" s="63"/>
      <c r="L1725" s="8"/>
      <c r="M1725" s="12"/>
    </row>
    <row r="1726" spans="1:13" s="5" customFormat="1" x14ac:dyDescent="0.15">
      <c r="A1726" s="35">
        <v>1710</v>
      </c>
      <c r="B1726" s="22"/>
      <c r="C1726" s="14"/>
      <c r="D1726" s="15"/>
      <c r="E1726" s="270">
        <f t="shared" si="55"/>
        <v>0</v>
      </c>
      <c r="F1726" s="270">
        <f t="shared" si="56"/>
        <v>0</v>
      </c>
      <c r="G1726" s="9"/>
      <c r="H1726" s="9"/>
      <c r="I1726" s="9"/>
      <c r="J1726" s="9"/>
      <c r="K1726" s="63"/>
      <c r="L1726" s="8"/>
      <c r="M1726" s="12"/>
    </row>
    <row r="1727" spans="1:13" s="5" customFormat="1" x14ac:dyDescent="0.15">
      <c r="A1727" s="35">
        <v>1711</v>
      </c>
      <c r="B1727" s="22"/>
      <c r="C1727" s="14"/>
      <c r="D1727" s="15"/>
      <c r="E1727" s="270">
        <f t="shared" si="55"/>
        <v>0</v>
      </c>
      <c r="F1727" s="270">
        <f t="shared" si="56"/>
        <v>0</v>
      </c>
      <c r="G1727" s="9"/>
      <c r="H1727" s="9"/>
      <c r="I1727" s="9"/>
      <c r="J1727" s="9"/>
      <c r="K1727" s="63"/>
      <c r="L1727" s="8"/>
      <c r="M1727" s="12"/>
    </row>
    <row r="1728" spans="1:13" s="5" customFormat="1" x14ac:dyDescent="0.15">
      <c r="A1728" s="35">
        <v>1712</v>
      </c>
      <c r="B1728" s="22"/>
      <c r="C1728" s="14"/>
      <c r="D1728" s="15"/>
      <c r="E1728" s="270">
        <f t="shared" si="55"/>
        <v>0</v>
      </c>
      <c r="F1728" s="270">
        <f t="shared" si="56"/>
        <v>0</v>
      </c>
      <c r="G1728" s="9"/>
      <c r="H1728" s="9"/>
      <c r="I1728" s="9"/>
      <c r="J1728" s="9"/>
      <c r="K1728" s="63"/>
      <c r="L1728" s="8"/>
      <c r="M1728" s="12"/>
    </row>
    <row r="1729" spans="1:13" s="5" customFormat="1" x14ac:dyDescent="0.15">
      <c r="A1729" s="35">
        <v>1713</v>
      </c>
      <c r="B1729" s="22"/>
      <c r="C1729" s="14"/>
      <c r="D1729" s="15"/>
      <c r="E1729" s="270">
        <f t="shared" si="55"/>
        <v>0</v>
      </c>
      <c r="F1729" s="270">
        <f t="shared" si="56"/>
        <v>0</v>
      </c>
      <c r="G1729" s="9"/>
      <c r="H1729" s="9"/>
      <c r="I1729" s="9"/>
      <c r="J1729" s="9"/>
      <c r="K1729" s="63"/>
      <c r="L1729" s="8"/>
      <c r="M1729" s="12"/>
    </row>
    <row r="1730" spans="1:13" s="5" customFormat="1" x14ac:dyDescent="0.15">
      <c r="A1730" s="35">
        <v>1714</v>
      </c>
      <c r="B1730" s="22"/>
      <c r="C1730" s="14"/>
      <c r="D1730" s="15"/>
      <c r="E1730" s="270">
        <f t="shared" si="55"/>
        <v>0</v>
      </c>
      <c r="F1730" s="270">
        <f t="shared" si="56"/>
        <v>0</v>
      </c>
      <c r="G1730" s="9"/>
      <c r="H1730" s="9"/>
      <c r="I1730" s="9"/>
      <c r="J1730" s="9"/>
      <c r="K1730" s="63"/>
      <c r="L1730" s="8"/>
      <c r="M1730" s="12"/>
    </row>
    <row r="1731" spans="1:13" s="5" customFormat="1" x14ac:dyDescent="0.15">
      <c r="A1731" s="35">
        <v>1715</v>
      </c>
      <c r="B1731" s="22"/>
      <c r="C1731" s="14"/>
      <c r="D1731" s="15"/>
      <c r="E1731" s="270">
        <f t="shared" si="55"/>
        <v>0</v>
      </c>
      <c r="F1731" s="270">
        <f t="shared" si="56"/>
        <v>0</v>
      </c>
      <c r="G1731" s="9"/>
      <c r="H1731" s="9"/>
      <c r="I1731" s="9"/>
      <c r="J1731" s="9"/>
      <c r="K1731" s="63"/>
      <c r="L1731" s="8"/>
      <c r="M1731" s="12"/>
    </row>
    <row r="1732" spans="1:13" s="5" customFormat="1" x14ac:dyDescent="0.15">
      <c r="A1732" s="35">
        <v>1716</v>
      </c>
      <c r="B1732" s="22"/>
      <c r="C1732" s="14"/>
      <c r="D1732" s="15"/>
      <c r="E1732" s="270">
        <f t="shared" si="55"/>
        <v>0</v>
      </c>
      <c r="F1732" s="270">
        <f t="shared" si="56"/>
        <v>0</v>
      </c>
      <c r="G1732" s="9"/>
      <c r="H1732" s="9"/>
      <c r="I1732" s="9"/>
      <c r="J1732" s="9"/>
      <c r="K1732" s="63"/>
      <c r="L1732" s="8"/>
      <c r="M1732" s="12"/>
    </row>
    <row r="1733" spans="1:13" s="5" customFormat="1" x14ac:dyDescent="0.15">
      <c r="A1733" s="35">
        <v>1717</v>
      </c>
      <c r="B1733" s="22"/>
      <c r="C1733" s="14"/>
      <c r="D1733" s="15"/>
      <c r="E1733" s="270">
        <f t="shared" si="55"/>
        <v>0</v>
      </c>
      <c r="F1733" s="270">
        <f t="shared" si="56"/>
        <v>0</v>
      </c>
      <c r="G1733" s="9"/>
      <c r="H1733" s="9"/>
      <c r="I1733" s="9"/>
      <c r="J1733" s="9"/>
      <c r="K1733" s="63"/>
      <c r="L1733" s="8"/>
      <c r="M1733" s="12"/>
    </row>
    <row r="1734" spans="1:13" s="5" customFormat="1" x14ac:dyDescent="0.15">
      <c r="A1734" s="35">
        <v>1718</v>
      </c>
      <c r="B1734" s="23"/>
      <c r="C1734" s="14"/>
      <c r="D1734" s="15"/>
      <c r="E1734" s="270">
        <f t="shared" si="55"/>
        <v>0</v>
      </c>
      <c r="F1734" s="270">
        <f t="shared" si="56"/>
        <v>0</v>
      </c>
      <c r="G1734" s="9"/>
      <c r="H1734" s="9"/>
      <c r="I1734" s="9"/>
      <c r="J1734" s="9"/>
      <c r="K1734" s="63"/>
      <c r="L1734" s="8"/>
      <c r="M1734" s="12"/>
    </row>
    <row r="1735" spans="1:13" s="5" customFormat="1" x14ac:dyDescent="0.15">
      <c r="A1735" s="35">
        <v>1719</v>
      </c>
      <c r="B1735" s="23"/>
      <c r="C1735" s="14"/>
      <c r="D1735" s="15"/>
      <c r="E1735" s="270">
        <f t="shared" si="55"/>
        <v>0</v>
      </c>
      <c r="F1735" s="270">
        <f t="shared" si="56"/>
        <v>0</v>
      </c>
      <c r="G1735" s="9"/>
      <c r="H1735" s="9"/>
      <c r="I1735" s="9"/>
      <c r="J1735" s="9"/>
      <c r="K1735" s="63"/>
      <c r="L1735" s="8"/>
      <c r="M1735" s="12"/>
    </row>
    <row r="1736" spans="1:13" s="5" customFormat="1" x14ac:dyDescent="0.15">
      <c r="A1736" s="35">
        <v>1720</v>
      </c>
      <c r="B1736" s="23"/>
      <c r="C1736" s="14"/>
      <c r="D1736" s="15"/>
      <c r="E1736" s="270">
        <f t="shared" si="55"/>
        <v>0</v>
      </c>
      <c r="F1736" s="270">
        <f t="shared" si="56"/>
        <v>0</v>
      </c>
      <c r="G1736" s="9"/>
      <c r="H1736" s="9"/>
      <c r="I1736" s="9"/>
      <c r="J1736" s="9"/>
      <c r="K1736" s="63"/>
      <c r="L1736" s="8"/>
      <c r="M1736" s="12"/>
    </row>
    <row r="1737" spans="1:13" s="5" customFormat="1" x14ac:dyDescent="0.15">
      <c r="A1737" s="35">
        <v>1721</v>
      </c>
      <c r="B1737" s="23"/>
      <c r="C1737" s="14"/>
      <c r="D1737" s="15"/>
      <c r="E1737" s="270">
        <f t="shared" si="55"/>
        <v>0</v>
      </c>
      <c r="F1737" s="270">
        <f t="shared" si="56"/>
        <v>0</v>
      </c>
      <c r="G1737" s="9"/>
      <c r="H1737" s="9"/>
      <c r="I1737" s="9"/>
      <c r="J1737" s="9"/>
      <c r="K1737" s="63"/>
      <c r="L1737" s="8"/>
      <c r="M1737" s="12"/>
    </row>
    <row r="1738" spans="1:13" s="5" customFormat="1" x14ac:dyDescent="0.15">
      <c r="A1738" s="35">
        <v>1722</v>
      </c>
      <c r="B1738" s="23"/>
      <c r="C1738" s="14"/>
      <c r="D1738" s="15"/>
      <c r="E1738" s="270">
        <f t="shared" si="55"/>
        <v>0</v>
      </c>
      <c r="F1738" s="270">
        <f t="shared" si="56"/>
        <v>0</v>
      </c>
      <c r="G1738" s="9"/>
      <c r="H1738" s="9"/>
      <c r="I1738" s="9"/>
      <c r="J1738" s="9"/>
      <c r="K1738" s="63"/>
      <c r="L1738" s="8"/>
      <c r="M1738" s="12"/>
    </row>
    <row r="1739" spans="1:13" s="5" customFormat="1" x14ac:dyDescent="0.15">
      <c r="A1739" s="35">
        <v>1723</v>
      </c>
      <c r="B1739" s="23"/>
      <c r="C1739" s="14"/>
      <c r="D1739" s="15"/>
      <c r="E1739" s="270">
        <f t="shared" si="55"/>
        <v>0</v>
      </c>
      <c r="F1739" s="270">
        <f t="shared" si="56"/>
        <v>0</v>
      </c>
      <c r="G1739" s="9"/>
      <c r="H1739" s="9"/>
      <c r="I1739" s="9"/>
      <c r="J1739" s="9"/>
      <c r="K1739" s="63"/>
      <c r="L1739" s="8"/>
      <c r="M1739" s="12"/>
    </row>
    <row r="1740" spans="1:13" s="5" customFormat="1" x14ac:dyDescent="0.15">
      <c r="A1740" s="35">
        <v>1724</v>
      </c>
      <c r="B1740" s="23"/>
      <c r="C1740" s="14"/>
      <c r="D1740" s="15"/>
      <c r="E1740" s="270">
        <f t="shared" si="55"/>
        <v>0</v>
      </c>
      <c r="F1740" s="270">
        <f t="shared" si="56"/>
        <v>0</v>
      </c>
      <c r="G1740" s="9"/>
      <c r="H1740" s="9"/>
      <c r="I1740" s="9"/>
      <c r="J1740" s="9"/>
      <c r="K1740" s="63"/>
      <c r="L1740" s="8"/>
      <c r="M1740" s="12"/>
    </row>
    <row r="1741" spans="1:13" s="5" customFormat="1" x14ac:dyDescent="0.15">
      <c r="A1741" s="35">
        <v>1725</v>
      </c>
      <c r="B1741" s="23"/>
      <c r="C1741" s="14"/>
      <c r="D1741" s="15"/>
      <c r="E1741" s="270">
        <f t="shared" si="55"/>
        <v>0</v>
      </c>
      <c r="F1741" s="270">
        <f t="shared" si="56"/>
        <v>0</v>
      </c>
      <c r="G1741" s="9"/>
      <c r="H1741" s="9"/>
      <c r="I1741" s="9"/>
      <c r="J1741" s="9"/>
      <c r="K1741" s="63"/>
      <c r="L1741" s="8"/>
      <c r="M1741" s="12"/>
    </row>
    <row r="1742" spans="1:13" s="5" customFormat="1" x14ac:dyDescent="0.15">
      <c r="A1742" s="35">
        <v>1726</v>
      </c>
      <c r="B1742" s="23"/>
      <c r="C1742" s="14"/>
      <c r="D1742" s="15"/>
      <c r="E1742" s="270">
        <f t="shared" si="55"/>
        <v>0</v>
      </c>
      <c r="F1742" s="270">
        <f t="shared" si="56"/>
        <v>0</v>
      </c>
      <c r="G1742" s="9"/>
      <c r="H1742" s="9"/>
      <c r="I1742" s="9"/>
      <c r="J1742" s="9"/>
      <c r="K1742" s="63"/>
      <c r="L1742" s="8"/>
      <c r="M1742" s="12"/>
    </row>
    <row r="1743" spans="1:13" s="5" customFormat="1" x14ac:dyDescent="0.15">
      <c r="A1743" s="35">
        <v>1727</v>
      </c>
      <c r="B1743" s="23"/>
      <c r="C1743" s="14"/>
      <c r="D1743" s="15"/>
      <c r="E1743" s="270">
        <f t="shared" si="55"/>
        <v>0</v>
      </c>
      <c r="F1743" s="270">
        <f t="shared" si="56"/>
        <v>0</v>
      </c>
      <c r="G1743" s="9"/>
      <c r="H1743" s="9"/>
      <c r="I1743" s="9"/>
      <c r="J1743" s="9"/>
      <c r="K1743" s="63"/>
      <c r="L1743" s="8"/>
      <c r="M1743" s="12"/>
    </row>
    <row r="1744" spans="1:13" s="5" customFormat="1" x14ac:dyDescent="0.15">
      <c r="A1744" s="35">
        <v>1728</v>
      </c>
      <c r="B1744" s="23"/>
      <c r="C1744" s="14"/>
      <c r="D1744" s="15"/>
      <c r="E1744" s="270">
        <f t="shared" si="55"/>
        <v>0</v>
      </c>
      <c r="F1744" s="270">
        <f t="shared" si="56"/>
        <v>0</v>
      </c>
      <c r="G1744" s="9"/>
      <c r="H1744" s="9"/>
      <c r="I1744" s="9"/>
      <c r="J1744" s="9"/>
      <c r="K1744" s="63"/>
      <c r="L1744" s="8"/>
      <c r="M1744" s="12"/>
    </row>
    <row r="1745" spans="1:13" s="5" customFormat="1" x14ac:dyDescent="0.15">
      <c r="A1745" s="35">
        <v>1729</v>
      </c>
      <c r="B1745" s="23"/>
      <c r="C1745" s="14"/>
      <c r="D1745" s="15"/>
      <c r="E1745" s="270">
        <f t="shared" ref="E1745:E1808" si="57">SUM(G1745:J1745)</f>
        <v>0</v>
      </c>
      <c r="F1745" s="270">
        <f t="shared" si="56"/>
        <v>0</v>
      </c>
      <c r="G1745" s="9"/>
      <c r="H1745" s="9"/>
      <c r="I1745" s="9"/>
      <c r="J1745" s="9"/>
      <c r="K1745" s="63"/>
      <c r="L1745" s="8"/>
      <c r="M1745" s="12"/>
    </row>
    <row r="1746" spans="1:13" s="5" customFormat="1" x14ac:dyDescent="0.15">
      <c r="A1746" s="35">
        <v>1730</v>
      </c>
      <c r="B1746" s="22"/>
      <c r="C1746" s="14"/>
      <c r="D1746" s="27"/>
      <c r="E1746" s="270">
        <f t="shared" si="57"/>
        <v>0</v>
      </c>
      <c r="F1746" s="270">
        <f t="shared" si="56"/>
        <v>0</v>
      </c>
      <c r="G1746" s="9"/>
      <c r="H1746" s="9"/>
      <c r="I1746" s="9"/>
      <c r="J1746" s="9"/>
      <c r="K1746" s="63"/>
      <c r="L1746" s="8"/>
      <c r="M1746" s="12"/>
    </row>
    <row r="1747" spans="1:13" s="5" customFormat="1" x14ac:dyDescent="0.15">
      <c r="A1747" s="35">
        <v>1731</v>
      </c>
      <c r="B1747" s="22"/>
      <c r="C1747" s="14"/>
      <c r="D1747" s="15"/>
      <c r="E1747" s="270">
        <f t="shared" si="57"/>
        <v>0</v>
      </c>
      <c r="F1747" s="270">
        <f t="shared" ref="F1747:F1810" si="58">F1746+D1747-E1747</f>
        <v>0</v>
      </c>
      <c r="G1747" s="9"/>
      <c r="H1747" s="9"/>
      <c r="I1747" s="9"/>
      <c r="J1747" s="9"/>
      <c r="K1747" s="63"/>
      <c r="L1747" s="8"/>
      <c r="M1747" s="12"/>
    </row>
    <row r="1748" spans="1:13" s="5" customFormat="1" x14ac:dyDescent="0.15">
      <c r="A1748" s="35">
        <v>1732</v>
      </c>
      <c r="B1748" s="22"/>
      <c r="C1748" s="14"/>
      <c r="D1748" s="15"/>
      <c r="E1748" s="270">
        <f t="shared" si="57"/>
        <v>0</v>
      </c>
      <c r="F1748" s="270">
        <f t="shared" si="58"/>
        <v>0</v>
      </c>
      <c r="G1748" s="9"/>
      <c r="H1748" s="9"/>
      <c r="I1748" s="9"/>
      <c r="J1748" s="9"/>
      <c r="K1748" s="63"/>
      <c r="L1748" s="8"/>
      <c r="M1748" s="12"/>
    </row>
    <row r="1749" spans="1:13" s="5" customFormat="1" x14ac:dyDescent="0.15">
      <c r="A1749" s="35">
        <v>1733</v>
      </c>
      <c r="B1749" s="22"/>
      <c r="C1749" s="14"/>
      <c r="D1749" s="15"/>
      <c r="E1749" s="270">
        <f t="shared" si="57"/>
        <v>0</v>
      </c>
      <c r="F1749" s="270">
        <f t="shared" si="58"/>
        <v>0</v>
      </c>
      <c r="G1749" s="9"/>
      <c r="H1749" s="9"/>
      <c r="I1749" s="9"/>
      <c r="J1749" s="9"/>
      <c r="K1749" s="63"/>
      <c r="L1749" s="8"/>
      <c r="M1749" s="12"/>
    </row>
    <row r="1750" spans="1:13" s="5" customFormat="1" x14ac:dyDescent="0.15">
      <c r="A1750" s="35">
        <v>1734</v>
      </c>
      <c r="B1750" s="22"/>
      <c r="C1750" s="14"/>
      <c r="D1750" s="15"/>
      <c r="E1750" s="270">
        <f t="shared" si="57"/>
        <v>0</v>
      </c>
      <c r="F1750" s="270">
        <f t="shared" si="58"/>
        <v>0</v>
      </c>
      <c r="G1750" s="9"/>
      <c r="H1750" s="9"/>
      <c r="I1750" s="9"/>
      <c r="J1750" s="9"/>
      <c r="K1750" s="63"/>
      <c r="L1750" s="8"/>
      <c r="M1750" s="12"/>
    </row>
    <row r="1751" spans="1:13" s="5" customFormat="1" x14ac:dyDescent="0.15">
      <c r="A1751" s="35">
        <v>1735</v>
      </c>
      <c r="B1751" s="22"/>
      <c r="C1751" s="14"/>
      <c r="D1751" s="15"/>
      <c r="E1751" s="270">
        <f t="shared" si="57"/>
        <v>0</v>
      </c>
      <c r="F1751" s="270">
        <f t="shared" si="58"/>
        <v>0</v>
      </c>
      <c r="G1751" s="9"/>
      <c r="H1751" s="9"/>
      <c r="I1751" s="9"/>
      <c r="J1751" s="9"/>
      <c r="K1751" s="63"/>
      <c r="L1751" s="8"/>
      <c r="M1751" s="12"/>
    </row>
    <row r="1752" spans="1:13" s="5" customFormat="1" x14ac:dyDescent="0.15">
      <c r="A1752" s="35">
        <v>1736</v>
      </c>
      <c r="B1752" s="22"/>
      <c r="C1752" s="14"/>
      <c r="D1752" s="15"/>
      <c r="E1752" s="270">
        <f t="shared" si="57"/>
        <v>0</v>
      </c>
      <c r="F1752" s="270">
        <f t="shared" si="58"/>
        <v>0</v>
      </c>
      <c r="G1752" s="9"/>
      <c r="H1752" s="9"/>
      <c r="I1752" s="9"/>
      <c r="J1752" s="9"/>
      <c r="K1752" s="63"/>
      <c r="L1752" s="8"/>
      <c r="M1752" s="12"/>
    </row>
    <row r="1753" spans="1:13" s="5" customFormat="1" x14ac:dyDescent="0.15">
      <c r="A1753" s="35">
        <v>1737</v>
      </c>
      <c r="B1753" s="22"/>
      <c r="C1753" s="14"/>
      <c r="D1753" s="15"/>
      <c r="E1753" s="270">
        <f t="shared" si="57"/>
        <v>0</v>
      </c>
      <c r="F1753" s="270">
        <f t="shared" si="58"/>
        <v>0</v>
      </c>
      <c r="G1753" s="9"/>
      <c r="H1753" s="9"/>
      <c r="I1753" s="9"/>
      <c r="J1753" s="9"/>
      <c r="K1753" s="63"/>
      <c r="L1753" s="8"/>
      <c r="M1753" s="12"/>
    </row>
    <row r="1754" spans="1:13" s="5" customFormat="1" x14ac:dyDescent="0.15">
      <c r="A1754" s="35">
        <v>1738</v>
      </c>
      <c r="B1754" s="22"/>
      <c r="C1754" s="14"/>
      <c r="D1754" s="15"/>
      <c r="E1754" s="270">
        <f t="shared" si="57"/>
        <v>0</v>
      </c>
      <c r="F1754" s="270">
        <f t="shared" si="58"/>
        <v>0</v>
      </c>
      <c r="G1754" s="9"/>
      <c r="H1754" s="9"/>
      <c r="I1754" s="9"/>
      <c r="J1754" s="9"/>
      <c r="K1754" s="63"/>
      <c r="L1754" s="8"/>
      <c r="M1754" s="12"/>
    </row>
    <row r="1755" spans="1:13" s="5" customFormat="1" x14ac:dyDescent="0.15">
      <c r="A1755" s="35">
        <v>1739</v>
      </c>
      <c r="B1755" s="22"/>
      <c r="C1755" s="14"/>
      <c r="D1755" s="15"/>
      <c r="E1755" s="270">
        <f t="shared" si="57"/>
        <v>0</v>
      </c>
      <c r="F1755" s="270">
        <f t="shared" si="58"/>
        <v>0</v>
      </c>
      <c r="G1755" s="9"/>
      <c r="H1755" s="9"/>
      <c r="I1755" s="9"/>
      <c r="J1755" s="9"/>
      <c r="K1755" s="63"/>
      <c r="L1755" s="8"/>
      <c r="M1755" s="12"/>
    </row>
    <row r="1756" spans="1:13" s="5" customFormat="1" x14ac:dyDescent="0.15">
      <c r="A1756" s="35">
        <v>1740</v>
      </c>
      <c r="B1756" s="22"/>
      <c r="C1756" s="14"/>
      <c r="D1756" s="15"/>
      <c r="E1756" s="270">
        <f t="shared" si="57"/>
        <v>0</v>
      </c>
      <c r="F1756" s="270">
        <f t="shared" si="58"/>
        <v>0</v>
      </c>
      <c r="G1756" s="9"/>
      <c r="H1756" s="9"/>
      <c r="I1756" s="9"/>
      <c r="J1756" s="9"/>
      <c r="K1756" s="63"/>
      <c r="L1756" s="8"/>
      <c r="M1756" s="12"/>
    </row>
    <row r="1757" spans="1:13" s="5" customFormat="1" x14ac:dyDescent="0.15">
      <c r="A1757" s="35">
        <v>1741</v>
      </c>
      <c r="B1757" s="22"/>
      <c r="C1757" s="14"/>
      <c r="D1757" s="15"/>
      <c r="E1757" s="270">
        <f t="shared" si="57"/>
        <v>0</v>
      </c>
      <c r="F1757" s="270">
        <f t="shared" si="58"/>
        <v>0</v>
      </c>
      <c r="G1757" s="9"/>
      <c r="H1757" s="9"/>
      <c r="I1757" s="9"/>
      <c r="J1757" s="9"/>
      <c r="K1757" s="63"/>
      <c r="L1757" s="8"/>
      <c r="M1757" s="12"/>
    </row>
    <row r="1758" spans="1:13" s="5" customFormat="1" x14ac:dyDescent="0.15">
      <c r="A1758" s="35">
        <v>1742</v>
      </c>
      <c r="B1758" s="22"/>
      <c r="C1758" s="14"/>
      <c r="D1758" s="15"/>
      <c r="E1758" s="270">
        <f t="shared" si="57"/>
        <v>0</v>
      </c>
      <c r="F1758" s="270">
        <f t="shared" si="58"/>
        <v>0</v>
      </c>
      <c r="G1758" s="9"/>
      <c r="H1758" s="9"/>
      <c r="I1758" s="9"/>
      <c r="J1758" s="9"/>
      <c r="K1758" s="63"/>
      <c r="L1758" s="8"/>
      <c r="M1758" s="12"/>
    </row>
    <row r="1759" spans="1:13" s="5" customFormat="1" x14ac:dyDescent="0.15">
      <c r="A1759" s="35">
        <v>1743</v>
      </c>
      <c r="B1759" s="22"/>
      <c r="C1759" s="14"/>
      <c r="D1759" s="15"/>
      <c r="E1759" s="270">
        <f t="shared" si="57"/>
        <v>0</v>
      </c>
      <c r="F1759" s="270">
        <f t="shared" si="58"/>
        <v>0</v>
      </c>
      <c r="G1759" s="9"/>
      <c r="H1759" s="9"/>
      <c r="I1759" s="9"/>
      <c r="J1759" s="9"/>
      <c r="K1759" s="63"/>
      <c r="L1759" s="8"/>
      <c r="M1759" s="12"/>
    </row>
    <row r="1760" spans="1:13" s="5" customFormat="1" x14ac:dyDescent="0.15">
      <c r="A1760" s="35">
        <v>1744</v>
      </c>
      <c r="B1760" s="22"/>
      <c r="C1760" s="14"/>
      <c r="D1760" s="15"/>
      <c r="E1760" s="270">
        <f t="shared" si="57"/>
        <v>0</v>
      </c>
      <c r="F1760" s="270">
        <f t="shared" si="58"/>
        <v>0</v>
      </c>
      <c r="G1760" s="9"/>
      <c r="H1760" s="9"/>
      <c r="I1760" s="9"/>
      <c r="J1760" s="9"/>
      <c r="K1760" s="63"/>
      <c r="L1760" s="8"/>
      <c r="M1760" s="12"/>
    </row>
    <row r="1761" spans="1:13" s="5" customFormat="1" x14ac:dyDescent="0.15">
      <c r="A1761" s="35">
        <v>1745</v>
      </c>
      <c r="B1761" s="22"/>
      <c r="C1761" s="14"/>
      <c r="D1761" s="15"/>
      <c r="E1761" s="270">
        <f t="shared" si="57"/>
        <v>0</v>
      </c>
      <c r="F1761" s="270">
        <f t="shared" si="58"/>
        <v>0</v>
      </c>
      <c r="G1761" s="9"/>
      <c r="H1761" s="9"/>
      <c r="I1761" s="9"/>
      <c r="J1761" s="9"/>
      <c r="K1761" s="63"/>
      <c r="L1761" s="8"/>
      <c r="M1761" s="12"/>
    </row>
    <row r="1762" spans="1:13" s="5" customFormat="1" x14ac:dyDescent="0.15">
      <c r="A1762" s="35">
        <v>1746</v>
      </c>
      <c r="B1762" s="22"/>
      <c r="C1762" s="14"/>
      <c r="D1762" s="15"/>
      <c r="E1762" s="270">
        <f t="shared" si="57"/>
        <v>0</v>
      </c>
      <c r="F1762" s="270">
        <f t="shared" si="58"/>
        <v>0</v>
      </c>
      <c r="G1762" s="9"/>
      <c r="H1762" s="9"/>
      <c r="I1762" s="9"/>
      <c r="J1762" s="9"/>
      <c r="K1762" s="63"/>
      <c r="L1762" s="8"/>
      <c r="M1762" s="12"/>
    </row>
    <row r="1763" spans="1:13" s="5" customFormat="1" x14ac:dyDescent="0.15">
      <c r="A1763" s="35">
        <v>1747</v>
      </c>
      <c r="B1763" s="22"/>
      <c r="C1763" s="14"/>
      <c r="D1763" s="15"/>
      <c r="E1763" s="270">
        <f t="shared" si="57"/>
        <v>0</v>
      </c>
      <c r="F1763" s="270">
        <f t="shared" si="58"/>
        <v>0</v>
      </c>
      <c r="G1763" s="9"/>
      <c r="H1763" s="9"/>
      <c r="I1763" s="9"/>
      <c r="J1763" s="9"/>
      <c r="K1763" s="63"/>
      <c r="L1763" s="8"/>
      <c r="M1763" s="12"/>
    </row>
    <row r="1764" spans="1:13" s="5" customFormat="1" x14ac:dyDescent="0.15">
      <c r="A1764" s="35">
        <v>1748</v>
      </c>
      <c r="B1764" s="22"/>
      <c r="C1764" s="14"/>
      <c r="D1764" s="15"/>
      <c r="E1764" s="270">
        <f t="shared" si="57"/>
        <v>0</v>
      </c>
      <c r="F1764" s="270">
        <f t="shared" si="58"/>
        <v>0</v>
      </c>
      <c r="G1764" s="9"/>
      <c r="H1764" s="9"/>
      <c r="I1764" s="9"/>
      <c r="J1764" s="9"/>
      <c r="K1764" s="63"/>
      <c r="L1764" s="8"/>
      <c r="M1764" s="12"/>
    </row>
    <row r="1765" spans="1:13" s="5" customFormat="1" x14ac:dyDescent="0.15">
      <c r="A1765" s="35">
        <v>1749</v>
      </c>
      <c r="B1765" s="22"/>
      <c r="C1765" s="14"/>
      <c r="D1765" s="15"/>
      <c r="E1765" s="270">
        <f t="shared" si="57"/>
        <v>0</v>
      </c>
      <c r="F1765" s="270">
        <f t="shared" si="58"/>
        <v>0</v>
      </c>
      <c r="G1765" s="9"/>
      <c r="H1765" s="9"/>
      <c r="I1765" s="9"/>
      <c r="J1765" s="9"/>
      <c r="K1765" s="63"/>
      <c r="L1765" s="8"/>
      <c r="M1765" s="12"/>
    </row>
    <row r="1766" spans="1:13" s="5" customFormat="1" x14ac:dyDescent="0.15">
      <c r="A1766" s="35">
        <v>1750</v>
      </c>
      <c r="B1766" s="22"/>
      <c r="C1766" s="14"/>
      <c r="D1766" s="15"/>
      <c r="E1766" s="270">
        <f t="shared" si="57"/>
        <v>0</v>
      </c>
      <c r="F1766" s="270">
        <f t="shared" si="58"/>
        <v>0</v>
      </c>
      <c r="G1766" s="9"/>
      <c r="H1766" s="9"/>
      <c r="I1766" s="9"/>
      <c r="J1766" s="9"/>
      <c r="K1766" s="63"/>
      <c r="L1766" s="8"/>
      <c r="M1766" s="12"/>
    </row>
    <row r="1767" spans="1:13" s="5" customFormat="1" x14ac:dyDescent="0.15">
      <c r="A1767" s="35">
        <v>1751</v>
      </c>
      <c r="B1767" s="22"/>
      <c r="C1767" s="14"/>
      <c r="D1767" s="15"/>
      <c r="E1767" s="270">
        <f t="shared" si="57"/>
        <v>0</v>
      </c>
      <c r="F1767" s="270">
        <f t="shared" si="58"/>
        <v>0</v>
      </c>
      <c r="G1767" s="9"/>
      <c r="H1767" s="9"/>
      <c r="I1767" s="9"/>
      <c r="J1767" s="9"/>
      <c r="K1767" s="63"/>
      <c r="L1767" s="8"/>
      <c r="M1767" s="12"/>
    </row>
    <row r="1768" spans="1:13" s="5" customFormat="1" x14ac:dyDescent="0.15">
      <c r="A1768" s="35">
        <v>1752</v>
      </c>
      <c r="B1768" s="22"/>
      <c r="C1768" s="14"/>
      <c r="D1768" s="15"/>
      <c r="E1768" s="270">
        <f t="shared" si="57"/>
        <v>0</v>
      </c>
      <c r="F1768" s="270">
        <f t="shared" si="58"/>
        <v>0</v>
      </c>
      <c r="G1768" s="9"/>
      <c r="H1768" s="9"/>
      <c r="I1768" s="9"/>
      <c r="J1768" s="9"/>
      <c r="K1768" s="63"/>
      <c r="L1768" s="8"/>
      <c r="M1768" s="12"/>
    </row>
    <row r="1769" spans="1:13" s="5" customFormat="1" x14ac:dyDescent="0.15">
      <c r="A1769" s="35">
        <v>1753</v>
      </c>
      <c r="B1769" s="22"/>
      <c r="C1769" s="14"/>
      <c r="D1769" s="15"/>
      <c r="E1769" s="270">
        <f t="shared" si="57"/>
        <v>0</v>
      </c>
      <c r="F1769" s="270">
        <f t="shared" si="58"/>
        <v>0</v>
      </c>
      <c r="G1769" s="9"/>
      <c r="H1769" s="9"/>
      <c r="I1769" s="9"/>
      <c r="J1769" s="9"/>
      <c r="K1769" s="63"/>
      <c r="L1769" s="8"/>
      <c r="M1769" s="12"/>
    </row>
    <row r="1770" spans="1:13" s="5" customFormat="1" x14ac:dyDescent="0.15">
      <c r="A1770" s="35">
        <v>1754</v>
      </c>
      <c r="B1770" s="22"/>
      <c r="C1770" s="14"/>
      <c r="D1770" s="15"/>
      <c r="E1770" s="270">
        <f t="shared" si="57"/>
        <v>0</v>
      </c>
      <c r="F1770" s="270">
        <f t="shared" si="58"/>
        <v>0</v>
      </c>
      <c r="G1770" s="9"/>
      <c r="H1770" s="9"/>
      <c r="I1770" s="9"/>
      <c r="J1770" s="9"/>
      <c r="K1770" s="63"/>
      <c r="L1770" s="8"/>
      <c r="M1770" s="12"/>
    </row>
    <row r="1771" spans="1:13" s="5" customFormat="1" x14ac:dyDescent="0.15">
      <c r="A1771" s="35">
        <v>1755</v>
      </c>
      <c r="B1771" s="22"/>
      <c r="C1771" s="14"/>
      <c r="D1771" s="15"/>
      <c r="E1771" s="270">
        <f t="shared" si="57"/>
        <v>0</v>
      </c>
      <c r="F1771" s="270">
        <f t="shared" si="58"/>
        <v>0</v>
      </c>
      <c r="G1771" s="9"/>
      <c r="H1771" s="9"/>
      <c r="I1771" s="9"/>
      <c r="J1771" s="9"/>
      <c r="K1771" s="63"/>
      <c r="L1771" s="8"/>
      <c r="M1771" s="12"/>
    </row>
    <row r="1772" spans="1:13" s="5" customFormat="1" x14ac:dyDescent="0.15">
      <c r="A1772" s="35">
        <v>1756</v>
      </c>
      <c r="B1772" s="22"/>
      <c r="C1772" s="14"/>
      <c r="D1772" s="15"/>
      <c r="E1772" s="270">
        <f t="shared" si="57"/>
        <v>0</v>
      </c>
      <c r="F1772" s="270">
        <f t="shared" si="58"/>
        <v>0</v>
      </c>
      <c r="G1772" s="9"/>
      <c r="H1772" s="9"/>
      <c r="I1772" s="9"/>
      <c r="J1772" s="9"/>
      <c r="K1772" s="63"/>
      <c r="L1772" s="8"/>
      <c r="M1772" s="12"/>
    </row>
    <row r="1773" spans="1:13" s="5" customFormat="1" x14ac:dyDescent="0.15">
      <c r="A1773" s="35">
        <v>1757</v>
      </c>
      <c r="B1773" s="22"/>
      <c r="C1773" s="14"/>
      <c r="D1773" s="15"/>
      <c r="E1773" s="270">
        <f t="shared" si="57"/>
        <v>0</v>
      </c>
      <c r="F1773" s="270">
        <f t="shared" si="58"/>
        <v>0</v>
      </c>
      <c r="G1773" s="9"/>
      <c r="H1773" s="9"/>
      <c r="I1773" s="9"/>
      <c r="J1773" s="9"/>
      <c r="K1773" s="63"/>
      <c r="L1773" s="8"/>
      <c r="M1773" s="12"/>
    </row>
    <row r="1774" spans="1:13" s="5" customFormat="1" x14ac:dyDescent="0.15">
      <c r="A1774" s="35">
        <v>1758</v>
      </c>
      <c r="B1774" s="22"/>
      <c r="C1774" s="14"/>
      <c r="D1774" s="15"/>
      <c r="E1774" s="270">
        <f t="shared" si="57"/>
        <v>0</v>
      </c>
      <c r="F1774" s="270">
        <f t="shared" si="58"/>
        <v>0</v>
      </c>
      <c r="G1774" s="9"/>
      <c r="H1774" s="9"/>
      <c r="I1774" s="9"/>
      <c r="J1774" s="9"/>
      <c r="K1774" s="63"/>
      <c r="L1774" s="8"/>
      <c r="M1774" s="12"/>
    </row>
    <row r="1775" spans="1:13" s="5" customFormat="1" x14ac:dyDescent="0.15">
      <c r="A1775" s="35">
        <v>1759</v>
      </c>
      <c r="B1775" s="22"/>
      <c r="C1775" s="14"/>
      <c r="D1775" s="27"/>
      <c r="E1775" s="270">
        <f t="shared" si="57"/>
        <v>0</v>
      </c>
      <c r="F1775" s="270">
        <f t="shared" si="58"/>
        <v>0</v>
      </c>
      <c r="G1775" s="9"/>
      <c r="H1775" s="9"/>
      <c r="I1775" s="9"/>
      <c r="J1775" s="9"/>
      <c r="K1775" s="63"/>
      <c r="L1775" s="8"/>
      <c r="M1775" s="12"/>
    </row>
    <row r="1776" spans="1:13" s="5" customFormat="1" x14ac:dyDescent="0.15">
      <c r="A1776" s="35">
        <v>1760</v>
      </c>
      <c r="B1776" s="22"/>
      <c r="C1776" s="14"/>
      <c r="D1776" s="15"/>
      <c r="E1776" s="270">
        <f t="shared" si="57"/>
        <v>0</v>
      </c>
      <c r="F1776" s="270">
        <f t="shared" si="58"/>
        <v>0</v>
      </c>
      <c r="G1776" s="9"/>
      <c r="H1776" s="9"/>
      <c r="I1776" s="9"/>
      <c r="J1776" s="9"/>
      <c r="K1776" s="63"/>
      <c r="L1776" s="8"/>
      <c r="M1776" s="12"/>
    </row>
    <row r="1777" spans="1:13" s="5" customFormat="1" x14ac:dyDescent="0.15">
      <c r="A1777" s="35">
        <v>1761</v>
      </c>
      <c r="B1777" s="22"/>
      <c r="C1777" s="14"/>
      <c r="D1777" s="15"/>
      <c r="E1777" s="270">
        <f t="shared" si="57"/>
        <v>0</v>
      </c>
      <c r="F1777" s="270">
        <f t="shared" si="58"/>
        <v>0</v>
      </c>
      <c r="G1777" s="9"/>
      <c r="H1777" s="9"/>
      <c r="I1777" s="9"/>
      <c r="J1777" s="9"/>
      <c r="K1777" s="63"/>
      <c r="L1777" s="8"/>
      <c r="M1777" s="12"/>
    </row>
    <row r="1778" spans="1:13" s="5" customFormat="1" x14ac:dyDescent="0.15">
      <c r="A1778" s="35">
        <v>1762</v>
      </c>
      <c r="B1778" s="22"/>
      <c r="C1778" s="14"/>
      <c r="D1778" s="15"/>
      <c r="E1778" s="270">
        <f t="shared" si="57"/>
        <v>0</v>
      </c>
      <c r="F1778" s="270">
        <f t="shared" si="58"/>
        <v>0</v>
      </c>
      <c r="G1778" s="9"/>
      <c r="H1778" s="9"/>
      <c r="I1778" s="9"/>
      <c r="J1778" s="9"/>
      <c r="K1778" s="63"/>
      <c r="L1778" s="8"/>
      <c r="M1778" s="12"/>
    </row>
    <row r="1779" spans="1:13" s="5" customFormat="1" x14ac:dyDescent="0.15">
      <c r="A1779" s="35">
        <v>1763</v>
      </c>
      <c r="B1779" s="22"/>
      <c r="C1779" s="14"/>
      <c r="D1779" s="15"/>
      <c r="E1779" s="270">
        <f t="shared" si="57"/>
        <v>0</v>
      </c>
      <c r="F1779" s="270">
        <f t="shared" si="58"/>
        <v>0</v>
      </c>
      <c r="G1779" s="9"/>
      <c r="H1779" s="9"/>
      <c r="I1779" s="9"/>
      <c r="J1779" s="9"/>
      <c r="K1779" s="63"/>
      <c r="L1779" s="8"/>
      <c r="M1779" s="12"/>
    </row>
    <row r="1780" spans="1:13" s="5" customFormat="1" x14ac:dyDescent="0.15">
      <c r="A1780" s="35">
        <v>1764</v>
      </c>
      <c r="B1780" s="22"/>
      <c r="C1780" s="14"/>
      <c r="D1780" s="15"/>
      <c r="E1780" s="270">
        <f t="shared" si="57"/>
        <v>0</v>
      </c>
      <c r="F1780" s="270">
        <f t="shared" si="58"/>
        <v>0</v>
      </c>
      <c r="G1780" s="9"/>
      <c r="H1780" s="9"/>
      <c r="I1780" s="9"/>
      <c r="J1780" s="9"/>
      <c r="K1780" s="63"/>
      <c r="L1780" s="8"/>
      <c r="M1780" s="12"/>
    </row>
    <row r="1781" spans="1:13" s="5" customFormat="1" x14ac:dyDescent="0.15">
      <c r="A1781" s="35">
        <v>1765</v>
      </c>
      <c r="B1781" s="22"/>
      <c r="C1781" s="14"/>
      <c r="D1781" s="15"/>
      <c r="E1781" s="270">
        <f t="shared" si="57"/>
        <v>0</v>
      </c>
      <c r="F1781" s="270">
        <f t="shared" si="58"/>
        <v>0</v>
      </c>
      <c r="G1781" s="9"/>
      <c r="H1781" s="9"/>
      <c r="I1781" s="9"/>
      <c r="J1781" s="9"/>
      <c r="K1781" s="63"/>
      <c r="L1781" s="8"/>
      <c r="M1781" s="12"/>
    </row>
    <row r="1782" spans="1:13" s="5" customFormat="1" x14ac:dyDescent="0.15">
      <c r="A1782" s="35">
        <v>1766</v>
      </c>
      <c r="B1782" s="22"/>
      <c r="C1782" s="14"/>
      <c r="D1782" s="15"/>
      <c r="E1782" s="270">
        <f t="shared" si="57"/>
        <v>0</v>
      </c>
      <c r="F1782" s="270">
        <f t="shared" si="58"/>
        <v>0</v>
      </c>
      <c r="G1782" s="9"/>
      <c r="H1782" s="9"/>
      <c r="I1782" s="9"/>
      <c r="J1782" s="9"/>
      <c r="K1782" s="63"/>
      <c r="L1782" s="8"/>
      <c r="M1782" s="12"/>
    </row>
    <row r="1783" spans="1:13" s="5" customFormat="1" x14ac:dyDescent="0.15">
      <c r="A1783" s="35">
        <v>1767</v>
      </c>
      <c r="B1783" s="22"/>
      <c r="C1783" s="14"/>
      <c r="D1783" s="15"/>
      <c r="E1783" s="270">
        <f t="shared" si="57"/>
        <v>0</v>
      </c>
      <c r="F1783" s="270">
        <f t="shared" si="58"/>
        <v>0</v>
      </c>
      <c r="G1783" s="9"/>
      <c r="H1783" s="9"/>
      <c r="I1783" s="9"/>
      <c r="J1783" s="9"/>
      <c r="K1783" s="63"/>
      <c r="L1783" s="8"/>
      <c r="M1783" s="12"/>
    </row>
    <row r="1784" spans="1:13" s="5" customFormat="1" x14ac:dyDescent="0.15">
      <c r="A1784" s="35">
        <v>1768</v>
      </c>
      <c r="B1784" s="22"/>
      <c r="C1784" s="14"/>
      <c r="D1784" s="15"/>
      <c r="E1784" s="270">
        <f t="shared" si="57"/>
        <v>0</v>
      </c>
      <c r="F1784" s="270">
        <f t="shared" si="58"/>
        <v>0</v>
      </c>
      <c r="G1784" s="9"/>
      <c r="H1784" s="9"/>
      <c r="I1784" s="9"/>
      <c r="J1784" s="9"/>
      <c r="K1784" s="63"/>
      <c r="L1784" s="8"/>
      <c r="M1784" s="12"/>
    </row>
    <row r="1785" spans="1:13" s="5" customFormat="1" x14ac:dyDescent="0.15">
      <c r="A1785" s="35">
        <v>1769</v>
      </c>
      <c r="B1785" s="22"/>
      <c r="C1785" s="14"/>
      <c r="D1785" s="15"/>
      <c r="E1785" s="270">
        <f t="shared" si="57"/>
        <v>0</v>
      </c>
      <c r="F1785" s="270">
        <f t="shared" si="58"/>
        <v>0</v>
      </c>
      <c r="G1785" s="9"/>
      <c r="H1785" s="9"/>
      <c r="I1785" s="9"/>
      <c r="J1785" s="9"/>
      <c r="K1785" s="63"/>
      <c r="L1785" s="8"/>
      <c r="M1785" s="12"/>
    </row>
    <row r="1786" spans="1:13" s="5" customFormat="1" x14ac:dyDescent="0.15">
      <c r="A1786" s="35">
        <v>1770</v>
      </c>
      <c r="B1786" s="22"/>
      <c r="C1786" s="14"/>
      <c r="D1786" s="15"/>
      <c r="E1786" s="270">
        <f t="shared" si="57"/>
        <v>0</v>
      </c>
      <c r="F1786" s="270">
        <f t="shared" si="58"/>
        <v>0</v>
      </c>
      <c r="G1786" s="9"/>
      <c r="H1786" s="9"/>
      <c r="I1786" s="9"/>
      <c r="J1786" s="9"/>
      <c r="K1786" s="63"/>
      <c r="L1786" s="8"/>
      <c r="M1786" s="12"/>
    </row>
    <row r="1787" spans="1:13" s="5" customFormat="1" x14ac:dyDescent="0.15">
      <c r="A1787" s="35">
        <v>1771</v>
      </c>
      <c r="B1787" s="22"/>
      <c r="C1787" s="14"/>
      <c r="D1787" s="15"/>
      <c r="E1787" s="270">
        <f t="shared" si="57"/>
        <v>0</v>
      </c>
      <c r="F1787" s="270">
        <f t="shared" si="58"/>
        <v>0</v>
      </c>
      <c r="G1787" s="9"/>
      <c r="H1787" s="9"/>
      <c r="I1787" s="9"/>
      <c r="J1787" s="9"/>
      <c r="K1787" s="63"/>
      <c r="L1787" s="8"/>
      <c r="M1787" s="12"/>
    </row>
    <row r="1788" spans="1:13" s="5" customFormat="1" x14ac:dyDescent="0.15">
      <c r="A1788" s="35">
        <v>1772</v>
      </c>
      <c r="B1788" s="22"/>
      <c r="C1788" s="14"/>
      <c r="D1788" s="15"/>
      <c r="E1788" s="270">
        <f t="shared" si="57"/>
        <v>0</v>
      </c>
      <c r="F1788" s="270">
        <f t="shared" si="58"/>
        <v>0</v>
      </c>
      <c r="G1788" s="9"/>
      <c r="H1788" s="9"/>
      <c r="I1788" s="9"/>
      <c r="J1788" s="9"/>
      <c r="K1788" s="63"/>
      <c r="L1788" s="8"/>
      <c r="M1788" s="12"/>
    </row>
    <row r="1789" spans="1:13" s="5" customFormat="1" x14ac:dyDescent="0.15">
      <c r="A1789" s="35">
        <v>1773</v>
      </c>
      <c r="B1789" s="22"/>
      <c r="C1789" s="14"/>
      <c r="D1789" s="15"/>
      <c r="E1789" s="270">
        <f t="shared" si="57"/>
        <v>0</v>
      </c>
      <c r="F1789" s="270">
        <f t="shared" si="58"/>
        <v>0</v>
      </c>
      <c r="G1789" s="9"/>
      <c r="H1789" s="9"/>
      <c r="I1789" s="9"/>
      <c r="J1789" s="9"/>
      <c r="K1789" s="63"/>
      <c r="L1789" s="8"/>
      <c r="M1789" s="12"/>
    </row>
    <row r="1790" spans="1:13" s="5" customFormat="1" x14ac:dyDescent="0.15">
      <c r="A1790" s="35">
        <v>1774</v>
      </c>
      <c r="B1790" s="22"/>
      <c r="C1790" s="14"/>
      <c r="D1790" s="15"/>
      <c r="E1790" s="270">
        <f t="shared" si="57"/>
        <v>0</v>
      </c>
      <c r="F1790" s="270">
        <f t="shared" si="58"/>
        <v>0</v>
      </c>
      <c r="G1790" s="9"/>
      <c r="H1790" s="9"/>
      <c r="I1790" s="9"/>
      <c r="J1790" s="9"/>
      <c r="K1790" s="63"/>
      <c r="L1790" s="8"/>
      <c r="M1790" s="12"/>
    </row>
    <row r="1791" spans="1:13" s="5" customFormat="1" x14ac:dyDescent="0.15">
      <c r="A1791" s="35">
        <v>1775</v>
      </c>
      <c r="B1791" s="22"/>
      <c r="C1791" s="14"/>
      <c r="D1791" s="15"/>
      <c r="E1791" s="270">
        <f t="shared" si="57"/>
        <v>0</v>
      </c>
      <c r="F1791" s="270">
        <f t="shared" si="58"/>
        <v>0</v>
      </c>
      <c r="G1791" s="9"/>
      <c r="H1791" s="9"/>
      <c r="I1791" s="9"/>
      <c r="J1791" s="9"/>
      <c r="K1791" s="63"/>
      <c r="L1791" s="8"/>
      <c r="M1791" s="12"/>
    </row>
    <row r="1792" spans="1:13" s="5" customFormat="1" x14ac:dyDescent="0.15">
      <c r="A1792" s="35">
        <v>1776</v>
      </c>
      <c r="B1792" s="22"/>
      <c r="C1792" s="14"/>
      <c r="D1792" s="15"/>
      <c r="E1792" s="270">
        <f t="shared" si="57"/>
        <v>0</v>
      </c>
      <c r="F1792" s="270">
        <f t="shared" si="58"/>
        <v>0</v>
      </c>
      <c r="G1792" s="9"/>
      <c r="H1792" s="9"/>
      <c r="I1792" s="9"/>
      <c r="J1792" s="9"/>
      <c r="K1792" s="63"/>
      <c r="L1792" s="8"/>
      <c r="M1792" s="12"/>
    </row>
    <row r="1793" spans="1:13" s="5" customFormat="1" x14ac:dyDescent="0.15">
      <c r="A1793" s="35">
        <v>1777</v>
      </c>
      <c r="B1793" s="22"/>
      <c r="C1793" s="14"/>
      <c r="D1793" s="15"/>
      <c r="E1793" s="270">
        <f t="shared" si="57"/>
        <v>0</v>
      </c>
      <c r="F1793" s="270">
        <f t="shared" si="58"/>
        <v>0</v>
      </c>
      <c r="G1793" s="9"/>
      <c r="H1793" s="9"/>
      <c r="I1793" s="9"/>
      <c r="J1793" s="9"/>
      <c r="K1793" s="63"/>
      <c r="L1793" s="8"/>
      <c r="M1793" s="12"/>
    </row>
    <row r="1794" spans="1:13" s="5" customFormat="1" x14ac:dyDescent="0.15">
      <c r="A1794" s="35">
        <v>1778</v>
      </c>
      <c r="B1794" s="22"/>
      <c r="C1794" s="14"/>
      <c r="D1794" s="15"/>
      <c r="E1794" s="270">
        <f t="shared" si="57"/>
        <v>0</v>
      </c>
      <c r="F1794" s="270">
        <f t="shared" si="58"/>
        <v>0</v>
      </c>
      <c r="G1794" s="9"/>
      <c r="H1794" s="9"/>
      <c r="I1794" s="9"/>
      <c r="J1794" s="9"/>
      <c r="K1794" s="63"/>
      <c r="L1794" s="8"/>
      <c r="M1794" s="12"/>
    </row>
    <row r="1795" spans="1:13" s="5" customFormat="1" x14ac:dyDescent="0.15">
      <c r="A1795" s="35">
        <v>1779</v>
      </c>
      <c r="B1795" s="22"/>
      <c r="C1795" s="14"/>
      <c r="D1795" s="15"/>
      <c r="E1795" s="270">
        <f t="shared" si="57"/>
        <v>0</v>
      </c>
      <c r="F1795" s="270">
        <f t="shared" si="58"/>
        <v>0</v>
      </c>
      <c r="G1795" s="9"/>
      <c r="H1795" s="9"/>
      <c r="I1795" s="9"/>
      <c r="J1795" s="9"/>
      <c r="K1795" s="63"/>
      <c r="L1795" s="8"/>
      <c r="M1795" s="12"/>
    </row>
    <row r="1796" spans="1:13" s="5" customFormat="1" x14ac:dyDescent="0.15">
      <c r="A1796" s="35">
        <v>1780</v>
      </c>
      <c r="B1796" s="22"/>
      <c r="C1796" s="14"/>
      <c r="D1796" s="15"/>
      <c r="E1796" s="270">
        <f t="shared" si="57"/>
        <v>0</v>
      </c>
      <c r="F1796" s="270">
        <f t="shared" si="58"/>
        <v>0</v>
      </c>
      <c r="G1796" s="9"/>
      <c r="H1796" s="9"/>
      <c r="I1796" s="9"/>
      <c r="J1796" s="9"/>
      <c r="K1796" s="63"/>
      <c r="L1796" s="8"/>
      <c r="M1796" s="12"/>
    </row>
    <row r="1797" spans="1:13" s="5" customFormat="1" x14ac:dyDescent="0.15">
      <c r="A1797" s="35">
        <v>1781</v>
      </c>
      <c r="B1797" s="22"/>
      <c r="C1797" s="14"/>
      <c r="D1797" s="15"/>
      <c r="E1797" s="270">
        <f t="shared" si="57"/>
        <v>0</v>
      </c>
      <c r="F1797" s="270">
        <f t="shared" si="58"/>
        <v>0</v>
      </c>
      <c r="G1797" s="9"/>
      <c r="H1797" s="9"/>
      <c r="I1797" s="9"/>
      <c r="J1797" s="9"/>
      <c r="K1797" s="63"/>
      <c r="L1797" s="8"/>
      <c r="M1797" s="12"/>
    </row>
    <row r="1798" spans="1:13" s="5" customFormat="1" x14ac:dyDescent="0.15">
      <c r="A1798" s="35">
        <v>1782</v>
      </c>
      <c r="B1798" s="22"/>
      <c r="C1798" s="14"/>
      <c r="D1798" s="15"/>
      <c r="E1798" s="270">
        <f t="shared" si="57"/>
        <v>0</v>
      </c>
      <c r="F1798" s="270">
        <f t="shared" si="58"/>
        <v>0</v>
      </c>
      <c r="G1798" s="9"/>
      <c r="H1798" s="9"/>
      <c r="I1798" s="9"/>
      <c r="J1798" s="9"/>
      <c r="K1798" s="63"/>
      <c r="L1798" s="8"/>
      <c r="M1798" s="12"/>
    </row>
    <row r="1799" spans="1:13" s="5" customFormat="1" x14ac:dyDescent="0.15">
      <c r="A1799" s="35">
        <v>1783</v>
      </c>
      <c r="B1799" s="22"/>
      <c r="C1799" s="14"/>
      <c r="D1799" s="15"/>
      <c r="E1799" s="270">
        <f t="shared" si="57"/>
        <v>0</v>
      </c>
      <c r="F1799" s="270">
        <f t="shared" si="58"/>
        <v>0</v>
      </c>
      <c r="G1799" s="9"/>
      <c r="H1799" s="9"/>
      <c r="I1799" s="9"/>
      <c r="J1799" s="9"/>
      <c r="K1799" s="63"/>
      <c r="L1799" s="8"/>
      <c r="M1799" s="12"/>
    </row>
    <row r="1800" spans="1:13" s="5" customFormat="1" x14ac:dyDescent="0.15">
      <c r="A1800" s="35">
        <v>1784</v>
      </c>
      <c r="B1800" s="22"/>
      <c r="C1800" s="14"/>
      <c r="D1800" s="15"/>
      <c r="E1800" s="270">
        <f t="shared" si="57"/>
        <v>0</v>
      </c>
      <c r="F1800" s="270">
        <f t="shared" si="58"/>
        <v>0</v>
      </c>
      <c r="G1800" s="9"/>
      <c r="H1800" s="9"/>
      <c r="I1800" s="9"/>
      <c r="J1800" s="9"/>
      <c r="K1800" s="63"/>
      <c r="L1800" s="8"/>
      <c r="M1800" s="12"/>
    </row>
    <row r="1801" spans="1:13" s="5" customFormat="1" x14ac:dyDescent="0.15">
      <c r="A1801" s="35">
        <v>1785</v>
      </c>
      <c r="B1801" s="22"/>
      <c r="C1801" s="14"/>
      <c r="D1801" s="15"/>
      <c r="E1801" s="270">
        <f t="shared" si="57"/>
        <v>0</v>
      </c>
      <c r="F1801" s="270">
        <f t="shared" si="58"/>
        <v>0</v>
      </c>
      <c r="G1801" s="9"/>
      <c r="H1801" s="9"/>
      <c r="I1801" s="9"/>
      <c r="J1801" s="9"/>
      <c r="K1801" s="63"/>
      <c r="L1801" s="8"/>
      <c r="M1801" s="12"/>
    </row>
    <row r="1802" spans="1:13" s="5" customFormat="1" x14ac:dyDescent="0.15">
      <c r="A1802" s="35">
        <v>1786</v>
      </c>
      <c r="B1802" s="22"/>
      <c r="C1802" s="14"/>
      <c r="D1802" s="15"/>
      <c r="E1802" s="270">
        <f t="shared" si="57"/>
        <v>0</v>
      </c>
      <c r="F1802" s="270">
        <f t="shared" si="58"/>
        <v>0</v>
      </c>
      <c r="G1802" s="9"/>
      <c r="H1802" s="9"/>
      <c r="I1802" s="9"/>
      <c r="J1802" s="9"/>
      <c r="K1802" s="63"/>
      <c r="L1802" s="8"/>
      <c r="M1802" s="12"/>
    </row>
    <row r="1803" spans="1:13" s="5" customFormat="1" x14ac:dyDescent="0.15">
      <c r="A1803" s="35">
        <v>1787</v>
      </c>
      <c r="B1803" s="22"/>
      <c r="C1803" s="14"/>
      <c r="D1803" s="15"/>
      <c r="E1803" s="270">
        <f t="shared" si="57"/>
        <v>0</v>
      </c>
      <c r="F1803" s="270">
        <f t="shared" si="58"/>
        <v>0</v>
      </c>
      <c r="G1803" s="9"/>
      <c r="H1803" s="9"/>
      <c r="I1803" s="9"/>
      <c r="J1803" s="9"/>
      <c r="K1803" s="63"/>
      <c r="L1803" s="8"/>
      <c r="M1803" s="12"/>
    </row>
    <row r="1804" spans="1:13" s="5" customFormat="1" x14ac:dyDescent="0.15">
      <c r="A1804" s="35">
        <v>1788</v>
      </c>
      <c r="B1804" s="22"/>
      <c r="C1804" s="14"/>
      <c r="D1804" s="27"/>
      <c r="E1804" s="270">
        <f t="shared" si="57"/>
        <v>0</v>
      </c>
      <c r="F1804" s="270">
        <f t="shared" si="58"/>
        <v>0</v>
      </c>
      <c r="G1804" s="9"/>
      <c r="H1804" s="9"/>
      <c r="I1804" s="9"/>
      <c r="J1804" s="9"/>
      <c r="K1804" s="63"/>
      <c r="L1804" s="8"/>
      <c r="M1804" s="12"/>
    </row>
    <row r="1805" spans="1:13" s="5" customFormat="1" x14ac:dyDescent="0.15">
      <c r="A1805" s="35">
        <v>1789</v>
      </c>
      <c r="B1805" s="22"/>
      <c r="C1805" s="14"/>
      <c r="D1805" s="15"/>
      <c r="E1805" s="270">
        <f t="shared" si="57"/>
        <v>0</v>
      </c>
      <c r="F1805" s="270">
        <f t="shared" si="58"/>
        <v>0</v>
      </c>
      <c r="G1805" s="9"/>
      <c r="H1805" s="9"/>
      <c r="I1805" s="9"/>
      <c r="J1805" s="9"/>
      <c r="K1805" s="63"/>
      <c r="L1805" s="8"/>
      <c r="M1805" s="12"/>
    </row>
    <row r="1806" spans="1:13" s="5" customFormat="1" x14ac:dyDescent="0.15">
      <c r="A1806" s="35">
        <v>1790</v>
      </c>
      <c r="B1806" s="22"/>
      <c r="C1806" s="14"/>
      <c r="D1806" s="15"/>
      <c r="E1806" s="270">
        <f t="shared" si="57"/>
        <v>0</v>
      </c>
      <c r="F1806" s="270">
        <f t="shared" si="58"/>
        <v>0</v>
      </c>
      <c r="G1806" s="9"/>
      <c r="H1806" s="9"/>
      <c r="I1806" s="9"/>
      <c r="J1806" s="9"/>
      <c r="K1806" s="63"/>
      <c r="L1806" s="8"/>
      <c r="M1806" s="12"/>
    </row>
    <row r="1807" spans="1:13" s="5" customFormat="1" x14ac:dyDescent="0.15">
      <c r="A1807" s="35">
        <v>1791</v>
      </c>
      <c r="B1807" s="22"/>
      <c r="C1807" s="14"/>
      <c r="D1807" s="15"/>
      <c r="E1807" s="270">
        <f t="shared" si="57"/>
        <v>0</v>
      </c>
      <c r="F1807" s="270">
        <f t="shared" si="58"/>
        <v>0</v>
      </c>
      <c r="G1807" s="9"/>
      <c r="H1807" s="9"/>
      <c r="I1807" s="9"/>
      <c r="J1807" s="9"/>
      <c r="K1807" s="63"/>
      <c r="L1807" s="8"/>
      <c r="M1807" s="12"/>
    </row>
    <row r="1808" spans="1:13" s="5" customFormat="1" x14ac:dyDescent="0.15">
      <c r="A1808" s="35">
        <v>1792</v>
      </c>
      <c r="B1808" s="22"/>
      <c r="C1808" s="14"/>
      <c r="D1808" s="15"/>
      <c r="E1808" s="270">
        <f t="shared" si="57"/>
        <v>0</v>
      </c>
      <c r="F1808" s="270">
        <f t="shared" si="58"/>
        <v>0</v>
      </c>
      <c r="G1808" s="9"/>
      <c r="H1808" s="9"/>
      <c r="I1808" s="9"/>
      <c r="J1808" s="9"/>
      <c r="K1808" s="63"/>
      <c r="L1808" s="8"/>
      <c r="M1808" s="12"/>
    </row>
    <row r="1809" spans="1:13" s="5" customFormat="1" x14ac:dyDescent="0.15">
      <c r="A1809" s="35">
        <v>1793</v>
      </c>
      <c r="B1809" s="22"/>
      <c r="C1809" s="14"/>
      <c r="D1809" s="15"/>
      <c r="E1809" s="270">
        <f t="shared" ref="E1809:E1872" si="59">SUM(G1809:J1809)</f>
        <v>0</v>
      </c>
      <c r="F1809" s="270">
        <f t="shared" si="58"/>
        <v>0</v>
      </c>
      <c r="G1809" s="9"/>
      <c r="H1809" s="9"/>
      <c r="I1809" s="9"/>
      <c r="J1809" s="9"/>
      <c r="K1809" s="63"/>
      <c r="L1809" s="8"/>
      <c r="M1809" s="12"/>
    </row>
    <row r="1810" spans="1:13" s="5" customFormat="1" x14ac:dyDescent="0.15">
      <c r="A1810" s="35">
        <v>1794</v>
      </c>
      <c r="B1810" s="22"/>
      <c r="C1810" s="14"/>
      <c r="D1810" s="15"/>
      <c r="E1810" s="270">
        <f t="shared" si="59"/>
        <v>0</v>
      </c>
      <c r="F1810" s="270">
        <f t="shared" si="58"/>
        <v>0</v>
      </c>
      <c r="G1810" s="9"/>
      <c r="H1810" s="9"/>
      <c r="I1810" s="9"/>
      <c r="J1810" s="9"/>
      <c r="K1810" s="63"/>
      <c r="L1810" s="8"/>
      <c r="M1810" s="12"/>
    </row>
    <row r="1811" spans="1:13" s="5" customFormat="1" x14ac:dyDescent="0.15">
      <c r="A1811" s="35">
        <v>1795</v>
      </c>
      <c r="B1811" s="22"/>
      <c r="C1811" s="14"/>
      <c r="D1811" s="15"/>
      <c r="E1811" s="270">
        <f t="shared" si="59"/>
        <v>0</v>
      </c>
      <c r="F1811" s="270">
        <f t="shared" ref="F1811:F1874" si="60">F1810+D1811-E1811</f>
        <v>0</v>
      </c>
      <c r="G1811" s="9"/>
      <c r="H1811" s="9"/>
      <c r="I1811" s="9"/>
      <c r="J1811" s="9"/>
      <c r="K1811" s="63"/>
      <c r="L1811" s="8"/>
      <c r="M1811" s="12"/>
    </row>
    <row r="1812" spans="1:13" s="5" customFormat="1" x14ac:dyDescent="0.15">
      <c r="A1812" s="35">
        <v>1796</v>
      </c>
      <c r="B1812" s="22"/>
      <c r="C1812" s="14"/>
      <c r="D1812" s="15"/>
      <c r="E1812" s="270">
        <f t="shared" si="59"/>
        <v>0</v>
      </c>
      <c r="F1812" s="270">
        <f t="shared" si="60"/>
        <v>0</v>
      </c>
      <c r="G1812" s="9"/>
      <c r="H1812" s="9"/>
      <c r="I1812" s="9"/>
      <c r="J1812" s="9"/>
      <c r="K1812" s="63"/>
      <c r="L1812" s="8"/>
      <c r="M1812" s="12"/>
    </row>
    <row r="1813" spans="1:13" s="5" customFormat="1" x14ac:dyDescent="0.15">
      <c r="A1813" s="35">
        <v>1797</v>
      </c>
      <c r="B1813" s="22"/>
      <c r="C1813" s="14"/>
      <c r="D1813" s="15"/>
      <c r="E1813" s="270">
        <f t="shared" si="59"/>
        <v>0</v>
      </c>
      <c r="F1813" s="270">
        <f t="shared" si="60"/>
        <v>0</v>
      </c>
      <c r="G1813" s="9"/>
      <c r="H1813" s="9"/>
      <c r="I1813" s="9"/>
      <c r="J1813" s="9"/>
      <c r="K1813" s="63"/>
      <c r="L1813" s="8"/>
      <c r="M1813" s="12"/>
    </row>
    <row r="1814" spans="1:13" s="5" customFormat="1" x14ac:dyDescent="0.15">
      <c r="A1814" s="35">
        <v>1798</v>
      </c>
      <c r="B1814" s="22"/>
      <c r="C1814" s="14"/>
      <c r="D1814" s="15"/>
      <c r="E1814" s="270">
        <f t="shared" si="59"/>
        <v>0</v>
      </c>
      <c r="F1814" s="270">
        <f t="shared" si="60"/>
        <v>0</v>
      </c>
      <c r="G1814" s="9"/>
      <c r="H1814" s="9"/>
      <c r="I1814" s="9"/>
      <c r="J1814" s="9"/>
      <c r="K1814" s="63"/>
      <c r="L1814" s="8"/>
      <c r="M1814" s="12"/>
    </row>
    <row r="1815" spans="1:13" s="5" customFormat="1" x14ac:dyDescent="0.15">
      <c r="A1815" s="35">
        <v>1799</v>
      </c>
      <c r="B1815" s="22"/>
      <c r="C1815" s="14"/>
      <c r="D1815" s="15"/>
      <c r="E1815" s="270">
        <f t="shared" si="59"/>
        <v>0</v>
      </c>
      <c r="F1815" s="270">
        <f t="shared" si="60"/>
        <v>0</v>
      </c>
      <c r="G1815" s="9"/>
      <c r="H1815" s="9"/>
      <c r="I1815" s="9"/>
      <c r="J1815" s="9"/>
      <c r="K1815" s="63"/>
      <c r="L1815" s="8"/>
      <c r="M1815" s="12"/>
    </row>
    <row r="1816" spans="1:13" s="5" customFormat="1" x14ac:dyDescent="0.15">
      <c r="A1816" s="35">
        <v>1800</v>
      </c>
      <c r="B1816" s="22"/>
      <c r="C1816" s="14"/>
      <c r="D1816" s="15"/>
      <c r="E1816" s="270">
        <f t="shared" si="59"/>
        <v>0</v>
      </c>
      <c r="F1816" s="270">
        <f t="shared" si="60"/>
        <v>0</v>
      </c>
      <c r="G1816" s="9"/>
      <c r="H1816" s="9"/>
      <c r="I1816" s="9"/>
      <c r="J1816" s="9"/>
      <c r="K1816" s="63"/>
      <c r="L1816" s="8"/>
      <c r="M1816" s="12"/>
    </row>
    <row r="1817" spans="1:13" s="5" customFormat="1" x14ac:dyDescent="0.15">
      <c r="A1817" s="35">
        <v>1801</v>
      </c>
      <c r="B1817" s="22"/>
      <c r="C1817" s="14"/>
      <c r="D1817" s="15"/>
      <c r="E1817" s="270">
        <f t="shared" si="59"/>
        <v>0</v>
      </c>
      <c r="F1817" s="270">
        <f t="shared" si="60"/>
        <v>0</v>
      </c>
      <c r="G1817" s="9"/>
      <c r="H1817" s="9"/>
      <c r="I1817" s="9"/>
      <c r="J1817" s="9"/>
      <c r="K1817" s="63"/>
      <c r="L1817" s="8"/>
      <c r="M1817" s="12"/>
    </row>
    <row r="1818" spans="1:13" s="5" customFormat="1" x14ac:dyDescent="0.15">
      <c r="A1818" s="35">
        <v>1802</v>
      </c>
      <c r="B1818" s="22"/>
      <c r="C1818" s="14"/>
      <c r="D1818" s="15"/>
      <c r="E1818" s="270">
        <f t="shared" si="59"/>
        <v>0</v>
      </c>
      <c r="F1818" s="270">
        <f t="shared" si="60"/>
        <v>0</v>
      </c>
      <c r="G1818" s="9"/>
      <c r="H1818" s="9"/>
      <c r="I1818" s="9"/>
      <c r="J1818" s="9"/>
      <c r="K1818" s="63"/>
      <c r="L1818" s="8"/>
      <c r="M1818" s="12"/>
    </row>
    <row r="1819" spans="1:13" s="5" customFormat="1" x14ac:dyDescent="0.15">
      <c r="A1819" s="35">
        <v>1803</v>
      </c>
      <c r="B1819" s="22"/>
      <c r="C1819" s="14"/>
      <c r="D1819" s="15"/>
      <c r="E1819" s="270">
        <f t="shared" si="59"/>
        <v>0</v>
      </c>
      <c r="F1819" s="270">
        <f t="shared" si="60"/>
        <v>0</v>
      </c>
      <c r="G1819" s="9"/>
      <c r="H1819" s="9"/>
      <c r="I1819" s="9"/>
      <c r="J1819" s="9"/>
      <c r="K1819" s="63"/>
      <c r="L1819" s="8"/>
      <c r="M1819" s="12"/>
    </row>
    <row r="1820" spans="1:13" s="5" customFormat="1" x14ac:dyDescent="0.15">
      <c r="A1820" s="35">
        <v>1804</v>
      </c>
      <c r="B1820" s="22"/>
      <c r="C1820" s="14"/>
      <c r="D1820" s="15"/>
      <c r="E1820" s="270">
        <f t="shared" si="59"/>
        <v>0</v>
      </c>
      <c r="F1820" s="270">
        <f t="shared" si="60"/>
        <v>0</v>
      </c>
      <c r="G1820" s="9"/>
      <c r="H1820" s="9"/>
      <c r="I1820" s="9"/>
      <c r="J1820" s="9"/>
      <c r="K1820" s="63"/>
      <c r="L1820" s="8"/>
      <c r="M1820" s="12"/>
    </row>
    <row r="1821" spans="1:13" s="5" customFormat="1" x14ac:dyDescent="0.15">
      <c r="A1821" s="35">
        <v>1805</v>
      </c>
      <c r="B1821" s="22"/>
      <c r="C1821" s="14"/>
      <c r="D1821" s="15"/>
      <c r="E1821" s="270">
        <f t="shared" si="59"/>
        <v>0</v>
      </c>
      <c r="F1821" s="270">
        <f t="shared" si="60"/>
        <v>0</v>
      </c>
      <c r="G1821" s="9"/>
      <c r="H1821" s="9"/>
      <c r="I1821" s="9"/>
      <c r="J1821" s="9"/>
      <c r="K1821" s="63"/>
      <c r="L1821" s="8"/>
      <c r="M1821" s="12"/>
    </row>
    <row r="1822" spans="1:13" s="5" customFormat="1" x14ac:dyDescent="0.15">
      <c r="A1822" s="35">
        <v>1806</v>
      </c>
      <c r="B1822" s="22"/>
      <c r="C1822" s="14"/>
      <c r="D1822" s="15"/>
      <c r="E1822" s="270">
        <f t="shared" si="59"/>
        <v>0</v>
      </c>
      <c r="F1822" s="270">
        <f t="shared" si="60"/>
        <v>0</v>
      </c>
      <c r="G1822" s="9"/>
      <c r="H1822" s="9"/>
      <c r="I1822" s="9"/>
      <c r="J1822" s="9"/>
      <c r="K1822" s="63"/>
      <c r="L1822" s="8"/>
      <c r="M1822" s="12"/>
    </row>
    <row r="1823" spans="1:13" s="5" customFormat="1" x14ac:dyDescent="0.15">
      <c r="A1823" s="35">
        <v>1807</v>
      </c>
      <c r="B1823" s="22"/>
      <c r="C1823" s="14"/>
      <c r="D1823" s="15"/>
      <c r="E1823" s="270">
        <f t="shared" si="59"/>
        <v>0</v>
      </c>
      <c r="F1823" s="270">
        <f t="shared" si="60"/>
        <v>0</v>
      </c>
      <c r="G1823" s="9"/>
      <c r="H1823" s="9"/>
      <c r="I1823" s="9"/>
      <c r="J1823" s="9"/>
      <c r="K1823" s="63"/>
      <c r="L1823" s="8"/>
      <c r="M1823" s="12"/>
    </row>
    <row r="1824" spans="1:13" s="5" customFormat="1" x14ac:dyDescent="0.15">
      <c r="A1824" s="35">
        <v>1808</v>
      </c>
      <c r="B1824" s="22"/>
      <c r="C1824" s="14"/>
      <c r="D1824" s="15"/>
      <c r="E1824" s="270">
        <f t="shared" si="59"/>
        <v>0</v>
      </c>
      <c r="F1824" s="270">
        <f t="shared" si="60"/>
        <v>0</v>
      </c>
      <c r="G1824" s="9"/>
      <c r="H1824" s="9"/>
      <c r="I1824" s="9"/>
      <c r="J1824" s="9"/>
      <c r="K1824" s="63"/>
      <c r="L1824" s="8"/>
      <c r="M1824" s="12"/>
    </row>
    <row r="1825" spans="1:13" s="5" customFormat="1" x14ac:dyDescent="0.15">
      <c r="A1825" s="35">
        <v>1809</v>
      </c>
      <c r="B1825" s="22"/>
      <c r="C1825" s="14"/>
      <c r="D1825" s="15"/>
      <c r="E1825" s="270">
        <f t="shared" si="59"/>
        <v>0</v>
      </c>
      <c r="F1825" s="270">
        <f t="shared" si="60"/>
        <v>0</v>
      </c>
      <c r="G1825" s="9"/>
      <c r="H1825" s="9"/>
      <c r="I1825" s="9"/>
      <c r="J1825" s="9"/>
      <c r="K1825" s="63"/>
      <c r="L1825" s="8"/>
      <c r="M1825" s="12"/>
    </row>
    <row r="1826" spans="1:13" s="5" customFormat="1" x14ac:dyDescent="0.15">
      <c r="A1826" s="35">
        <v>1810</v>
      </c>
      <c r="B1826" s="22"/>
      <c r="C1826" s="14"/>
      <c r="D1826" s="15"/>
      <c r="E1826" s="270">
        <f t="shared" si="59"/>
        <v>0</v>
      </c>
      <c r="F1826" s="270">
        <f t="shared" si="60"/>
        <v>0</v>
      </c>
      <c r="G1826" s="9"/>
      <c r="H1826" s="9"/>
      <c r="I1826" s="9"/>
      <c r="J1826" s="9"/>
      <c r="K1826" s="63"/>
      <c r="L1826" s="8"/>
      <c r="M1826" s="12"/>
    </row>
    <row r="1827" spans="1:13" s="5" customFormat="1" x14ac:dyDescent="0.15">
      <c r="A1827" s="35">
        <v>1811</v>
      </c>
      <c r="B1827" s="22"/>
      <c r="C1827" s="14"/>
      <c r="D1827" s="15"/>
      <c r="E1827" s="270">
        <f t="shared" si="59"/>
        <v>0</v>
      </c>
      <c r="F1827" s="270">
        <f t="shared" si="60"/>
        <v>0</v>
      </c>
      <c r="G1827" s="9"/>
      <c r="H1827" s="9"/>
      <c r="I1827" s="9"/>
      <c r="J1827" s="9"/>
      <c r="K1827" s="63"/>
      <c r="L1827" s="8"/>
      <c r="M1827" s="12"/>
    </row>
    <row r="1828" spans="1:13" s="5" customFormat="1" x14ac:dyDescent="0.15">
      <c r="A1828" s="35">
        <v>1812</v>
      </c>
      <c r="B1828" s="22"/>
      <c r="C1828" s="14"/>
      <c r="D1828" s="15"/>
      <c r="E1828" s="270">
        <f t="shared" si="59"/>
        <v>0</v>
      </c>
      <c r="F1828" s="270">
        <f t="shared" si="60"/>
        <v>0</v>
      </c>
      <c r="G1828" s="9"/>
      <c r="H1828" s="9"/>
      <c r="I1828" s="9"/>
      <c r="J1828" s="9"/>
      <c r="K1828" s="63"/>
      <c r="L1828" s="8"/>
      <c r="M1828" s="12"/>
    </row>
    <row r="1829" spans="1:13" s="5" customFormat="1" x14ac:dyDescent="0.15">
      <c r="A1829" s="35">
        <v>1813</v>
      </c>
      <c r="B1829" s="22"/>
      <c r="C1829" s="14"/>
      <c r="D1829" s="15"/>
      <c r="E1829" s="270">
        <f t="shared" si="59"/>
        <v>0</v>
      </c>
      <c r="F1829" s="270">
        <f t="shared" si="60"/>
        <v>0</v>
      </c>
      <c r="G1829" s="9"/>
      <c r="H1829" s="9"/>
      <c r="I1829" s="9"/>
      <c r="J1829" s="9"/>
      <c r="K1829" s="63"/>
      <c r="L1829" s="8"/>
      <c r="M1829" s="12"/>
    </row>
    <row r="1830" spans="1:13" s="5" customFormat="1" x14ac:dyDescent="0.15">
      <c r="A1830" s="35">
        <v>1814</v>
      </c>
      <c r="B1830" s="22"/>
      <c r="C1830" s="14"/>
      <c r="D1830" s="15"/>
      <c r="E1830" s="270">
        <f t="shared" si="59"/>
        <v>0</v>
      </c>
      <c r="F1830" s="270">
        <f t="shared" si="60"/>
        <v>0</v>
      </c>
      <c r="G1830" s="9"/>
      <c r="H1830" s="9"/>
      <c r="I1830" s="9"/>
      <c r="J1830" s="9"/>
      <c r="K1830" s="63"/>
      <c r="L1830" s="8"/>
      <c r="M1830" s="12"/>
    </row>
    <row r="1831" spans="1:13" s="5" customFormat="1" x14ac:dyDescent="0.15">
      <c r="A1831" s="35">
        <v>1815</v>
      </c>
      <c r="B1831" s="22"/>
      <c r="C1831" s="14"/>
      <c r="D1831" s="15"/>
      <c r="E1831" s="270">
        <f t="shared" si="59"/>
        <v>0</v>
      </c>
      <c r="F1831" s="270">
        <f t="shared" si="60"/>
        <v>0</v>
      </c>
      <c r="G1831" s="9"/>
      <c r="H1831" s="9"/>
      <c r="I1831" s="9"/>
      <c r="J1831" s="9"/>
      <c r="K1831" s="63"/>
      <c r="L1831" s="8"/>
      <c r="M1831" s="12"/>
    </row>
    <row r="1832" spans="1:13" s="5" customFormat="1" x14ac:dyDescent="0.15">
      <c r="A1832" s="35">
        <v>1816</v>
      </c>
      <c r="B1832" s="22"/>
      <c r="C1832" s="14"/>
      <c r="D1832" s="15"/>
      <c r="E1832" s="270">
        <f t="shared" si="59"/>
        <v>0</v>
      </c>
      <c r="F1832" s="270">
        <f t="shared" si="60"/>
        <v>0</v>
      </c>
      <c r="G1832" s="9"/>
      <c r="H1832" s="9"/>
      <c r="I1832" s="9"/>
      <c r="J1832" s="9"/>
      <c r="K1832" s="63"/>
      <c r="L1832" s="8"/>
      <c r="M1832" s="12"/>
    </row>
    <row r="1833" spans="1:13" s="5" customFormat="1" x14ac:dyDescent="0.15">
      <c r="A1833" s="35">
        <v>1817</v>
      </c>
      <c r="B1833" s="22"/>
      <c r="C1833" s="14"/>
      <c r="D1833" s="27"/>
      <c r="E1833" s="270">
        <f t="shared" si="59"/>
        <v>0</v>
      </c>
      <c r="F1833" s="270">
        <f t="shared" si="60"/>
        <v>0</v>
      </c>
      <c r="G1833" s="9"/>
      <c r="H1833" s="9"/>
      <c r="I1833" s="9"/>
      <c r="J1833" s="9"/>
      <c r="K1833" s="63"/>
      <c r="L1833" s="8"/>
      <c r="M1833" s="12"/>
    </row>
    <row r="1834" spans="1:13" s="5" customFormat="1" x14ac:dyDescent="0.15">
      <c r="A1834" s="35">
        <v>1818</v>
      </c>
      <c r="B1834" s="22"/>
      <c r="C1834" s="14"/>
      <c r="D1834" s="15"/>
      <c r="E1834" s="270">
        <f t="shared" si="59"/>
        <v>0</v>
      </c>
      <c r="F1834" s="270">
        <f t="shared" si="60"/>
        <v>0</v>
      </c>
      <c r="G1834" s="9"/>
      <c r="H1834" s="9"/>
      <c r="I1834" s="9"/>
      <c r="J1834" s="9"/>
      <c r="K1834" s="63"/>
      <c r="L1834" s="8"/>
      <c r="M1834" s="12"/>
    </row>
    <row r="1835" spans="1:13" s="5" customFormat="1" x14ac:dyDescent="0.15">
      <c r="A1835" s="35">
        <v>1819</v>
      </c>
      <c r="B1835" s="22"/>
      <c r="C1835" s="14"/>
      <c r="D1835" s="15"/>
      <c r="E1835" s="270">
        <f t="shared" si="59"/>
        <v>0</v>
      </c>
      <c r="F1835" s="270">
        <f t="shared" si="60"/>
        <v>0</v>
      </c>
      <c r="G1835" s="9"/>
      <c r="H1835" s="9"/>
      <c r="I1835" s="9"/>
      <c r="J1835" s="9"/>
      <c r="K1835" s="63"/>
      <c r="L1835" s="8"/>
      <c r="M1835" s="12"/>
    </row>
    <row r="1836" spans="1:13" s="5" customFormat="1" x14ac:dyDescent="0.15">
      <c r="A1836" s="35">
        <v>1820</v>
      </c>
      <c r="B1836" s="22"/>
      <c r="C1836" s="14"/>
      <c r="D1836" s="15"/>
      <c r="E1836" s="270">
        <f t="shared" si="59"/>
        <v>0</v>
      </c>
      <c r="F1836" s="270">
        <f t="shared" si="60"/>
        <v>0</v>
      </c>
      <c r="G1836" s="9"/>
      <c r="H1836" s="9"/>
      <c r="I1836" s="9"/>
      <c r="J1836" s="9"/>
      <c r="K1836" s="63"/>
      <c r="L1836" s="8"/>
      <c r="M1836" s="12"/>
    </row>
    <row r="1837" spans="1:13" s="5" customFormat="1" x14ac:dyDescent="0.15">
      <c r="A1837" s="35">
        <v>1821</v>
      </c>
      <c r="B1837" s="22"/>
      <c r="C1837" s="14"/>
      <c r="D1837" s="15"/>
      <c r="E1837" s="270">
        <f t="shared" si="59"/>
        <v>0</v>
      </c>
      <c r="F1837" s="270">
        <f t="shared" si="60"/>
        <v>0</v>
      </c>
      <c r="G1837" s="9"/>
      <c r="H1837" s="9"/>
      <c r="I1837" s="9"/>
      <c r="J1837" s="9"/>
      <c r="K1837" s="63"/>
      <c r="L1837" s="8"/>
      <c r="M1837" s="12"/>
    </row>
    <row r="1838" spans="1:13" s="5" customFormat="1" x14ac:dyDescent="0.15">
      <c r="A1838" s="35">
        <v>1822</v>
      </c>
      <c r="B1838" s="22"/>
      <c r="C1838" s="14"/>
      <c r="D1838" s="15"/>
      <c r="E1838" s="270">
        <f t="shared" si="59"/>
        <v>0</v>
      </c>
      <c r="F1838" s="270">
        <f t="shared" si="60"/>
        <v>0</v>
      </c>
      <c r="G1838" s="9"/>
      <c r="H1838" s="9"/>
      <c r="I1838" s="9"/>
      <c r="J1838" s="9"/>
      <c r="K1838" s="63"/>
      <c r="L1838" s="8"/>
      <c r="M1838" s="12"/>
    </row>
    <row r="1839" spans="1:13" s="5" customFormat="1" x14ac:dyDescent="0.15">
      <c r="A1839" s="35">
        <v>1823</v>
      </c>
      <c r="B1839" s="22"/>
      <c r="C1839" s="14"/>
      <c r="D1839" s="15"/>
      <c r="E1839" s="270">
        <f t="shared" si="59"/>
        <v>0</v>
      </c>
      <c r="F1839" s="270">
        <f t="shared" si="60"/>
        <v>0</v>
      </c>
      <c r="G1839" s="9"/>
      <c r="H1839" s="9"/>
      <c r="I1839" s="9"/>
      <c r="J1839" s="9"/>
      <c r="K1839" s="63"/>
      <c r="L1839" s="8"/>
      <c r="M1839" s="12"/>
    </row>
    <row r="1840" spans="1:13" s="5" customFormat="1" x14ac:dyDescent="0.15">
      <c r="A1840" s="35">
        <v>1824</v>
      </c>
      <c r="B1840" s="22"/>
      <c r="C1840" s="14"/>
      <c r="D1840" s="15"/>
      <c r="E1840" s="270">
        <f t="shared" si="59"/>
        <v>0</v>
      </c>
      <c r="F1840" s="270">
        <f t="shared" si="60"/>
        <v>0</v>
      </c>
      <c r="G1840" s="9"/>
      <c r="H1840" s="9"/>
      <c r="I1840" s="9"/>
      <c r="J1840" s="9"/>
      <c r="K1840" s="63"/>
      <c r="L1840" s="8"/>
      <c r="M1840" s="12"/>
    </row>
    <row r="1841" spans="1:13" s="5" customFormat="1" x14ac:dyDescent="0.15">
      <c r="A1841" s="35">
        <v>1825</v>
      </c>
      <c r="B1841" s="22"/>
      <c r="C1841" s="14"/>
      <c r="D1841" s="15"/>
      <c r="E1841" s="270">
        <f t="shared" si="59"/>
        <v>0</v>
      </c>
      <c r="F1841" s="270">
        <f t="shared" si="60"/>
        <v>0</v>
      </c>
      <c r="G1841" s="9"/>
      <c r="H1841" s="9"/>
      <c r="I1841" s="9"/>
      <c r="J1841" s="9"/>
      <c r="K1841" s="63"/>
      <c r="L1841" s="8"/>
      <c r="M1841" s="12"/>
    </row>
    <row r="1842" spans="1:13" s="5" customFormat="1" x14ac:dyDescent="0.15">
      <c r="A1842" s="35">
        <v>1826</v>
      </c>
      <c r="B1842" s="22"/>
      <c r="C1842" s="14"/>
      <c r="D1842" s="15"/>
      <c r="E1842" s="270">
        <f t="shared" si="59"/>
        <v>0</v>
      </c>
      <c r="F1842" s="270">
        <f t="shared" si="60"/>
        <v>0</v>
      </c>
      <c r="G1842" s="9"/>
      <c r="H1842" s="9"/>
      <c r="I1842" s="9"/>
      <c r="J1842" s="9"/>
      <c r="K1842" s="63"/>
      <c r="L1842" s="8"/>
      <c r="M1842" s="12"/>
    </row>
    <row r="1843" spans="1:13" s="5" customFormat="1" x14ac:dyDescent="0.15">
      <c r="A1843" s="35">
        <v>1827</v>
      </c>
      <c r="B1843" s="22"/>
      <c r="C1843" s="14"/>
      <c r="D1843" s="15"/>
      <c r="E1843" s="270">
        <f t="shared" si="59"/>
        <v>0</v>
      </c>
      <c r="F1843" s="270">
        <f t="shared" si="60"/>
        <v>0</v>
      </c>
      <c r="G1843" s="9"/>
      <c r="H1843" s="9"/>
      <c r="I1843" s="9"/>
      <c r="J1843" s="9"/>
      <c r="K1843" s="63"/>
      <c r="L1843" s="8"/>
      <c r="M1843" s="12"/>
    </row>
    <row r="1844" spans="1:13" s="5" customFormat="1" x14ac:dyDescent="0.15">
      <c r="A1844" s="35">
        <v>1828</v>
      </c>
      <c r="B1844" s="22"/>
      <c r="C1844" s="14"/>
      <c r="D1844" s="15"/>
      <c r="E1844" s="270">
        <f t="shared" si="59"/>
        <v>0</v>
      </c>
      <c r="F1844" s="270">
        <f t="shared" si="60"/>
        <v>0</v>
      </c>
      <c r="G1844" s="9"/>
      <c r="H1844" s="9"/>
      <c r="I1844" s="9"/>
      <c r="J1844" s="9"/>
      <c r="K1844" s="63"/>
      <c r="L1844" s="8"/>
      <c r="M1844" s="12"/>
    </row>
    <row r="1845" spans="1:13" s="5" customFormat="1" x14ac:dyDescent="0.15">
      <c r="A1845" s="35">
        <v>1829</v>
      </c>
      <c r="B1845" s="22"/>
      <c r="C1845" s="14"/>
      <c r="D1845" s="15"/>
      <c r="E1845" s="270">
        <f t="shared" si="59"/>
        <v>0</v>
      </c>
      <c r="F1845" s="270">
        <f t="shared" si="60"/>
        <v>0</v>
      </c>
      <c r="G1845" s="9"/>
      <c r="H1845" s="9"/>
      <c r="I1845" s="9"/>
      <c r="J1845" s="9"/>
      <c r="K1845" s="63"/>
      <c r="L1845" s="8"/>
      <c r="M1845" s="12"/>
    </row>
    <row r="1846" spans="1:13" s="5" customFormat="1" x14ac:dyDescent="0.15">
      <c r="A1846" s="35">
        <v>1830</v>
      </c>
      <c r="B1846" s="22"/>
      <c r="C1846" s="14"/>
      <c r="D1846" s="15"/>
      <c r="E1846" s="270">
        <f t="shared" si="59"/>
        <v>0</v>
      </c>
      <c r="F1846" s="270">
        <f t="shared" si="60"/>
        <v>0</v>
      </c>
      <c r="G1846" s="9"/>
      <c r="H1846" s="9"/>
      <c r="I1846" s="9"/>
      <c r="J1846" s="9"/>
      <c r="K1846" s="63"/>
      <c r="L1846" s="8"/>
      <c r="M1846" s="12"/>
    </row>
    <row r="1847" spans="1:13" s="5" customFormat="1" x14ac:dyDescent="0.15">
      <c r="A1847" s="35">
        <v>1831</v>
      </c>
      <c r="B1847" s="22"/>
      <c r="C1847" s="14"/>
      <c r="D1847" s="15"/>
      <c r="E1847" s="270">
        <f t="shared" si="59"/>
        <v>0</v>
      </c>
      <c r="F1847" s="270">
        <f t="shared" si="60"/>
        <v>0</v>
      </c>
      <c r="G1847" s="9"/>
      <c r="H1847" s="9"/>
      <c r="I1847" s="9"/>
      <c r="J1847" s="9"/>
      <c r="K1847" s="63"/>
      <c r="L1847" s="8"/>
      <c r="M1847" s="12"/>
    </row>
    <row r="1848" spans="1:13" s="5" customFormat="1" x14ac:dyDescent="0.15">
      <c r="A1848" s="35">
        <v>1832</v>
      </c>
      <c r="B1848" s="22"/>
      <c r="C1848" s="14"/>
      <c r="D1848" s="15"/>
      <c r="E1848" s="270">
        <f t="shared" si="59"/>
        <v>0</v>
      </c>
      <c r="F1848" s="270">
        <f t="shared" si="60"/>
        <v>0</v>
      </c>
      <c r="G1848" s="9"/>
      <c r="H1848" s="9"/>
      <c r="I1848" s="9"/>
      <c r="J1848" s="9"/>
      <c r="K1848" s="63"/>
      <c r="L1848" s="8"/>
      <c r="M1848" s="12"/>
    </row>
    <row r="1849" spans="1:13" s="5" customFormat="1" x14ac:dyDescent="0.15">
      <c r="A1849" s="35">
        <v>1833</v>
      </c>
      <c r="B1849" s="22"/>
      <c r="C1849" s="14"/>
      <c r="D1849" s="15"/>
      <c r="E1849" s="270">
        <f t="shared" si="59"/>
        <v>0</v>
      </c>
      <c r="F1849" s="270">
        <f t="shared" si="60"/>
        <v>0</v>
      </c>
      <c r="G1849" s="9"/>
      <c r="H1849" s="9"/>
      <c r="I1849" s="9"/>
      <c r="J1849" s="9"/>
      <c r="K1849" s="63"/>
      <c r="L1849" s="8"/>
      <c r="M1849" s="12"/>
    </row>
    <row r="1850" spans="1:13" s="5" customFormat="1" x14ac:dyDescent="0.15">
      <c r="A1850" s="35">
        <v>1834</v>
      </c>
      <c r="B1850" s="22"/>
      <c r="C1850" s="14"/>
      <c r="D1850" s="15"/>
      <c r="E1850" s="270">
        <f t="shared" si="59"/>
        <v>0</v>
      </c>
      <c r="F1850" s="270">
        <f t="shared" si="60"/>
        <v>0</v>
      </c>
      <c r="G1850" s="9"/>
      <c r="H1850" s="9"/>
      <c r="I1850" s="9"/>
      <c r="J1850" s="9"/>
      <c r="K1850" s="63"/>
      <c r="L1850" s="8"/>
      <c r="M1850" s="12"/>
    </row>
    <row r="1851" spans="1:13" s="5" customFormat="1" x14ac:dyDescent="0.15">
      <c r="A1851" s="35">
        <v>1835</v>
      </c>
      <c r="B1851" s="22"/>
      <c r="C1851" s="14"/>
      <c r="D1851" s="15"/>
      <c r="E1851" s="270">
        <f t="shared" si="59"/>
        <v>0</v>
      </c>
      <c r="F1851" s="270">
        <f t="shared" si="60"/>
        <v>0</v>
      </c>
      <c r="G1851" s="9"/>
      <c r="H1851" s="9"/>
      <c r="I1851" s="9"/>
      <c r="J1851" s="9"/>
      <c r="K1851" s="63"/>
      <c r="L1851" s="8"/>
      <c r="M1851" s="12"/>
    </row>
    <row r="1852" spans="1:13" s="5" customFormat="1" x14ac:dyDescent="0.15">
      <c r="A1852" s="35">
        <v>1836</v>
      </c>
      <c r="B1852" s="22"/>
      <c r="C1852" s="14"/>
      <c r="D1852" s="15"/>
      <c r="E1852" s="270">
        <f t="shared" si="59"/>
        <v>0</v>
      </c>
      <c r="F1852" s="270">
        <f t="shared" si="60"/>
        <v>0</v>
      </c>
      <c r="G1852" s="9"/>
      <c r="H1852" s="9"/>
      <c r="I1852" s="9"/>
      <c r="J1852" s="9"/>
      <c r="K1852" s="63"/>
      <c r="L1852" s="8"/>
      <c r="M1852" s="12"/>
    </row>
    <row r="1853" spans="1:13" s="5" customFormat="1" x14ac:dyDescent="0.15">
      <c r="A1853" s="35">
        <v>1837</v>
      </c>
      <c r="B1853" s="22"/>
      <c r="C1853" s="14"/>
      <c r="D1853" s="15"/>
      <c r="E1853" s="270">
        <f t="shared" si="59"/>
        <v>0</v>
      </c>
      <c r="F1853" s="270">
        <f t="shared" si="60"/>
        <v>0</v>
      </c>
      <c r="G1853" s="9"/>
      <c r="H1853" s="9"/>
      <c r="I1853" s="9"/>
      <c r="J1853" s="9"/>
      <c r="K1853" s="63"/>
      <c r="L1853" s="8"/>
      <c r="M1853" s="12"/>
    </row>
    <row r="1854" spans="1:13" s="5" customFormat="1" x14ac:dyDescent="0.15">
      <c r="A1854" s="35">
        <v>1838</v>
      </c>
      <c r="B1854" s="22"/>
      <c r="C1854" s="14"/>
      <c r="D1854" s="15"/>
      <c r="E1854" s="270">
        <f t="shared" si="59"/>
        <v>0</v>
      </c>
      <c r="F1854" s="270">
        <f t="shared" si="60"/>
        <v>0</v>
      </c>
      <c r="G1854" s="9"/>
      <c r="H1854" s="9"/>
      <c r="I1854" s="9"/>
      <c r="J1854" s="9"/>
      <c r="K1854" s="63"/>
      <c r="L1854" s="8"/>
      <c r="M1854" s="12"/>
    </row>
    <row r="1855" spans="1:13" s="5" customFormat="1" x14ac:dyDescent="0.15">
      <c r="A1855" s="35">
        <v>1839</v>
      </c>
      <c r="B1855" s="22"/>
      <c r="C1855" s="14"/>
      <c r="D1855" s="15"/>
      <c r="E1855" s="270">
        <f t="shared" si="59"/>
        <v>0</v>
      </c>
      <c r="F1855" s="270">
        <f t="shared" si="60"/>
        <v>0</v>
      </c>
      <c r="G1855" s="9"/>
      <c r="H1855" s="9"/>
      <c r="I1855" s="9"/>
      <c r="J1855" s="9"/>
      <c r="K1855" s="63"/>
      <c r="L1855" s="8"/>
      <c r="M1855" s="12"/>
    </row>
    <row r="1856" spans="1:13" s="5" customFormat="1" x14ac:dyDescent="0.15">
      <c r="A1856" s="35">
        <v>1840</v>
      </c>
      <c r="B1856" s="22"/>
      <c r="C1856" s="14"/>
      <c r="D1856" s="15"/>
      <c r="E1856" s="270">
        <f t="shared" si="59"/>
        <v>0</v>
      </c>
      <c r="F1856" s="270">
        <f t="shared" si="60"/>
        <v>0</v>
      </c>
      <c r="G1856" s="9"/>
      <c r="H1856" s="9"/>
      <c r="I1856" s="9"/>
      <c r="J1856" s="9"/>
      <c r="K1856" s="63"/>
      <c r="L1856" s="8"/>
      <c r="M1856" s="12"/>
    </row>
    <row r="1857" spans="1:13" s="5" customFormat="1" x14ac:dyDescent="0.15">
      <c r="A1857" s="35">
        <v>1841</v>
      </c>
      <c r="B1857" s="22"/>
      <c r="C1857" s="14"/>
      <c r="D1857" s="15"/>
      <c r="E1857" s="270">
        <f t="shared" si="59"/>
        <v>0</v>
      </c>
      <c r="F1857" s="270">
        <f t="shared" si="60"/>
        <v>0</v>
      </c>
      <c r="G1857" s="9"/>
      <c r="H1857" s="9"/>
      <c r="I1857" s="9"/>
      <c r="J1857" s="9"/>
      <c r="K1857" s="63"/>
      <c r="L1857" s="8"/>
      <c r="M1857" s="12"/>
    </row>
    <row r="1858" spans="1:13" s="5" customFormat="1" x14ac:dyDescent="0.15">
      <c r="A1858" s="35">
        <v>1842</v>
      </c>
      <c r="B1858" s="22"/>
      <c r="C1858" s="14"/>
      <c r="D1858" s="15"/>
      <c r="E1858" s="270">
        <f t="shared" si="59"/>
        <v>0</v>
      </c>
      <c r="F1858" s="270">
        <f t="shared" si="60"/>
        <v>0</v>
      </c>
      <c r="G1858" s="9"/>
      <c r="H1858" s="9"/>
      <c r="I1858" s="9"/>
      <c r="J1858" s="9"/>
      <c r="K1858" s="63"/>
      <c r="L1858" s="8"/>
      <c r="M1858" s="12"/>
    </row>
    <row r="1859" spans="1:13" s="5" customFormat="1" x14ac:dyDescent="0.15">
      <c r="A1859" s="35">
        <v>1843</v>
      </c>
      <c r="B1859" s="22"/>
      <c r="C1859" s="14"/>
      <c r="D1859" s="15"/>
      <c r="E1859" s="270">
        <f t="shared" si="59"/>
        <v>0</v>
      </c>
      <c r="F1859" s="270">
        <f t="shared" si="60"/>
        <v>0</v>
      </c>
      <c r="G1859" s="9"/>
      <c r="H1859" s="9"/>
      <c r="I1859" s="9"/>
      <c r="J1859" s="9"/>
      <c r="K1859" s="63"/>
      <c r="L1859" s="8"/>
      <c r="M1859" s="12"/>
    </row>
    <row r="1860" spans="1:13" s="5" customFormat="1" x14ac:dyDescent="0.15">
      <c r="A1860" s="35">
        <v>1844</v>
      </c>
      <c r="B1860" s="22"/>
      <c r="C1860" s="14"/>
      <c r="D1860" s="15"/>
      <c r="E1860" s="270">
        <f t="shared" si="59"/>
        <v>0</v>
      </c>
      <c r="F1860" s="270">
        <f t="shared" si="60"/>
        <v>0</v>
      </c>
      <c r="G1860" s="9"/>
      <c r="H1860" s="9"/>
      <c r="I1860" s="9"/>
      <c r="J1860" s="9"/>
      <c r="K1860" s="63"/>
      <c r="L1860" s="8"/>
      <c r="M1860" s="12"/>
    </row>
    <row r="1861" spans="1:13" s="5" customFormat="1" x14ac:dyDescent="0.15">
      <c r="A1861" s="35">
        <v>1845</v>
      </c>
      <c r="B1861" s="22"/>
      <c r="C1861" s="14"/>
      <c r="D1861" s="15"/>
      <c r="E1861" s="270">
        <f t="shared" si="59"/>
        <v>0</v>
      </c>
      <c r="F1861" s="270">
        <f t="shared" si="60"/>
        <v>0</v>
      </c>
      <c r="G1861" s="9"/>
      <c r="H1861" s="9"/>
      <c r="I1861" s="9"/>
      <c r="J1861" s="9"/>
      <c r="K1861" s="63"/>
      <c r="L1861" s="8"/>
      <c r="M1861" s="12"/>
    </row>
    <row r="1862" spans="1:13" s="5" customFormat="1" x14ac:dyDescent="0.15">
      <c r="A1862" s="35">
        <v>1846</v>
      </c>
      <c r="B1862" s="22"/>
      <c r="C1862" s="14"/>
      <c r="D1862" s="27"/>
      <c r="E1862" s="270">
        <f t="shared" si="59"/>
        <v>0</v>
      </c>
      <c r="F1862" s="270">
        <f t="shared" si="60"/>
        <v>0</v>
      </c>
      <c r="G1862" s="9"/>
      <c r="H1862" s="9"/>
      <c r="I1862" s="9"/>
      <c r="J1862" s="9"/>
      <c r="K1862" s="63"/>
      <c r="L1862" s="8"/>
      <c r="M1862" s="12"/>
    </row>
    <row r="1863" spans="1:13" s="5" customFormat="1" x14ac:dyDescent="0.15">
      <c r="A1863" s="35">
        <v>1847</v>
      </c>
      <c r="B1863" s="22"/>
      <c r="C1863" s="14"/>
      <c r="D1863" s="15"/>
      <c r="E1863" s="270">
        <f t="shared" si="59"/>
        <v>0</v>
      </c>
      <c r="F1863" s="270">
        <f t="shared" si="60"/>
        <v>0</v>
      </c>
      <c r="G1863" s="9"/>
      <c r="H1863" s="9"/>
      <c r="I1863" s="9"/>
      <c r="J1863" s="9"/>
      <c r="K1863" s="63"/>
      <c r="L1863" s="8"/>
      <c r="M1863" s="12"/>
    </row>
    <row r="1864" spans="1:13" s="5" customFormat="1" x14ac:dyDescent="0.15">
      <c r="A1864" s="35">
        <v>1848</v>
      </c>
      <c r="B1864" s="22"/>
      <c r="C1864" s="14"/>
      <c r="D1864" s="15"/>
      <c r="E1864" s="270">
        <f t="shared" si="59"/>
        <v>0</v>
      </c>
      <c r="F1864" s="270">
        <f t="shared" si="60"/>
        <v>0</v>
      </c>
      <c r="G1864" s="9"/>
      <c r="H1864" s="9"/>
      <c r="I1864" s="9"/>
      <c r="J1864" s="9"/>
      <c r="K1864" s="63"/>
      <c r="L1864" s="8"/>
      <c r="M1864" s="12"/>
    </row>
    <row r="1865" spans="1:13" s="5" customFormat="1" x14ac:dyDescent="0.15">
      <c r="A1865" s="35">
        <v>1849</v>
      </c>
      <c r="B1865" s="22"/>
      <c r="C1865" s="14"/>
      <c r="D1865" s="15"/>
      <c r="E1865" s="270">
        <f t="shared" si="59"/>
        <v>0</v>
      </c>
      <c r="F1865" s="270">
        <f t="shared" si="60"/>
        <v>0</v>
      </c>
      <c r="G1865" s="9"/>
      <c r="H1865" s="9"/>
      <c r="I1865" s="9"/>
      <c r="J1865" s="9"/>
      <c r="K1865" s="63"/>
      <c r="L1865" s="8"/>
      <c r="M1865" s="12"/>
    </row>
    <row r="1866" spans="1:13" s="5" customFormat="1" x14ac:dyDescent="0.15">
      <c r="A1866" s="35">
        <v>1850</v>
      </c>
      <c r="B1866" s="22"/>
      <c r="C1866" s="14"/>
      <c r="D1866" s="15"/>
      <c r="E1866" s="270">
        <f t="shared" si="59"/>
        <v>0</v>
      </c>
      <c r="F1866" s="270">
        <f t="shared" si="60"/>
        <v>0</v>
      </c>
      <c r="G1866" s="9"/>
      <c r="H1866" s="9"/>
      <c r="I1866" s="9"/>
      <c r="J1866" s="9"/>
      <c r="K1866" s="63"/>
      <c r="L1866" s="8"/>
      <c r="M1866" s="12"/>
    </row>
    <row r="1867" spans="1:13" s="5" customFormat="1" x14ac:dyDescent="0.15">
      <c r="A1867" s="35">
        <v>1851</v>
      </c>
      <c r="B1867" s="22"/>
      <c r="C1867" s="14"/>
      <c r="D1867" s="15"/>
      <c r="E1867" s="270">
        <f t="shared" si="59"/>
        <v>0</v>
      </c>
      <c r="F1867" s="270">
        <f t="shared" si="60"/>
        <v>0</v>
      </c>
      <c r="G1867" s="9"/>
      <c r="H1867" s="9"/>
      <c r="I1867" s="9"/>
      <c r="J1867" s="9"/>
      <c r="K1867" s="63"/>
      <c r="L1867" s="8"/>
      <c r="M1867" s="12"/>
    </row>
    <row r="1868" spans="1:13" s="5" customFormat="1" x14ac:dyDescent="0.15">
      <c r="A1868" s="35">
        <v>1852</v>
      </c>
      <c r="B1868" s="22"/>
      <c r="C1868" s="14"/>
      <c r="D1868" s="15"/>
      <c r="E1868" s="270">
        <f t="shared" si="59"/>
        <v>0</v>
      </c>
      <c r="F1868" s="270">
        <f t="shared" si="60"/>
        <v>0</v>
      </c>
      <c r="G1868" s="9"/>
      <c r="H1868" s="9"/>
      <c r="I1868" s="9"/>
      <c r="J1868" s="9"/>
      <c r="K1868" s="63"/>
      <c r="L1868" s="8"/>
      <c r="M1868" s="12"/>
    </row>
    <row r="1869" spans="1:13" s="5" customFormat="1" x14ac:dyDescent="0.15">
      <c r="A1869" s="35">
        <v>1853</v>
      </c>
      <c r="B1869" s="22"/>
      <c r="C1869" s="14"/>
      <c r="D1869" s="15"/>
      <c r="E1869" s="270">
        <f t="shared" si="59"/>
        <v>0</v>
      </c>
      <c r="F1869" s="270">
        <f t="shared" si="60"/>
        <v>0</v>
      </c>
      <c r="G1869" s="9"/>
      <c r="H1869" s="9"/>
      <c r="I1869" s="9"/>
      <c r="J1869" s="9"/>
      <c r="K1869" s="63"/>
      <c r="L1869" s="8"/>
      <c r="M1869" s="12"/>
    </row>
    <row r="1870" spans="1:13" s="5" customFormat="1" x14ac:dyDescent="0.15">
      <c r="A1870" s="35">
        <v>1854</v>
      </c>
      <c r="B1870" s="22"/>
      <c r="C1870" s="14"/>
      <c r="D1870" s="15"/>
      <c r="E1870" s="270">
        <f t="shared" si="59"/>
        <v>0</v>
      </c>
      <c r="F1870" s="270">
        <f t="shared" si="60"/>
        <v>0</v>
      </c>
      <c r="G1870" s="9"/>
      <c r="H1870" s="9"/>
      <c r="I1870" s="9"/>
      <c r="J1870" s="9"/>
      <c r="K1870" s="63"/>
      <c r="L1870" s="8"/>
      <c r="M1870" s="12"/>
    </row>
    <row r="1871" spans="1:13" s="5" customFormat="1" x14ac:dyDescent="0.15">
      <c r="A1871" s="35">
        <v>1855</v>
      </c>
      <c r="B1871" s="22"/>
      <c r="C1871" s="14"/>
      <c r="D1871" s="15"/>
      <c r="E1871" s="270">
        <f t="shared" si="59"/>
        <v>0</v>
      </c>
      <c r="F1871" s="270">
        <f t="shared" si="60"/>
        <v>0</v>
      </c>
      <c r="G1871" s="9"/>
      <c r="H1871" s="9"/>
      <c r="I1871" s="9"/>
      <c r="J1871" s="9"/>
      <c r="K1871" s="63"/>
      <c r="L1871" s="8"/>
      <c r="M1871" s="12"/>
    </row>
    <row r="1872" spans="1:13" s="5" customFormat="1" x14ac:dyDescent="0.15">
      <c r="A1872" s="35">
        <v>1856</v>
      </c>
      <c r="B1872" s="22"/>
      <c r="C1872" s="14"/>
      <c r="D1872" s="15"/>
      <c r="E1872" s="270">
        <f t="shared" si="59"/>
        <v>0</v>
      </c>
      <c r="F1872" s="270">
        <f t="shared" si="60"/>
        <v>0</v>
      </c>
      <c r="G1872" s="9"/>
      <c r="H1872" s="9"/>
      <c r="I1872" s="9"/>
      <c r="J1872" s="9"/>
      <c r="K1872" s="63"/>
      <c r="L1872" s="8"/>
      <c r="M1872" s="12"/>
    </row>
    <row r="1873" spans="1:13" s="5" customFormat="1" x14ac:dyDescent="0.15">
      <c r="A1873" s="35">
        <v>1857</v>
      </c>
      <c r="B1873" s="22"/>
      <c r="C1873" s="14"/>
      <c r="D1873" s="15"/>
      <c r="E1873" s="270">
        <f t="shared" ref="E1873:E1936" si="61">SUM(G1873:J1873)</f>
        <v>0</v>
      </c>
      <c r="F1873" s="270">
        <f t="shared" si="60"/>
        <v>0</v>
      </c>
      <c r="G1873" s="9"/>
      <c r="H1873" s="9"/>
      <c r="I1873" s="9"/>
      <c r="J1873" s="9"/>
      <c r="K1873" s="63"/>
      <c r="L1873" s="8"/>
      <c r="M1873" s="12"/>
    </row>
    <row r="1874" spans="1:13" s="5" customFormat="1" x14ac:dyDescent="0.15">
      <c r="A1874" s="35">
        <v>1858</v>
      </c>
      <c r="B1874" s="22"/>
      <c r="C1874" s="14"/>
      <c r="D1874" s="15"/>
      <c r="E1874" s="270">
        <f t="shared" si="61"/>
        <v>0</v>
      </c>
      <c r="F1874" s="270">
        <f t="shared" si="60"/>
        <v>0</v>
      </c>
      <c r="G1874" s="9"/>
      <c r="H1874" s="9"/>
      <c r="I1874" s="9"/>
      <c r="J1874" s="9"/>
      <c r="K1874" s="63"/>
      <c r="L1874" s="8"/>
      <c r="M1874" s="12"/>
    </row>
    <row r="1875" spans="1:13" s="5" customFormat="1" x14ac:dyDescent="0.15">
      <c r="A1875" s="35">
        <v>1859</v>
      </c>
      <c r="B1875" s="22"/>
      <c r="C1875" s="14"/>
      <c r="D1875" s="15"/>
      <c r="E1875" s="270">
        <f t="shared" si="61"/>
        <v>0</v>
      </c>
      <c r="F1875" s="270">
        <f t="shared" ref="F1875:F1938" si="62">F1874+D1875-E1875</f>
        <v>0</v>
      </c>
      <c r="G1875" s="9"/>
      <c r="H1875" s="9"/>
      <c r="I1875" s="9"/>
      <c r="J1875" s="9"/>
      <c r="K1875" s="63"/>
      <c r="L1875" s="8"/>
      <c r="M1875" s="12"/>
    </row>
    <row r="1876" spans="1:13" s="5" customFormat="1" x14ac:dyDescent="0.15">
      <c r="A1876" s="35">
        <v>1860</v>
      </c>
      <c r="B1876" s="22"/>
      <c r="C1876" s="14"/>
      <c r="D1876" s="15"/>
      <c r="E1876" s="270">
        <f t="shared" si="61"/>
        <v>0</v>
      </c>
      <c r="F1876" s="270">
        <f t="shared" si="62"/>
        <v>0</v>
      </c>
      <c r="G1876" s="9"/>
      <c r="H1876" s="9"/>
      <c r="I1876" s="9"/>
      <c r="J1876" s="9"/>
      <c r="K1876" s="63"/>
      <c r="L1876" s="8"/>
      <c r="M1876" s="12"/>
    </row>
    <row r="1877" spans="1:13" s="5" customFormat="1" x14ac:dyDescent="0.15">
      <c r="A1877" s="35">
        <v>1861</v>
      </c>
      <c r="B1877" s="22"/>
      <c r="C1877" s="14"/>
      <c r="D1877" s="15"/>
      <c r="E1877" s="270">
        <f t="shared" si="61"/>
        <v>0</v>
      </c>
      <c r="F1877" s="270">
        <f t="shared" si="62"/>
        <v>0</v>
      </c>
      <c r="G1877" s="9"/>
      <c r="H1877" s="9"/>
      <c r="I1877" s="9"/>
      <c r="J1877" s="9"/>
      <c r="K1877" s="63"/>
      <c r="L1877" s="8"/>
      <c r="M1877" s="12"/>
    </row>
    <row r="1878" spans="1:13" s="5" customFormat="1" x14ac:dyDescent="0.15">
      <c r="A1878" s="35">
        <v>1862</v>
      </c>
      <c r="B1878" s="22"/>
      <c r="C1878" s="14"/>
      <c r="D1878" s="15"/>
      <c r="E1878" s="270">
        <f t="shared" si="61"/>
        <v>0</v>
      </c>
      <c r="F1878" s="270">
        <f t="shared" si="62"/>
        <v>0</v>
      </c>
      <c r="G1878" s="9"/>
      <c r="H1878" s="9"/>
      <c r="I1878" s="9"/>
      <c r="J1878" s="9"/>
      <c r="K1878" s="63"/>
      <c r="L1878" s="8"/>
      <c r="M1878" s="12"/>
    </row>
    <row r="1879" spans="1:13" s="5" customFormat="1" x14ac:dyDescent="0.15">
      <c r="A1879" s="35">
        <v>1863</v>
      </c>
      <c r="B1879" s="22"/>
      <c r="C1879" s="14"/>
      <c r="D1879" s="15"/>
      <c r="E1879" s="270">
        <f t="shared" si="61"/>
        <v>0</v>
      </c>
      <c r="F1879" s="270">
        <f t="shared" si="62"/>
        <v>0</v>
      </c>
      <c r="G1879" s="9"/>
      <c r="H1879" s="9"/>
      <c r="I1879" s="9"/>
      <c r="J1879" s="9"/>
      <c r="K1879" s="63"/>
      <c r="L1879" s="8"/>
      <c r="M1879" s="12"/>
    </row>
    <row r="1880" spans="1:13" s="5" customFormat="1" x14ac:dyDescent="0.15">
      <c r="A1880" s="35">
        <v>1864</v>
      </c>
      <c r="B1880" s="22"/>
      <c r="C1880" s="14"/>
      <c r="D1880" s="15"/>
      <c r="E1880" s="270">
        <f t="shared" si="61"/>
        <v>0</v>
      </c>
      <c r="F1880" s="270">
        <f t="shared" si="62"/>
        <v>0</v>
      </c>
      <c r="G1880" s="9"/>
      <c r="H1880" s="9"/>
      <c r="I1880" s="9"/>
      <c r="J1880" s="9"/>
      <c r="K1880" s="63"/>
      <c r="L1880" s="8"/>
      <c r="M1880" s="12"/>
    </row>
    <row r="1881" spans="1:13" s="5" customFormat="1" x14ac:dyDescent="0.15">
      <c r="A1881" s="35">
        <v>1865</v>
      </c>
      <c r="B1881" s="22"/>
      <c r="C1881" s="14"/>
      <c r="D1881" s="15"/>
      <c r="E1881" s="270">
        <f t="shared" si="61"/>
        <v>0</v>
      </c>
      <c r="F1881" s="270">
        <f t="shared" si="62"/>
        <v>0</v>
      </c>
      <c r="G1881" s="9"/>
      <c r="H1881" s="9"/>
      <c r="I1881" s="9"/>
      <c r="J1881" s="9"/>
      <c r="K1881" s="63"/>
      <c r="L1881" s="8"/>
      <c r="M1881" s="12"/>
    </row>
    <row r="1882" spans="1:13" s="5" customFormat="1" x14ac:dyDescent="0.15">
      <c r="A1882" s="35">
        <v>1866</v>
      </c>
      <c r="B1882" s="22"/>
      <c r="C1882" s="14"/>
      <c r="D1882" s="15"/>
      <c r="E1882" s="270">
        <f t="shared" si="61"/>
        <v>0</v>
      </c>
      <c r="F1882" s="270">
        <f t="shared" si="62"/>
        <v>0</v>
      </c>
      <c r="G1882" s="9"/>
      <c r="H1882" s="9"/>
      <c r="I1882" s="9"/>
      <c r="J1882" s="9"/>
      <c r="K1882" s="63"/>
      <c r="L1882" s="8"/>
      <c r="M1882" s="12"/>
    </row>
    <row r="1883" spans="1:13" s="5" customFormat="1" x14ac:dyDescent="0.15">
      <c r="A1883" s="35">
        <v>1867</v>
      </c>
      <c r="B1883" s="22"/>
      <c r="C1883" s="14"/>
      <c r="D1883" s="15"/>
      <c r="E1883" s="270">
        <f t="shared" si="61"/>
        <v>0</v>
      </c>
      <c r="F1883" s="270">
        <f t="shared" si="62"/>
        <v>0</v>
      </c>
      <c r="G1883" s="9"/>
      <c r="H1883" s="9"/>
      <c r="I1883" s="9"/>
      <c r="J1883" s="9"/>
      <c r="K1883" s="63"/>
      <c r="L1883" s="8"/>
      <c r="M1883" s="12"/>
    </row>
    <row r="1884" spans="1:13" s="5" customFormat="1" x14ac:dyDescent="0.15">
      <c r="A1884" s="35">
        <v>1868</v>
      </c>
      <c r="B1884" s="22"/>
      <c r="C1884" s="14"/>
      <c r="D1884" s="15"/>
      <c r="E1884" s="270">
        <f t="shared" si="61"/>
        <v>0</v>
      </c>
      <c r="F1884" s="270">
        <f t="shared" si="62"/>
        <v>0</v>
      </c>
      <c r="G1884" s="9"/>
      <c r="H1884" s="9"/>
      <c r="I1884" s="9"/>
      <c r="J1884" s="9"/>
      <c r="K1884" s="63"/>
      <c r="L1884" s="8"/>
      <c r="M1884" s="12"/>
    </row>
    <row r="1885" spans="1:13" s="5" customFormat="1" x14ac:dyDescent="0.15">
      <c r="A1885" s="35">
        <v>1869</v>
      </c>
      <c r="B1885" s="22"/>
      <c r="C1885" s="14"/>
      <c r="D1885" s="15"/>
      <c r="E1885" s="270">
        <f t="shared" si="61"/>
        <v>0</v>
      </c>
      <c r="F1885" s="270">
        <f t="shared" si="62"/>
        <v>0</v>
      </c>
      <c r="G1885" s="9"/>
      <c r="H1885" s="9"/>
      <c r="I1885" s="9"/>
      <c r="J1885" s="9"/>
      <c r="K1885" s="63"/>
      <c r="L1885" s="8"/>
      <c r="M1885" s="12"/>
    </row>
    <row r="1886" spans="1:13" s="5" customFormat="1" x14ac:dyDescent="0.15">
      <c r="A1886" s="35">
        <v>1870</v>
      </c>
      <c r="B1886" s="22"/>
      <c r="C1886" s="14"/>
      <c r="D1886" s="15"/>
      <c r="E1886" s="270">
        <f t="shared" si="61"/>
        <v>0</v>
      </c>
      <c r="F1886" s="270">
        <f t="shared" si="62"/>
        <v>0</v>
      </c>
      <c r="G1886" s="9"/>
      <c r="H1886" s="9"/>
      <c r="I1886" s="9"/>
      <c r="J1886" s="9"/>
      <c r="K1886" s="63"/>
      <c r="L1886" s="8"/>
      <c r="M1886" s="12"/>
    </row>
    <row r="1887" spans="1:13" s="5" customFormat="1" x14ac:dyDescent="0.15">
      <c r="A1887" s="35">
        <v>1871</v>
      </c>
      <c r="B1887" s="22"/>
      <c r="C1887" s="14"/>
      <c r="D1887" s="15"/>
      <c r="E1887" s="270">
        <f t="shared" si="61"/>
        <v>0</v>
      </c>
      <c r="F1887" s="270">
        <f t="shared" si="62"/>
        <v>0</v>
      </c>
      <c r="G1887" s="9"/>
      <c r="H1887" s="9"/>
      <c r="I1887" s="9"/>
      <c r="J1887" s="9"/>
      <c r="K1887" s="63"/>
      <c r="L1887" s="8"/>
      <c r="M1887" s="12"/>
    </row>
    <row r="1888" spans="1:13" s="5" customFormat="1" x14ac:dyDescent="0.15">
      <c r="A1888" s="35">
        <v>1872</v>
      </c>
      <c r="B1888" s="22"/>
      <c r="C1888" s="14"/>
      <c r="D1888" s="15"/>
      <c r="E1888" s="270">
        <f t="shared" si="61"/>
        <v>0</v>
      </c>
      <c r="F1888" s="270">
        <f t="shared" si="62"/>
        <v>0</v>
      </c>
      <c r="G1888" s="9"/>
      <c r="H1888" s="9"/>
      <c r="I1888" s="9"/>
      <c r="J1888" s="9"/>
      <c r="K1888" s="63"/>
      <c r="L1888" s="8"/>
      <c r="M1888" s="12"/>
    </row>
    <row r="1889" spans="1:13" s="5" customFormat="1" x14ac:dyDescent="0.15">
      <c r="A1889" s="35">
        <v>1873</v>
      </c>
      <c r="B1889" s="22"/>
      <c r="C1889" s="14"/>
      <c r="D1889" s="15"/>
      <c r="E1889" s="270">
        <f t="shared" si="61"/>
        <v>0</v>
      </c>
      <c r="F1889" s="270">
        <f t="shared" si="62"/>
        <v>0</v>
      </c>
      <c r="G1889" s="9"/>
      <c r="H1889" s="9"/>
      <c r="I1889" s="9"/>
      <c r="J1889" s="9"/>
      <c r="K1889" s="63"/>
      <c r="L1889" s="8"/>
      <c r="M1889" s="12"/>
    </row>
    <row r="1890" spans="1:13" s="5" customFormat="1" x14ac:dyDescent="0.15">
      <c r="A1890" s="35">
        <v>1874</v>
      </c>
      <c r="B1890" s="22"/>
      <c r="C1890" s="14"/>
      <c r="D1890" s="15"/>
      <c r="E1890" s="270">
        <f t="shared" si="61"/>
        <v>0</v>
      </c>
      <c r="F1890" s="270">
        <f t="shared" si="62"/>
        <v>0</v>
      </c>
      <c r="G1890" s="9"/>
      <c r="H1890" s="9"/>
      <c r="I1890" s="9"/>
      <c r="J1890" s="9"/>
      <c r="K1890" s="63"/>
      <c r="L1890" s="8"/>
      <c r="M1890" s="12"/>
    </row>
    <row r="1891" spans="1:13" s="5" customFormat="1" x14ac:dyDescent="0.15">
      <c r="A1891" s="35">
        <v>1875</v>
      </c>
      <c r="B1891" s="22"/>
      <c r="C1891" s="14"/>
      <c r="D1891" s="27"/>
      <c r="E1891" s="270">
        <f t="shared" si="61"/>
        <v>0</v>
      </c>
      <c r="F1891" s="270">
        <f t="shared" si="62"/>
        <v>0</v>
      </c>
      <c r="G1891" s="9"/>
      <c r="H1891" s="9"/>
      <c r="I1891" s="9"/>
      <c r="J1891" s="9"/>
      <c r="K1891" s="63"/>
      <c r="L1891" s="8"/>
      <c r="M1891" s="12"/>
    </row>
    <row r="1892" spans="1:13" s="5" customFormat="1" x14ac:dyDescent="0.15">
      <c r="A1892" s="35">
        <v>1876</v>
      </c>
      <c r="B1892" s="22"/>
      <c r="C1892" s="14"/>
      <c r="D1892" s="15"/>
      <c r="E1892" s="270">
        <f t="shared" si="61"/>
        <v>0</v>
      </c>
      <c r="F1892" s="270">
        <f t="shared" si="62"/>
        <v>0</v>
      </c>
      <c r="G1892" s="9"/>
      <c r="H1892" s="9"/>
      <c r="I1892" s="9"/>
      <c r="J1892" s="9"/>
      <c r="K1892" s="63"/>
      <c r="L1892" s="8"/>
      <c r="M1892" s="12"/>
    </row>
    <row r="1893" spans="1:13" s="5" customFormat="1" x14ac:dyDescent="0.15">
      <c r="A1893" s="35">
        <v>1877</v>
      </c>
      <c r="B1893" s="22"/>
      <c r="C1893" s="14"/>
      <c r="D1893" s="15"/>
      <c r="E1893" s="270">
        <f t="shared" si="61"/>
        <v>0</v>
      </c>
      <c r="F1893" s="270">
        <f t="shared" si="62"/>
        <v>0</v>
      </c>
      <c r="G1893" s="9"/>
      <c r="H1893" s="9"/>
      <c r="I1893" s="9"/>
      <c r="J1893" s="9"/>
      <c r="K1893" s="63"/>
      <c r="L1893" s="8"/>
      <c r="M1893" s="12"/>
    </row>
    <row r="1894" spans="1:13" s="5" customFormat="1" x14ac:dyDescent="0.15">
      <c r="A1894" s="35">
        <v>1878</v>
      </c>
      <c r="B1894" s="22"/>
      <c r="C1894" s="14"/>
      <c r="D1894" s="15"/>
      <c r="E1894" s="270">
        <f t="shared" si="61"/>
        <v>0</v>
      </c>
      <c r="F1894" s="270">
        <f t="shared" si="62"/>
        <v>0</v>
      </c>
      <c r="G1894" s="9"/>
      <c r="H1894" s="9"/>
      <c r="I1894" s="9"/>
      <c r="J1894" s="9"/>
      <c r="K1894" s="63"/>
      <c r="L1894" s="8"/>
      <c r="M1894" s="12"/>
    </row>
    <row r="1895" spans="1:13" s="5" customFormat="1" x14ac:dyDescent="0.15">
      <c r="A1895" s="35">
        <v>1879</v>
      </c>
      <c r="B1895" s="22"/>
      <c r="C1895" s="14"/>
      <c r="D1895" s="15"/>
      <c r="E1895" s="270">
        <f t="shared" si="61"/>
        <v>0</v>
      </c>
      <c r="F1895" s="270">
        <f t="shared" si="62"/>
        <v>0</v>
      </c>
      <c r="G1895" s="9"/>
      <c r="H1895" s="9"/>
      <c r="I1895" s="9"/>
      <c r="J1895" s="9"/>
      <c r="K1895" s="63"/>
      <c r="L1895" s="8"/>
      <c r="M1895" s="12"/>
    </row>
    <row r="1896" spans="1:13" s="5" customFormat="1" x14ac:dyDescent="0.15">
      <c r="A1896" s="35">
        <v>1880</v>
      </c>
      <c r="B1896" s="22"/>
      <c r="C1896" s="14"/>
      <c r="D1896" s="15"/>
      <c r="E1896" s="270">
        <f t="shared" si="61"/>
        <v>0</v>
      </c>
      <c r="F1896" s="270">
        <f t="shared" si="62"/>
        <v>0</v>
      </c>
      <c r="G1896" s="9"/>
      <c r="H1896" s="9"/>
      <c r="I1896" s="9"/>
      <c r="J1896" s="9"/>
      <c r="K1896" s="63"/>
      <c r="L1896" s="8"/>
      <c r="M1896" s="12"/>
    </row>
    <row r="1897" spans="1:13" s="5" customFormat="1" x14ac:dyDescent="0.15">
      <c r="A1897" s="35">
        <v>1881</v>
      </c>
      <c r="B1897" s="22"/>
      <c r="C1897" s="14"/>
      <c r="D1897" s="15"/>
      <c r="E1897" s="270">
        <f t="shared" si="61"/>
        <v>0</v>
      </c>
      <c r="F1897" s="270">
        <f t="shared" si="62"/>
        <v>0</v>
      </c>
      <c r="G1897" s="9"/>
      <c r="H1897" s="9"/>
      <c r="I1897" s="9"/>
      <c r="J1897" s="9"/>
      <c r="K1897" s="63"/>
      <c r="L1897" s="8"/>
      <c r="M1897" s="12"/>
    </row>
    <row r="1898" spans="1:13" s="5" customFormat="1" x14ac:dyDescent="0.15">
      <c r="A1898" s="35">
        <v>1882</v>
      </c>
      <c r="B1898" s="22"/>
      <c r="C1898" s="14"/>
      <c r="D1898" s="15"/>
      <c r="E1898" s="270">
        <f t="shared" si="61"/>
        <v>0</v>
      </c>
      <c r="F1898" s="270">
        <f t="shared" si="62"/>
        <v>0</v>
      </c>
      <c r="G1898" s="9"/>
      <c r="H1898" s="9"/>
      <c r="I1898" s="9"/>
      <c r="J1898" s="9"/>
      <c r="K1898" s="63"/>
      <c r="L1898" s="8"/>
      <c r="M1898" s="12"/>
    </row>
    <row r="1899" spans="1:13" s="5" customFormat="1" x14ac:dyDescent="0.15">
      <c r="A1899" s="35">
        <v>1883</v>
      </c>
      <c r="B1899" s="22"/>
      <c r="C1899" s="14"/>
      <c r="D1899" s="15"/>
      <c r="E1899" s="270">
        <f t="shared" si="61"/>
        <v>0</v>
      </c>
      <c r="F1899" s="270">
        <f t="shared" si="62"/>
        <v>0</v>
      </c>
      <c r="G1899" s="9"/>
      <c r="H1899" s="9"/>
      <c r="I1899" s="9"/>
      <c r="J1899" s="9"/>
      <c r="K1899" s="63"/>
      <c r="L1899" s="8"/>
      <c r="M1899" s="12"/>
    </row>
    <row r="1900" spans="1:13" s="5" customFormat="1" x14ac:dyDescent="0.15">
      <c r="A1900" s="35">
        <v>1884</v>
      </c>
      <c r="B1900" s="22"/>
      <c r="C1900" s="14"/>
      <c r="D1900" s="15"/>
      <c r="E1900" s="270">
        <f t="shared" si="61"/>
        <v>0</v>
      </c>
      <c r="F1900" s="270">
        <f t="shared" si="62"/>
        <v>0</v>
      </c>
      <c r="G1900" s="9"/>
      <c r="H1900" s="9"/>
      <c r="I1900" s="9"/>
      <c r="J1900" s="9"/>
      <c r="K1900" s="63"/>
      <c r="L1900" s="8"/>
      <c r="M1900" s="12"/>
    </row>
    <row r="1901" spans="1:13" s="5" customFormat="1" x14ac:dyDescent="0.15">
      <c r="A1901" s="35">
        <v>1885</v>
      </c>
      <c r="B1901" s="22"/>
      <c r="C1901" s="14"/>
      <c r="D1901" s="15"/>
      <c r="E1901" s="270">
        <f t="shared" si="61"/>
        <v>0</v>
      </c>
      <c r="F1901" s="270">
        <f t="shared" si="62"/>
        <v>0</v>
      </c>
      <c r="G1901" s="9"/>
      <c r="H1901" s="9"/>
      <c r="I1901" s="9"/>
      <c r="J1901" s="9"/>
      <c r="K1901" s="63"/>
      <c r="L1901" s="8"/>
      <c r="M1901" s="12"/>
    </row>
    <row r="1902" spans="1:13" s="5" customFormat="1" x14ac:dyDescent="0.15">
      <c r="A1902" s="35">
        <v>1886</v>
      </c>
      <c r="B1902" s="22"/>
      <c r="C1902" s="14"/>
      <c r="D1902" s="15"/>
      <c r="E1902" s="270">
        <f t="shared" si="61"/>
        <v>0</v>
      </c>
      <c r="F1902" s="270">
        <f t="shared" si="62"/>
        <v>0</v>
      </c>
      <c r="G1902" s="9"/>
      <c r="H1902" s="9"/>
      <c r="I1902" s="9"/>
      <c r="J1902" s="9"/>
      <c r="K1902" s="63"/>
      <c r="L1902" s="8"/>
      <c r="M1902" s="12"/>
    </row>
    <row r="1903" spans="1:13" s="5" customFormat="1" x14ac:dyDescent="0.15">
      <c r="A1903" s="35">
        <v>1887</v>
      </c>
      <c r="B1903" s="22"/>
      <c r="C1903" s="14"/>
      <c r="D1903" s="15"/>
      <c r="E1903" s="270">
        <f t="shared" si="61"/>
        <v>0</v>
      </c>
      <c r="F1903" s="270">
        <f t="shared" si="62"/>
        <v>0</v>
      </c>
      <c r="G1903" s="9"/>
      <c r="H1903" s="9"/>
      <c r="I1903" s="9"/>
      <c r="J1903" s="9"/>
      <c r="K1903" s="63"/>
      <c r="L1903" s="8"/>
      <c r="M1903" s="12"/>
    </row>
    <row r="1904" spans="1:13" s="5" customFormat="1" x14ac:dyDescent="0.15">
      <c r="A1904" s="35">
        <v>1888</v>
      </c>
      <c r="B1904" s="22"/>
      <c r="C1904" s="14"/>
      <c r="D1904" s="15"/>
      <c r="E1904" s="270">
        <f t="shared" si="61"/>
        <v>0</v>
      </c>
      <c r="F1904" s="270">
        <f t="shared" si="62"/>
        <v>0</v>
      </c>
      <c r="G1904" s="9"/>
      <c r="H1904" s="9"/>
      <c r="I1904" s="9"/>
      <c r="J1904" s="9"/>
      <c r="K1904" s="63"/>
      <c r="L1904" s="8"/>
      <c r="M1904" s="12"/>
    </row>
    <row r="1905" spans="1:13" s="5" customFormat="1" x14ac:dyDescent="0.15">
      <c r="A1905" s="35">
        <v>1889</v>
      </c>
      <c r="B1905" s="22"/>
      <c r="C1905" s="14"/>
      <c r="D1905" s="15"/>
      <c r="E1905" s="270">
        <f t="shared" si="61"/>
        <v>0</v>
      </c>
      <c r="F1905" s="270">
        <f t="shared" si="62"/>
        <v>0</v>
      </c>
      <c r="G1905" s="9"/>
      <c r="H1905" s="9"/>
      <c r="I1905" s="9"/>
      <c r="J1905" s="9"/>
      <c r="K1905" s="63"/>
      <c r="L1905" s="8"/>
      <c r="M1905" s="12"/>
    </row>
    <row r="1906" spans="1:13" s="5" customFormat="1" x14ac:dyDescent="0.15">
      <c r="A1906" s="35">
        <v>1890</v>
      </c>
      <c r="B1906" s="22"/>
      <c r="C1906" s="14"/>
      <c r="D1906" s="15"/>
      <c r="E1906" s="270">
        <f t="shared" si="61"/>
        <v>0</v>
      </c>
      <c r="F1906" s="270">
        <f t="shared" si="62"/>
        <v>0</v>
      </c>
      <c r="G1906" s="9"/>
      <c r="H1906" s="9"/>
      <c r="I1906" s="9"/>
      <c r="J1906" s="9"/>
      <c r="K1906" s="63"/>
      <c r="L1906" s="8"/>
      <c r="M1906" s="12"/>
    </row>
    <row r="1907" spans="1:13" s="5" customFormat="1" x14ac:dyDescent="0.15">
      <c r="A1907" s="35">
        <v>1891</v>
      </c>
      <c r="B1907" s="22"/>
      <c r="C1907" s="14"/>
      <c r="D1907" s="15"/>
      <c r="E1907" s="270">
        <f t="shared" si="61"/>
        <v>0</v>
      </c>
      <c r="F1907" s="270">
        <f t="shared" si="62"/>
        <v>0</v>
      </c>
      <c r="G1907" s="9"/>
      <c r="H1907" s="9"/>
      <c r="I1907" s="9"/>
      <c r="J1907" s="9"/>
      <c r="K1907" s="63"/>
      <c r="L1907" s="8"/>
      <c r="M1907" s="12"/>
    </row>
    <row r="1908" spans="1:13" s="5" customFormat="1" x14ac:dyDescent="0.15">
      <c r="A1908" s="35">
        <v>1892</v>
      </c>
      <c r="B1908" s="22"/>
      <c r="C1908" s="14"/>
      <c r="D1908" s="15"/>
      <c r="E1908" s="270">
        <f t="shared" si="61"/>
        <v>0</v>
      </c>
      <c r="F1908" s="270">
        <f t="shared" si="62"/>
        <v>0</v>
      </c>
      <c r="G1908" s="9"/>
      <c r="H1908" s="9"/>
      <c r="I1908" s="9"/>
      <c r="J1908" s="9"/>
      <c r="K1908" s="63"/>
      <c r="L1908" s="8"/>
      <c r="M1908" s="12"/>
    </row>
    <row r="1909" spans="1:13" s="5" customFormat="1" x14ac:dyDescent="0.15">
      <c r="A1909" s="35">
        <v>1893</v>
      </c>
      <c r="B1909" s="22"/>
      <c r="C1909" s="14"/>
      <c r="D1909" s="15"/>
      <c r="E1909" s="270">
        <f t="shared" si="61"/>
        <v>0</v>
      </c>
      <c r="F1909" s="270">
        <f t="shared" si="62"/>
        <v>0</v>
      </c>
      <c r="G1909" s="9"/>
      <c r="H1909" s="9"/>
      <c r="I1909" s="9"/>
      <c r="J1909" s="9"/>
      <c r="K1909" s="63"/>
      <c r="L1909" s="8"/>
      <c r="M1909" s="12"/>
    </row>
    <row r="1910" spans="1:13" s="5" customFormat="1" x14ac:dyDescent="0.15">
      <c r="A1910" s="35">
        <v>1894</v>
      </c>
      <c r="B1910" s="22"/>
      <c r="C1910" s="14"/>
      <c r="D1910" s="15"/>
      <c r="E1910" s="270">
        <f t="shared" si="61"/>
        <v>0</v>
      </c>
      <c r="F1910" s="270">
        <f t="shared" si="62"/>
        <v>0</v>
      </c>
      <c r="G1910" s="9"/>
      <c r="H1910" s="9"/>
      <c r="I1910" s="9"/>
      <c r="J1910" s="9"/>
      <c r="K1910" s="63"/>
      <c r="L1910" s="8"/>
      <c r="M1910" s="12"/>
    </row>
    <row r="1911" spans="1:13" s="5" customFormat="1" x14ac:dyDescent="0.15">
      <c r="A1911" s="35">
        <v>1895</v>
      </c>
      <c r="B1911" s="22"/>
      <c r="C1911" s="14"/>
      <c r="D1911" s="15"/>
      <c r="E1911" s="270">
        <f t="shared" si="61"/>
        <v>0</v>
      </c>
      <c r="F1911" s="270">
        <f t="shared" si="62"/>
        <v>0</v>
      </c>
      <c r="G1911" s="9"/>
      <c r="H1911" s="9"/>
      <c r="I1911" s="9"/>
      <c r="J1911" s="9"/>
      <c r="K1911" s="63"/>
      <c r="L1911" s="8"/>
      <c r="M1911" s="12"/>
    </row>
    <row r="1912" spans="1:13" s="5" customFormat="1" x14ac:dyDescent="0.15">
      <c r="A1912" s="35">
        <v>1896</v>
      </c>
      <c r="B1912" s="22"/>
      <c r="C1912" s="14"/>
      <c r="D1912" s="15"/>
      <c r="E1912" s="270">
        <f t="shared" si="61"/>
        <v>0</v>
      </c>
      <c r="F1912" s="270">
        <f t="shared" si="62"/>
        <v>0</v>
      </c>
      <c r="G1912" s="9"/>
      <c r="H1912" s="9"/>
      <c r="I1912" s="9"/>
      <c r="J1912" s="9"/>
      <c r="K1912" s="63"/>
      <c r="L1912" s="8"/>
      <c r="M1912" s="12"/>
    </row>
    <row r="1913" spans="1:13" s="5" customFormat="1" x14ac:dyDescent="0.15">
      <c r="A1913" s="35">
        <v>1897</v>
      </c>
      <c r="B1913" s="22"/>
      <c r="C1913" s="14"/>
      <c r="D1913" s="15"/>
      <c r="E1913" s="270">
        <f t="shared" si="61"/>
        <v>0</v>
      </c>
      <c r="F1913" s="270">
        <f t="shared" si="62"/>
        <v>0</v>
      </c>
      <c r="G1913" s="9"/>
      <c r="H1913" s="9"/>
      <c r="I1913" s="9"/>
      <c r="J1913" s="9"/>
      <c r="K1913" s="63"/>
      <c r="L1913" s="8"/>
      <c r="M1913" s="12"/>
    </row>
    <row r="1914" spans="1:13" s="5" customFormat="1" x14ac:dyDescent="0.15">
      <c r="A1914" s="35">
        <v>1898</v>
      </c>
      <c r="B1914" s="22"/>
      <c r="C1914" s="14"/>
      <c r="D1914" s="15"/>
      <c r="E1914" s="270">
        <f t="shared" si="61"/>
        <v>0</v>
      </c>
      <c r="F1914" s="270">
        <f t="shared" si="62"/>
        <v>0</v>
      </c>
      <c r="G1914" s="9"/>
      <c r="H1914" s="9"/>
      <c r="I1914" s="9"/>
      <c r="J1914" s="9"/>
      <c r="K1914" s="63"/>
      <c r="L1914" s="8"/>
      <c r="M1914" s="12"/>
    </row>
    <row r="1915" spans="1:13" s="5" customFormat="1" x14ac:dyDescent="0.15">
      <c r="A1915" s="35">
        <v>1899</v>
      </c>
      <c r="B1915" s="22"/>
      <c r="C1915" s="14"/>
      <c r="D1915" s="15"/>
      <c r="E1915" s="270">
        <f t="shared" si="61"/>
        <v>0</v>
      </c>
      <c r="F1915" s="270">
        <f t="shared" si="62"/>
        <v>0</v>
      </c>
      <c r="G1915" s="9"/>
      <c r="H1915" s="9"/>
      <c r="I1915" s="9"/>
      <c r="J1915" s="9"/>
      <c r="K1915" s="63"/>
      <c r="L1915" s="8"/>
      <c r="M1915" s="12"/>
    </row>
    <row r="1916" spans="1:13" s="5" customFormat="1" x14ac:dyDescent="0.15">
      <c r="A1916" s="35">
        <v>1900</v>
      </c>
      <c r="B1916" s="22"/>
      <c r="C1916" s="14"/>
      <c r="D1916" s="15"/>
      <c r="E1916" s="270">
        <f t="shared" si="61"/>
        <v>0</v>
      </c>
      <c r="F1916" s="270">
        <f t="shared" si="62"/>
        <v>0</v>
      </c>
      <c r="G1916" s="9"/>
      <c r="H1916" s="9"/>
      <c r="I1916" s="9"/>
      <c r="J1916" s="9"/>
      <c r="K1916" s="63"/>
      <c r="L1916" s="8"/>
      <c r="M1916" s="12"/>
    </row>
    <row r="1917" spans="1:13" s="5" customFormat="1" x14ac:dyDescent="0.15">
      <c r="A1917" s="35">
        <v>1901</v>
      </c>
      <c r="B1917" s="22"/>
      <c r="C1917" s="14"/>
      <c r="D1917" s="15"/>
      <c r="E1917" s="270">
        <f t="shared" si="61"/>
        <v>0</v>
      </c>
      <c r="F1917" s="270">
        <f t="shared" si="62"/>
        <v>0</v>
      </c>
      <c r="G1917" s="9"/>
      <c r="H1917" s="9"/>
      <c r="I1917" s="9"/>
      <c r="J1917" s="9"/>
      <c r="K1917" s="63"/>
      <c r="L1917" s="8"/>
      <c r="M1917" s="12"/>
    </row>
    <row r="1918" spans="1:13" s="5" customFormat="1" x14ac:dyDescent="0.15">
      <c r="A1918" s="35">
        <v>1902</v>
      </c>
      <c r="B1918" s="22"/>
      <c r="C1918" s="14"/>
      <c r="D1918" s="15"/>
      <c r="E1918" s="270">
        <f t="shared" si="61"/>
        <v>0</v>
      </c>
      <c r="F1918" s="270">
        <f t="shared" si="62"/>
        <v>0</v>
      </c>
      <c r="G1918" s="9"/>
      <c r="H1918" s="9"/>
      <c r="I1918" s="9"/>
      <c r="J1918" s="9"/>
      <c r="K1918" s="63"/>
      <c r="L1918" s="8"/>
      <c r="M1918" s="12"/>
    </row>
    <row r="1919" spans="1:13" s="5" customFormat="1" x14ac:dyDescent="0.15">
      <c r="A1919" s="35">
        <v>1903</v>
      </c>
      <c r="B1919" s="22"/>
      <c r="C1919" s="14"/>
      <c r="D1919" s="15"/>
      <c r="E1919" s="270">
        <f t="shared" si="61"/>
        <v>0</v>
      </c>
      <c r="F1919" s="270">
        <f t="shared" si="62"/>
        <v>0</v>
      </c>
      <c r="G1919" s="9"/>
      <c r="H1919" s="9"/>
      <c r="I1919" s="9"/>
      <c r="J1919" s="9"/>
      <c r="K1919" s="63"/>
      <c r="L1919" s="8"/>
      <c r="M1919" s="12"/>
    </row>
    <row r="1920" spans="1:13" s="5" customFormat="1" x14ac:dyDescent="0.15">
      <c r="A1920" s="35">
        <v>1904</v>
      </c>
      <c r="B1920" s="22"/>
      <c r="C1920" s="14"/>
      <c r="D1920" s="27"/>
      <c r="E1920" s="270">
        <f t="shared" si="61"/>
        <v>0</v>
      </c>
      <c r="F1920" s="270">
        <f t="shared" si="62"/>
        <v>0</v>
      </c>
      <c r="G1920" s="9"/>
      <c r="H1920" s="9"/>
      <c r="I1920" s="9"/>
      <c r="J1920" s="9"/>
      <c r="K1920" s="63"/>
      <c r="L1920" s="8"/>
      <c r="M1920" s="12"/>
    </row>
    <row r="1921" spans="1:13" s="5" customFormat="1" x14ac:dyDescent="0.15">
      <c r="A1921" s="35">
        <v>1905</v>
      </c>
      <c r="B1921" s="22"/>
      <c r="C1921" s="14"/>
      <c r="D1921" s="15"/>
      <c r="E1921" s="270">
        <f t="shared" si="61"/>
        <v>0</v>
      </c>
      <c r="F1921" s="270">
        <f t="shared" si="62"/>
        <v>0</v>
      </c>
      <c r="G1921" s="9"/>
      <c r="H1921" s="9"/>
      <c r="I1921" s="9"/>
      <c r="J1921" s="9"/>
      <c r="K1921" s="63"/>
      <c r="L1921" s="8"/>
      <c r="M1921" s="12"/>
    </row>
    <row r="1922" spans="1:13" s="5" customFormat="1" x14ac:dyDescent="0.15">
      <c r="A1922" s="35">
        <v>1906</v>
      </c>
      <c r="B1922" s="22"/>
      <c r="C1922" s="14"/>
      <c r="D1922" s="15"/>
      <c r="E1922" s="270">
        <f t="shared" si="61"/>
        <v>0</v>
      </c>
      <c r="F1922" s="270">
        <f t="shared" si="62"/>
        <v>0</v>
      </c>
      <c r="G1922" s="9"/>
      <c r="H1922" s="9"/>
      <c r="I1922" s="9"/>
      <c r="J1922" s="9"/>
      <c r="K1922" s="63"/>
      <c r="L1922" s="8"/>
      <c r="M1922" s="12"/>
    </row>
    <row r="1923" spans="1:13" s="5" customFormat="1" x14ac:dyDescent="0.15">
      <c r="A1923" s="35">
        <v>1907</v>
      </c>
      <c r="B1923" s="22"/>
      <c r="C1923" s="14"/>
      <c r="D1923" s="15"/>
      <c r="E1923" s="270">
        <f t="shared" si="61"/>
        <v>0</v>
      </c>
      <c r="F1923" s="270">
        <f t="shared" si="62"/>
        <v>0</v>
      </c>
      <c r="G1923" s="9"/>
      <c r="H1923" s="9"/>
      <c r="I1923" s="9"/>
      <c r="J1923" s="9"/>
      <c r="K1923" s="63"/>
      <c r="L1923" s="8"/>
      <c r="M1923" s="12"/>
    </row>
    <row r="1924" spans="1:13" s="5" customFormat="1" x14ac:dyDescent="0.15">
      <c r="A1924" s="35">
        <v>1908</v>
      </c>
      <c r="B1924" s="22"/>
      <c r="C1924" s="14"/>
      <c r="D1924" s="15"/>
      <c r="E1924" s="270">
        <f t="shared" si="61"/>
        <v>0</v>
      </c>
      <c r="F1924" s="270">
        <f t="shared" si="62"/>
        <v>0</v>
      </c>
      <c r="G1924" s="9"/>
      <c r="H1924" s="9"/>
      <c r="I1924" s="9"/>
      <c r="J1924" s="9"/>
      <c r="K1924" s="63"/>
      <c r="L1924" s="8"/>
      <c r="M1924" s="12"/>
    </row>
    <row r="1925" spans="1:13" s="5" customFormat="1" x14ac:dyDescent="0.15">
      <c r="A1925" s="35">
        <v>1909</v>
      </c>
      <c r="B1925" s="22"/>
      <c r="C1925" s="14"/>
      <c r="D1925" s="15"/>
      <c r="E1925" s="270">
        <f t="shared" si="61"/>
        <v>0</v>
      </c>
      <c r="F1925" s="270">
        <f t="shared" si="62"/>
        <v>0</v>
      </c>
      <c r="G1925" s="9"/>
      <c r="H1925" s="9"/>
      <c r="I1925" s="9"/>
      <c r="J1925" s="9"/>
      <c r="K1925" s="63"/>
      <c r="L1925" s="8"/>
      <c r="M1925" s="12"/>
    </row>
    <row r="1926" spans="1:13" s="5" customFormat="1" x14ac:dyDescent="0.15">
      <c r="A1926" s="35">
        <v>1910</v>
      </c>
      <c r="B1926" s="22"/>
      <c r="C1926" s="14"/>
      <c r="D1926" s="15"/>
      <c r="E1926" s="270">
        <f t="shared" si="61"/>
        <v>0</v>
      </c>
      <c r="F1926" s="270">
        <f t="shared" si="62"/>
        <v>0</v>
      </c>
      <c r="G1926" s="9"/>
      <c r="H1926" s="9"/>
      <c r="I1926" s="9"/>
      <c r="J1926" s="9"/>
      <c r="K1926" s="63"/>
      <c r="L1926" s="8"/>
      <c r="M1926" s="12"/>
    </row>
    <row r="1927" spans="1:13" s="5" customFormat="1" x14ac:dyDescent="0.15">
      <c r="A1927" s="35">
        <v>1911</v>
      </c>
      <c r="B1927" s="22"/>
      <c r="C1927" s="14"/>
      <c r="D1927" s="15"/>
      <c r="E1927" s="270">
        <f t="shared" si="61"/>
        <v>0</v>
      </c>
      <c r="F1927" s="270">
        <f t="shared" si="62"/>
        <v>0</v>
      </c>
      <c r="G1927" s="9"/>
      <c r="H1927" s="9"/>
      <c r="I1927" s="9"/>
      <c r="J1927" s="9"/>
      <c r="K1927" s="63"/>
      <c r="L1927" s="8"/>
      <c r="M1927" s="12"/>
    </row>
    <row r="1928" spans="1:13" s="5" customFormat="1" x14ac:dyDescent="0.15">
      <c r="A1928" s="35">
        <v>1912</v>
      </c>
      <c r="B1928" s="22"/>
      <c r="C1928" s="14"/>
      <c r="D1928" s="15"/>
      <c r="E1928" s="270">
        <f t="shared" si="61"/>
        <v>0</v>
      </c>
      <c r="F1928" s="270">
        <f t="shared" si="62"/>
        <v>0</v>
      </c>
      <c r="G1928" s="9"/>
      <c r="H1928" s="9"/>
      <c r="I1928" s="9"/>
      <c r="J1928" s="9"/>
      <c r="K1928" s="63"/>
      <c r="L1928" s="8"/>
      <c r="M1928" s="12"/>
    </row>
    <row r="1929" spans="1:13" s="5" customFormat="1" x14ac:dyDescent="0.15">
      <c r="A1929" s="35">
        <v>1913</v>
      </c>
      <c r="B1929" s="22"/>
      <c r="C1929" s="14"/>
      <c r="D1929" s="15"/>
      <c r="E1929" s="270">
        <f t="shared" si="61"/>
        <v>0</v>
      </c>
      <c r="F1929" s="270">
        <f t="shared" si="62"/>
        <v>0</v>
      </c>
      <c r="G1929" s="9"/>
      <c r="H1929" s="9"/>
      <c r="I1929" s="9"/>
      <c r="J1929" s="9"/>
      <c r="K1929" s="63"/>
      <c r="L1929" s="8"/>
      <c r="M1929" s="12"/>
    </row>
    <row r="1930" spans="1:13" s="5" customFormat="1" x14ac:dyDescent="0.15">
      <c r="A1930" s="35">
        <v>1914</v>
      </c>
      <c r="B1930" s="22"/>
      <c r="C1930" s="14"/>
      <c r="D1930" s="15"/>
      <c r="E1930" s="270">
        <f t="shared" si="61"/>
        <v>0</v>
      </c>
      <c r="F1930" s="270">
        <f t="shared" si="62"/>
        <v>0</v>
      </c>
      <c r="G1930" s="9"/>
      <c r="H1930" s="9"/>
      <c r="I1930" s="9"/>
      <c r="J1930" s="9"/>
      <c r="K1930" s="63"/>
      <c r="L1930" s="8"/>
      <c r="M1930" s="12"/>
    </row>
    <row r="1931" spans="1:13" s="5" customFormat="1" x14ac:dyDescent="0.15">
      <c r="A1931" s="35">
        <v>1915</v>
      </c>
      <c r="B1931" s="22"/>
      <c r="C1931" s="14"/>
      <c r="D1931" s="15"/>
      <c r="E1931" s="270">
        <f t="shared" si="61"/>
        <v>0</v>
      </c>
      <c r="F1931" s="270">
        <f t="shared" si="62"/>
        <v>0</v>
      </c>
      <c r="G1931" s="9"/>
      <c r="H1931" s="9"/>
      <c r="I1931" s="9"/>
      <c r="J1931" s="9"/>
      <c r="K1931" s="63"/>
      <c r="L1931" s="8"/>
      <c r="M1931" s="12"/>
    </row>
    <row r="1932" spans="1:13" s="5" customFormat="1" x14ac:dyDescent="0.15">
      <c r="A1932" s="35">
        <v>1916</v>
      </c>
      <c r="B1932" s="22"/>
      <c r="C1932" s="14"/>
      <c r="D1932" s="15"/>
      <c r="E1932" s="270">
        <f t="shared" si="61"/>
        <v>0</v>
      </c>
      <c r="F1932" s="270">
        <f t="shared" si="62"/>
        <v>0</v>
      </c>
      <c r="G1932" s="9"/>
      <c r="H1932" s="9"/>
      <c r="I1932" s="9"/>
      <c r="J1932" s="9"/>
      <c r="K1932" s="63"/>
      <c r="L1932" s="8"/>
      <c r="M1932" s="12"/>
    </row>
    <row r="1933" spans="1:13" s="5" customFormat="1" x14ac:dyDescent="0.15">
      <c r="A1933" s="35">
        <v>1917</v>
      </c>
      <c r="B1933" s="22"/>
      <c r="C1933" s="14"/>
      <c r="D1933" s="15"/>
      <c r="E1933" s="270">
        <f t="shared" si="61"/>
        <v>0</v>
      </c>
      <c r="F1933" s="270">
        <f t="shared" si="62"/>
        <v>0</v>
      </c>
      <c r="G1933" s="9"/>
      <c r="H1933" s="9"/>
      <c r="I1933" s="9"/>
      <c r="J1933" s="9"/>
      <c r="K1933" s="63"/>
      <c r="L1933" s="8"/>
      <c r="M1933" s="12"/>
    </row>
    <row r="1934" spans="1:13" s="5" customFormat="1" x14ac:dyDescent="0.15">
      <c r="A1934" s="35">
        <v>1918</v>
      </c>
      <c r="B1934" s="22"/>
      <c r="C1934" s="14"/>
      <c r="D1934" s="15"/>
      <c r="E1934" s="270">
        <f t="shared" si="61"/>
        <v>0</v>
      </c>
      <c r="F1934" s="270">
        <f t="shared" si="62"/>
        <v>0</v>
      </c>
      <c r="G1934" s="9"/>
      <c r="H1934" s="9"/>
      <c r="I1934" s="9"/>
      <c r="J1934" s="9"/>
      <c r="K1934" s="63"/>
      <c r="L1934" s="8"/>
      <c r="M1934" s="12"/>
    </row>
    <row r="1935" spans="1:13" s="5" customFormat="1" x14ac:dyDescent="0.15">
      <c r="A1935" s="35">
        <v>1919</v>
      </c>
      <c r="B1935" s="22"/>
      <c r="C1935" s="14"/>
      <c r="D1935" s="15"/>
      <c r="E1935" s="270">
        <f t="shared" si="61"/>
        <v>0</v>
      </c>
      <c r="F1935" s="270">
        <f t="shared" si="62"/>
        <v>0</v>
      </c>
      <c r="G1935" s="9"/>
      <c r="H1935" s="9"/>
      <c r="I1935" s="9"/>
      <c r="J1935" s="9"/>
      <c r="K1935" s="63"/>
      <c r="L1935" s="8"/>
      <c r="M1935" s="12"/>
    </row>
    <row r="1936" spans="1:13" s="5" customFormat="1" x14ac:dyDescent="0.15">
      <c r="A1936" s="35">
        <v>1920</v>
      </c>
      <c r="B1936" s="22"/>
      <c r="C1936" s="14"/>
      <c r="D1936" s="15"/>
      <c r="E1936" s="270">
        <f t="shared" si="61"/>
        <v>0</v>
      </c>
      <c r="F1936" s="270">
        <f t="shared" si="62"/>
        <v>0</v>
      </c>
      <c r="G1936" s="9"/>
      <c r="H1936" s="9"/>
      <c r="I1936" s="9"/>
      <c r="J1936" s="9"/>
      <c r="K1936" s="63"/>
      <c r="L1936" s="8"/>
      <c r="M1936" s="12"/>
    </row>
    <row r="1937" spans="1:13" s="5" customFormat="1" x14ac:dyDescent="0.15">
      <c r="A1937" s="35">
        <v>1921</v>
      </c>
      <c r="B1937" s="22"/>
      <c r="C1937" s="14"/>
      <c r="D1937" s="15"/>
      <c r="E1937" s="270">
        <f t="shared" ref="E1937:E2000" si="63">SUM(G1937:J1937)</f>
        <v>0</v>
      </c>
      <c r="F1937" s="270">
        <f t="shared" si="62"/>
        <v>0</v>
      </c>
      <c r="G1937" s="9"/>
      <c r="H1937" s="9"/>
      <c r="I1937" s="9"/>
      <c r="J1937" s="9"/>
      <c r="K1937" s="63"/>
      <c r="L1937" s="8"/>
      <c r="M1937" s="12"/>
    </row>
    <row r="1938" spans="1:13" s="5" customFormat="1" x14ac:dyDescent="0.15">
      <c r="A1938" s="35">
        <v>1922</v>
      </c>
      <c r="B1938" s="22"/>
      <c r="C1938" s="14"/>
      <c r="D1938" s="15"/>
      <c r="E1938" s="270">
        <f t="shared" si="63"/>
        <v>0</v>
      </c>
      <c r="F1938" s="270">
        <f t="shared" si="62"/>
        <v>0</v>
      </c>
      <c r="G1938" s="9"/>
      <c r="H1938" s="9"/>
      <c r="I1938" s="9"/>
      <c r="J1938" s="9"/>
      <c r="K1938" s="63"/>
      <c r="L1938" s="8"/>
      <c r="M1938" s="12"/>
    </row>
    <row r="1939" spans="1:13" s="5" customFormat="1" x14ac:dyDescent="0.15">
      <c r="A1939" s="35">
        <v>1923</v>
      </c>
      <c r="B1939" s="22"/>
      <c r="C1939" s="14"/>
      <c r="D1939" s="15"/>
      <c r="E1939" s="270">
        <f t="shared" si="63"/>
        <v>0</v>
      </c>
      <c r="F1939" s="270">
        <f t="shared" ref="F1939:F2002" si="64">F1938+D1939-E1939</f>
        <v>0</v>
      </c>
      <c r="G1939" s="9"/>
      <c r="H1939" s="9"/>
      <c r="I1939" s="9"/>
      <c r="J1939" s="9"/>
      <c r="K1939" s="63"/>
      <c r="L1939" s="8"/>
      <c r="M1939" s="12"/>
    </row>
    <row r="1940" spans="1:13" s="5" customFormat="1" x14ac:dyDescent="0.15">
      <c r="A1940" s="35">
        <v>1924</v>
      </c>
      <c r="B1940" s="22"/>
      <c r="C1940" s="14"/>
      <c r="D1940" s="15"/>
      <c r="E1940" s="270">
        <f t="shared" si="63"/>
        <v>0</v>
      </c>
      <c r="F1940" s="270">
        <f t="shared" si="64"/>
        <v>0</v>
      </c>
      <c r="G1940" s="9"/>
      <c r="H1940" s="9"/>
      <c r="I1940" s="9"/>
      <c r="J1940" s="9"/>
      <c r="K1940" s="63"/>
      <c r="L1940" s="8"/>
      <c r="M1940" s="12"/>
    </row>
    <row r="1941" spans="1:13" s="5" customFormat="1" x14ac:dyDescent="0.15">
      <c r="A1941" s="35">
        <v>1925</v>
      </c>
      <c r="B1941" s="22"/>
      <c r="C1941" s="14"/>
      <c r="D1941" s="15"/>
      <c r="E1941" s="270">
        <f t="shared" si="63"/>
        <v>0</v>
      </c>
      <c r="F1941" s="270">
        <f t="shared" si="64"/>
        <v>0</v>
      </c>
      <c r="G1941" s="9"/>
      <c r="H1941" s="9"/>
      <c r="I1941" s="9"/>
      <c r="J1941" s="9"/>
      <c r="K1941" s="63"/>
      <c r="L1941" s="8"/>
      <c r="M1941" s="12"/>
    </row>
    <row r="1942" spans="1:13" s="5" customFormat="1" x14ac:dyDescent="0.15">
      <c r="A1942" s="35">
        <v>1926</v>
      </c>
      <c r="B1942" s="22"/>
      <c r="C1942" s="14"/>
      <c r="D1942" s="15"/>
      <c r="E1942" s="270">
        <f t="shared" si="63"/>
        <v>0</v>
      </c>
      <c r="F1942" s="270">
        <f t="shared" si="64"/>
        <v>0</v>
      </c>
      <c r="G1942" s="9"/>
      <c r="H1942" s="9"/>
      <c r="I1942" s="9"/>
      <c r="J1942" s="9"/>
      <c r="K1942" s="63"/>
      <c r="L1942" s="8"/>
      <c r="M1942" s="12"/>
    </row>
    <row r="1943" spans="1:13" s="5" customFormat="1" x14ac:dyDescent="0.15">
      <c r="A1943" s="35">
        <v>1927</v>
      </c>
      <c r="B1943" s="22"/>
      <c r="C1943" s="14"/>
      <c r="D1943" s="15"/>
      <c r="E1943" s="270">
        <f t="shared" si="63"/>
        <v>0</v>
      </c>
      <c r="F1943" s="270">
        <f t="shared" si="64"/>
        <v>0</v>
      </c>
      <c r="G1943" s="9"/>
      <c r="H1943" s="9"/>
      <c r="I1943" s="9"/>
      <c r="J1943" s="9"/>
      <c r="K1943" s="63"/>
      <c r="L1943" s="8"/>
      <c r="M1943" s="12"/>
    </row>
    <row r="1944" spans="1:13" s="5" customFormat="1" x14ac:dyDescent="0.15">
      <c r="A1944" s="35">
        <v>1928</v>
      </c>
      <c r="B1944" s="22"/>
      <c r="C1944" s="14"/>
      <c r="D1944" s="15"/>
      <c r="E1944" s="270">
        <f t="shared" si="63"/>
        <v>0</v>
      </c>
      <c r="F1944" s="270">
        <f t="shared" si="64"/>
        <v>0</v>
      </c>
      <c r="G1944" s="9"/>
      <c r="H1944" s="9"/>
      <c r="I1944" s="9"/>
      <c r="J1944" s="9"/>
      <c r="K1944" s="63"/>
      <c r="L1944" s="8"/>
      <c r="M1944" s="12"/>
    </row>
    <row r="1945" spans="1:13" s="5" customFormat="1" x14ac:dyDescent="0.15">
      <c r="A1945" s="35">
        <v>1929</v>
      </c>
      <c r="B1945" s="22"/>
      <c r="C1945" s="14"/>
      <c r="D1945" s="15"/>
      <c r="E1945" s="270">
        <f t="shared" si="63"/>
        <v>0</v>
      </c>
      <c r="F1945" s="270">
        <f t="shared" si="64"/>
        <v>0</v>
      </c>
      <c r="G1945" s="9"/>
      <c r="H1945" s="9"/>
      <c r="I1945" s="9"/>
      <c r="J1945" s="9"/>
      <c r="K1945" s="63"/>
      <c r="L1945" s="8"/>
      <c r="M1945" s="12"/>
    </row>
    <row r="1946" spans="1:13" s="5" customFormat="1" x14ac:dyDescent="0.15">
      <c r="A1946" s="35">
        <v>1930</v>
      </c>
      <c r="B1946" s="22"/>
      <c r="C1946" s="14"/>
      <c r="D1946" s="15"/>
      <c r="E1946" s="270">
        <f t="shared" si="63"/>
        <v>0</v>
      </c>
      <c r="F1946" s="270">
        <f t="shared" si="64"/>
        <v>0</v>
      </c>
      <c r="G1946" s="9"/>
      <c r="H1946" s="9"/>
      <c r="I1946" s="9"/>
      <c r="J1946" s="9"/>
      <c r="K1946" s="63"/>
      <c r="L1946" s="8"/>
      <c r="M1946" s="12"/>
    </row>
    <row r="1947" spans="1:13" s="5" customFormat="1" x14ac:dyDescent="0.15">
      <c r="A1947" s="35">
        <v>1931</v>
      </c>
      <c r="B1947" s="22"/>
      <c r="C1947" s="14"/>
      <c r="D1947" s="15"/>
      <c r="E1947" s="270">
        <f t="shared" si="63"/>
        <v>0</v>
      </c>
      <c r="F1947" s="270">
        <f t="shared" si="64"/>
        <v>0</v>
      </c>
      <c r="G1947" s="9"/>
      <c r="H1947" s="9"/>
      <c r="I1947" s="9"/>
      <c r="J1947" s="9"/>
      <c r="K1947" s="63"/>
      <c r="L1947" s="8"/>
      <c r="M1947" s="12"/>
    </row>
    <row r="1948" spans="1:13" s="5" customFormat="1" x14ac:dyDescent="0.15">
      <c r="A1948" s="35">
        <v>1932</v>
      </c>
      <c r="B1948" s="22"/>
      <c r="C1948" s="14"/>
      <c r="D1948" s="15"/>
      <c r="E1948" s="270">
        <f t="shared" si="63"/>
        <v>0</v>
      </c>
      <c r="F1948" s="270">
        <f t="shared" si="64"/>
        <v>0</v>
      </c>
      <c r="G1948" s="9"/>
      <c r="H1948" s="9"/>
      <c r="I1948" s="9"/>
      <c r="J1948" s="9"/>
      <c r="K1948" s="63"/>
      <c r="L1948" s="8"/>
      <c r="M1948" s="12"/>
    </row>
    <row r="1949" spans="1:13" s="5" customFormat="1" x14ac:dyDescent="0.15">
      <c r="A1949" s="35">
        <v>1933</v>
      </c>
      <c r="B1949" s="22"/>
      <c r="C1949" s="14"/>
      <c r="D1949" s="27"/>
      <c r="E1949" s="270">
        <f t="shared" si="63"/>
        <v>0</v>
      </c>
      <c r="F1949" s="270">
        <f t="shared" si="64"/>
        <v>0</v>
      </c>
      <c r="G1949" s="9"/>
      <c r="H1949" s="9"/>
      <c r="I1949" s="9"/>
      <c r="J1949" s="9"/>
      <c r="K1949" s="63"/>
      <c r="L1949" s="8"/>
      <c r="M1949" s="12"/>
    </row>
    <row r="1950" spans="1:13" s="5" customFormat="1" x14ac:dyDescent="0.15">
      <c r="A1950" s="35">
        <v>1934</v>
      </c>
      <c r="B1950" s="22"/>
      <c r="C1950" s="14"/>
      <c r="D1950" s="15"/>
      <c r="E1950" s="270">
        <f t="shared" si="63"/>
        <v>0</v>
      </c>
      <c r="F1950" s="270">
        <f t="shared" si="64"/>
        <v>0</v>
      </c>
      <c r="G1950" s="9"/>
      <c r="H1950" s="9"/>
      <c r="I1950" s="9"/>
      <c r="J1950" s="9"/>
      <c r="K1950" s="63"/>
      <c r="L1950" s="8"/>
      <c r="M1950" s="12"/>
    </row>
    <row r="1951" spans="1:13" s="5" customFormat="1" x14ac:dyDescent="0.15">
      <c r="A1951" s="35">
        <v>1935</v>
      </c>
      <c r="B1951" s="22"/>
      <c r="C1951" s="14"/>
      <c r="D1951" s="15"/>
      <c r="E1951" s="270">
        <f t="shared" si="63"/>
        <v>0</v>
      </c>
      <c r="F1951" s="270">
        <f t="shared" si="64"/>
        <v>0</v>
      </c>
      <c r="G1951" s="9"/>
      <c r="H1951" s="9"/>
      <c r="I1951" s="9"/>
      <c r="J1951" s="9"/>
      <c r="K1951" s="63"/>
      <c r="L1951" s="8"/>
      <c r="M1951" s="12"/>
    </row>
    <row r="1952" spans="1:13" s="5" customFormat="1" x14ac:dyDescent="0.15">
      <c r="A1952" s="35">
        <v>1936</v>
      </c>
      <c r="B1952" s="22"/>
      <c r="C1952" s="14"/>
      <c r="D1952" s="15"/>
      <c r="E1952" s="270">
        <f t="shared" si="63"/>
        <v>0</v>
      </c>
      <c r="F1952" s="270">
        <f t="shared" si="64"/>
        <v>0</v>
      </c>
      <c r="G1952" s="9"/>
      <c r="H1952" s="9"/>
      <c r="I1952" s="9"/>
      <c r="J1952" s="9"/>
      <c r="K1952" s="63"/>
      <c r="L1952" s="8"/>
      <c r="M1952" s="12"/>
    </row>
    <row r="1953" spans="1:13" s="5" customFormat="1" x14ac:dyDescent="0.15">
      <c r="A1953" s="35">
        <v>1937</v>
      </c>
      <c r="B1953" s="22"/>
      <c r="C1953" s="14"/>
      <c r="D1953" s="15"/>
      <c r="E1953" s="270">
        <f t="shared" si="63"/>
        <v>0</v>
      </c>
      <c r="F1953" s="270">
        <f t="shared" si="64"/>
        <v>0</v>
      </c>
      <c r="G1953" s="9"/>
      <c r="H1953" s="9"/>
      <c r="I1953" s="9"/>
      <c r="J1953" s="9"/>
      <c r="K1953" s="63"/>
      <c r="L1953" s="8"/>
      <c r="M1953" s="12"/>
    </row>
    <row r="1954" spans="1:13" s="5" customFormat="1" x14ac:dyDescent="0.15">
      <c r="A1954" s="35">
        <v>1938</v>
      </c>
      <c r="B1954" s="22"/>
      <c r="C1954" s="14"/>
      <c r="D1954" s="15"/>
      <c r="E1954" s="270">
        <f t="shared" si="63"/>
        <v>0</v>
      </c>
      <c r="F1954" s="270">
        <f t="shared" si="64"/>
        <v>0</v>
      </c>
      <c r="G1954" s="9"/>
      <c r="H1954" s="9"/>
      <c r="I1954" s="9"/>
      <c r="J1954" s="9"/>
      <c r="K1954" s="63"/>
      <c r="L1954" s="8"/>
      <c r="M1954" s="12"/>
    </row>
    <row r="1955" spans="1:13" s="5" customFormat="1" x14ac:dyDescent="0.15">
      <c r="A1955" s="35">
        <v>1939</v>
      </c>
      <c r="B1955" s="22"/>
      <c r="C1955" s="14"/>
      <c r="D1955" s="15"/>
      <c r="E1955" s="270">
        <f t="shared" si="63"/>
        <v>0</v>
      </c>
      <c r="F1955" s="270">
        <f t="shared" si="64"/>
        <v>0</v>
      </c>
      <c r="G1955" s="9"/>
      <c r="H1955" s="9"/>
      <c r="I1955" s="9"/>
      <c r="J1955" s="9"/>
      <c r="K1955" s="63"/>
      <c r="L1955" s="8"/>
      <c r="M1955" s="12"/>
    </row>
    <row r="1956" spans="1:13" s="5" customFormat="1" x14ac:dyDescent="0.15">
      <c r="A1956" s="35">
        <v>1940</v>
      </c>
      <c r="B1956" s="22"/>
      <c r="C1956" s="14"/>
      <c r="D1956" s="15"/>
      <c r="E1956" s="270">
        <f t="shared" si="63"/>
        <v>0</v>
      </c>
      <c r="F1956" s="270">
        <f t="shared" si="64"/>
        <v>0</v>
      </c>
      <c r="G1956" s="9"/>
      <c r="H1956" s="9"/>
      <c r="I1956" s="9"/>
      <c r="J1956" s="9"/>
      <c r="K1956" s="63"/>
      <c r="L1956" s="8"/>
      <c r="M1956" s="12"/>
    </row>
    <row r="1957" spans="1:13" s="5" customFormat="1" x14ac:dyDescent="0.15">
      <c r="A1957" s="35">
        <v>1941</v>
      </c>
      <c r="B1957" s="22"/>
      <c r="C1957" s="14"/>
      <c r="D1957" s="15"/>
      <c r="E1957" s="270">
        <f t="shared" si="63"/>
        <v>0</v>
      </c>
      <c r="F1957" s="270">
        <f t="shared" si="64"/>
        <v>0</v>
      </c>
      <c r="G1957" s="9"/>
      <c r="H1957" s="9"/>
      <c r="I1957" s="9"/>
      <c r="J1957" s="9"/>
      <c r="K1957" s="63"/>
      <c r="L1957" s="8"/>
      <c r="M1957" s="12"/>
    </row>
    <row r="1958" spans="1:13" s="5" customFormat="1" x14ac:dyDescent="0.15">
      <c r="A1958" s="35">
        <v>1942</v>
      </c>
      <c r="B1958" s="22"/>
      <c r="C1958" s="14"/>
      <c r="D1958" s="15"/>
      <c r="E1958" s="270">
        <f t="shared" si="63"/>
        <v>0</v>
      </c>
      <c r="F1958" s="270">
        <f t="shared" si="64"/>
        <v>0</v>
      </c>
      <c r="G1958" s="9"/>
      <c r="H1958" s="9"/>
      <c r="I1958" s="9"/>
      <c r="J1958" s="9"/>
      <c r="K1958" s="63"/>
      <c r="L1958" s="8"/>
      <c r="M1958" s="12"/>
    </row>
    <row r="1959" spans="1:13" s="5" customFormat="1" x14ac:dyDescent="0.15">
      <c r="A1959" s="35">
        <v>1943</v>
      </c>
      <c r="B1959" s="22"/>
      <c r="C1959" s="14"/>
      <c r="D1959" s="15"/>
      <c r="E1959" s="270">
        <f t="shared" si="63"/>
        <v>0</v>
      </c>
      <c r="F1959" s="270">
        <f t="shared" si="64"/>
        <v>0</v>
      </c>
      <c r="G1959" s="9"/>
      <c r="H1959" s="9"/>
      <c r="I1959" s="9"/>
      <c r="J1959" s="9"/>
      <c r="K1959" s="63"/>
      <c r="L1959" s="8"/>
      <c r="M1959" s="12"/>
    </row>
    <row r="1960" spans="1:13" s="5" customFormat="1" x14ac:dyDescent="0.15">
      <c r="A1960" s="35">
        <v>1944</v>
      </c>
      <c r="B1960" s="22"/>
      <c r="C1960" s="14"/>
      <c r="D1960" s="15"/>
      <c r="E1960" s="270">
        <f t="shared" si="63"/>
        <v>0</v>
      </c>
      <c r="F1960" s="270">
        <f t="shared" si="64"/>
        <v>0</v>
      </c>
      <c r="G1960" s="9"/>
      <c r="H1960" s="9"/>
      <c r="I1960" s="9"/>
      <c r="J1960" s="9"/>
      <c r="K1960" s="63"/>
      <c r="L1960" s="8"/>
      <c r="M1960" s="12"/>
    </row>
    <row r="1961" spans="1:13" s="5" customFormat="1" x14ac:dyDescent="0.15">
      <c r="A1961" s="35">
        <v>1945</v>
      </c>
      <c r="B1961" s="22"/>
      <c r="C1961" s="14"/>
      <c r="D1961" s="15"/>
      <c r="E1961" s="270">
        <f t="shared" si="63"/>
        <v>0</v>
      </c>
      <c r="F1961" s="270">
        <f t="shared" si="64"/>
        <v>0</v>
      </c>
      <c r="G1961" s="9"/>
      <c r="H1961" s="9"/>
      <c r="I1961" s="9"/>
      <c r="J1961" s="9"/>
      <c r="K1961" s="63"/>
      <c r="L1961" s="8"/>
      <c r="M1961" s="12"/>
    </row>
    <row r="1962" spans="1:13" s="5" customFormat="1" x14ac:dyDescent="0.15">
      <c r="A1962" s="35">
        <v>1946</v>
      </c>
      <c r="B1962" s="22"/>
      <c r="C1962" s="14"/>
      <c r="D1962" s="15"/>
      <c r="E1962" s="270">
        <f t="shared" si="63"/>
        <v>0</v>
      </c>
      <c r="F1962" s="270">
        <f t="shared" si="64"/>
        <v>0</v>
      </c>
      <c r="G1962" s="9"/>
      <c r="H1962" s="9"/>
      <c r="I1962" s="9"/>
      <c r="J1962" s="9"/>
      <c r="K1962" s="63"/>
      <c r="L1962" s="8"/>
      <c r="M1962" s="12"/>
    </row>
    <row r="1963" spans="1:13" s="5" customFormat="1" x14ac:dyDescent="0.15">
      <c r="A1963" s="35">
        <v>1947</v>
      </c>
      <c r="B1963" s="22"/>
      <c r="C1963" s="14"/>
      <c r="D1963" s="15"/>
      <c r="E1963" s="270">
        <f t="shared" si="63"/>
        <v>0</v>
      </c>
      <c r="F1963" s="270">
        <f t="shared" si="64"/>
        <v>0</v>
      </c>
      <c r="G1963" s="9"/>
      <c r="H1963" s="9"/>
      <c r="I1963" s="9"/>
      <c r="J1963" s="9"/>
      <c r="K1963" s="63"/>
      <c r="L1963" s="8"/>
      <c r="M1963" s="12"/>
    </row>
    <row r="1964" spans="1:13" s="5" customFormat="1" x14ac:dyDescent="0.15">
      <c r="A1964" s="35">
        <v>1948</v>
      </c>
      <c r="B1964" s="22"/>
      <c r="C1964" s="14"/>
      <c r="D1964" s="15"/>
      <c r="E1964" s="270">
        <f t="shared" si="63"/>
        <v>0</v>
      </c>
      <c r="F1964" s="270">
        <f t="shared" si="64"/>
        <v>0</v>
      </c>
      <c r="G1964" s="9"/>
      <c r="H1964" s="9"/>
      <c r="I1964" s="9"/>
      <c r="J1964" s="9"/>
      <c r="K1964" s="63"/>
      <c r="L1964" s="8"/>
      <c r="M1964" s="12"/>
    </row>
    <row r="1965" spans="1:13" s="5" customFormat="1" x14ac:dyDescent="0.15">
      <c r="A1965" s="35">
        <v>1949</v>
      </c>
      <c r="B1965" s="22"/>
      <c r="C1965" s="14"/>
      <c r="D1965" s="15"/>
      <c r="E1965" s="270">
        <f t="shared" si="63"/>
        <v>0</v>
      </c>
      <c r="F1965" s="270">
        <f t="shared" si="64"/>
        <v>0</v>
      </c>
      <c r="G1965" s="9"/>
      <c r="H1965" s="9"/>
      <c r="I1965" s="9"/>
      <c r="J1965" s="9"/>
      <c r="K1965" s="63"/>
      <c r="L1965" s="8"/>
      <c r="M1965" s="12"/>
    </row>
    <row r="1966" spans="1:13" s="5" customFormat="1" x14ac:dyDescent="0.15">
      <c r="A1966" s="35">
        <v>1950</v>
      </c>
      <c r="B1966" s="22"/>
      <c r="C1966" s="14"/>
      <c r="D1966" s="15"/>
      <c r="E1966" s="270">
        <f t="shared" si="63"/>
        <v>0</v>
      </c>
      <c r="F1966" s="270">
        <f t="shared" si="64"/>
        <v>0</v>
      </c>
      <c r="G1966" s="9"/>
      <c r="H1966" s="9"/>
      <c r="I1966" s="9"/>
      <c r="J1966" s="9"/>
      <c r="K1966" s="63"/>
      <c r="L1966" s="8"/>
      <c r="M1966" s="12"/>
    </row>
    <row r="1967" spans="1:13" s="5" customFormat="1" x14ac:dyDescent="0.15">
      <c r="A1967" s="35">
        <v>1951</v>
      </c>
      <c r="B1967" s="22"/>
      <c r="C1967" s="14"/>
      <c r="D1967" s="15"/>
      <c r="E1967" s="270">
        <f t="shared" si="63"/>
        <v>0</v>
      </c>
      <c r="F1967" s="270">
        <f t="shared" si="64"/>
        <v>0</v>
      </c>
      <c r="G1967" s="9"/>
      <c r="H1967" s="9"/>
      <c r="I1967" s="9"/>
      <c r="J1967" s="9"/>
      <c r="K1967" s="63"/>
      <c r="L1967" s="8"/>
      <c r="M1967" s="12"/>
    </row>
    <row r="1968" spans="1:13" s="5" customFormat="1" x14ac:dyDescent="0.15">
      <c r="A1968" s="35">
        <v>1952</v>
      </c>
      <c r="B1968" s="22"/>
      <c r="C1968" s="14"/>
      <c r="D1968" s="15"/>
      <c r="E1968" s="270">
        <f t="shared" si="63"/>
        <v>0</v>
      </c>
      <c r="F1968" s="270">
        <f t="shared" si="64"/>
        <v>0</v>
      </c>
      <c r="G1968" s="9"/>
      <c r="H1968" s="9"/>
      <c r="I1968" s="9"/>
      <c r="J1968" s="9"/>
      <c r="K1968" s="63"/>
      <c r="L1968" s="8"/>
      <c r="M1968" s="12"/>
    </row>
    <row r="1969" spans="1:13" s="5" customFormat="1" x14ac:dyDescent="0.15">
      <c r="A1969" s="35">
        <v>1953</v>
      </c>
      <c r="B1969" s="22"/>
      <c r="C1969" s="14"/>
      <c r="D1969" s="15"/>
      <c r="E1969" s="270">
        <f t="shared" si="63"/>
        <v>0</v>
      </c>
      <c r="F1969" s="270">
        <f t="shared" si="64"/>
        <v>0</v>
      </c>
      <c r="G1969" s="9"/>
      <c r="H1969" s="9"/>
      <c r="I1969" s="9"/>
      <c r="J1969" s="9"/>
      <c r="K1969" s="63"/>
      <c r="L1969" s="8"/>
      <c r="M1969" s="12"/>
    </row>
    <row r="1970" spans="1:13" s="5" customFormat="1" x14ac:dyDescent="0.15">
      <c r="A1970" s="35">
        <v>1954</v>
      </c>
      <c r="B1970" s="22"/>
      <c r="C1970" s="14"/>
      <c r="D1970" s="15"/>
      <c r="E1970" s="270">
        <f t="shared" si="63"/>
        <v>0</v>
      </c>
      <c r="F1970" s="270">
        <f t="shared" si="64"/>
        <v>0</v>
      </c>
      <c r="G1970" s="9"/>
      <c r="H1970" s="9"/>
      <c r="I1970" s="9"/>
      <c r="J1970" s="9"/>
      <c r="K1970" s="63"/>
      <c r="L1970" s="8"/>
      <c r="M1970" s="12"/>
    </row>
    <row r="1971" spans="1:13" s="5" customFormat="1" x14ac:dyDescent="0.15">
      <c r="A1971" s="35">
        <v>1955</v>
      </c>
      <c r="B1971" s="22"/>
      <c r="C1971" s="14"/>
      <c r="D1971" s="15"/>
      <c r="E1971" s="270">
        <f t="shared" si="63"/>
        <v>0</v>
      </c>
      <c r="F1971" s="270">
        <f t="shared" si="64"/>
        <v>0</v>
      </c>
      <c r="G1971" s="9"/>
      <c r="H1971" s="9"/>
      <c r="I1971" s="9"/>
      <c r="J1971" s="9"/>
      <c r="K1971" s="63"/>
      <c r="L1971" s="8"/>
      <c r="M1971" s="12"/>
    </row>
    <row r="1972" spans="1:13" s="5" customFormat="1" x14ac:dyDescent="0.15">
      <c r="A1972" s="35">
        <v>1956</v>
      </c>
      <c r="B1972" s="22"/>
      <c r="C1972" s="14"/>
      <c r="D1972" s="15"/>
      <c r="E1972" s="270">
        <f t="shared" si="63"/>
        <v>0</v>
      </c>
      <c r="F1972" s="270">
        <f t="shared" si="64"/>
        <v>0</v>
      </c>
      <c r="G1972" s="9"/>
      <c r="H1972" s="9"/>
      <c r="I1972" s="9"/>
      <c r="J1972" s="9"/>
      <c r="K1972" s="63"/>
      <c r="L1972" s="8"/>
      <c r="M1972" s="12"/>
    </row>
    <row r="1973" spans="1:13" s="5" customFormat="1" x14ac:dyDescent="0.15">
      <c r="A1973" s="35">
        <v>1957</v>
      </c>
      <c r="B1973" s="22"/>
      <c r="C1973" s="14"/>
      <c r="D1973" s="15"/>
      <c r="E1973" s="270">
        <f t="shared" si="63"/>
        <v>0</v>
      </c>
      <c r="F1973" s="270">
        <f t="shared" si="64"/>
        <v>0</v>
      </c>
      <c r="G1973" s="9"/>
      <c r="H1973" s="9"/>
      <c r="I1973" s="9"/>
      <c r="J1973" s="9"/>
      <c r="K1973" s="63"/>
      <c r="L1973" s="8"/>
      <c r="M1973" s="12"/>
    </row>
    <row r="1974" spans="1:13" s="5" customFormat="1" x14ac:dyDescent="0.15">
      <c r="A1974" s="35">
        <v>1958</v>
      </c>
      <c r="B1974" s="22"/>
      <c r="C1974" s="14"/>
      <c r="D1974" s="15"/>
      <c r="E1974" s="270">
        <f t="shared" si="63"/>
        <v>0</v>
      </c>
      <c r="F1974" s="270">
        <f t="shared" si="64"/>
        <v>0</v>
      </c>
      <c r="G1974" s="9"/>
      <c r="H1974" s="9"/>
      <c r="I1974" s="9"/>
      <c r="J1974" s="9"/>
      <c r="K1974" s="63"/>
      <c r="L1974" s="8"/>
      <c r="M1974" s="12"/>
    </row>
    <row r="1975" spans="1:13" s="5" customFormat="1" x14ac:dyDescent="0.15">
      <c r="A1975" s="35">
        <v>1959</v>
      </c>
      <c r="B1975" s="22"/>
      <c r="C1975" s="14"/>
      <c r="D1975" s="15"/>
      <c r="E1975" s="270">
        <f t="shared" si="63"/>
        <v>0</v>
      </c>
      <c r="F1975" s="270">
        <f t="shared" si="64"/>
        <v>0</v>
      </c>
      <c r="G1975" s="9"/>
      <c r="H1975" s="9"/>
      <c r="I1975" s="9"/>
      <c r="J1975" s="9"/>
      <c r="K1975" s="63"/>
      <c r="L1975" s="8"/>
      <c r="M1975" s="12"/>
    </row>
    <row r="1976" spans="1:13" s="5" customFormat="1" x14ac:dyDescent="0.15">
      <c r="A1976" s="35">
        <v>1960</v>
      </c>
      <c r="B1976" s="22"/>
      <c r="C1976" s="14"/>
      <c r="D1976" s="15"/>
      <c r="E1976" s="270">
        <f t="shared" si="63"/>
        <v>0</v>
      </c>
      <c r="F1976" s="270">
        <f t="shared" si="64"/>
        <v>0</v>
      </c>
      <c r="G1976" s="9"/>
      <c r="H1976" s="9"/>
      <c r="I1976" s="9"/>
      <c r="J1976" s="9"/>
      <c r="K1976" s="63"/>
      <c r="L1976" s="8"/>
      <c r="M1976" s="12"/>
    </row>
    <row r="1977" spans="1:13" s="5" customFormat="1" x14ac:dyDescent="0.15">
      <c r="A1977" s="35">
        <v>1961</v>
      </c>
      <c r="B1977" s="22"/>
      <c r="C1977" s="14"/>
      <c r="D1977" s="15"/>
      <c r="E1977" s="270">
        <f t="shared" si="63"/>
        <v>0</v>
      </c>
      <c r="F1977" s="270">
        <f t="shared" si="64"/>
        <v>0</v>
      </c>
      <c r="G1977" s="9"/>
      <c r="H1977" s="9"/>
      <c r="I1977" s="9"/>
      <c r="J1977" s="9"/>
      <c r="K1977" s="63"/>
      <c r="L1977" s="8"/>
      <c r="M1977" s="12"/>
    </row>
    <row r="1978" spans="1:13" s="5" customFormat="1" x14ac:dyDescent="0.15">
      <c r="A1978" s="35">
        <v>1962</v>
      </c>
      <c r="B1978" s="22"/>
      <c r="C1978" s="14"/>
      <c r="D1978" s="27"/>
      <c r="E1978" s="270">
        <f t="shared" si="63"/>
        <v>0</v>
      </c>
      <c r="F1978" s="270">
        <f t="shared" si="64"/>
        <v>0</v>
      </c>
      <c r="G1978" s="9"/>
      <c r="H1978" s="9"/>
      <c r="I1978" s="9"/>
      <c r="J1978" s="9"/>
      <c r="K1978" s="63"/>
      <c r="L1978" s="8"/>
      <c r="M1978" s="12"/>
    </row>
    <row r="1979" spans="1:13" s="5" customFormat="1" x14ac:dyDescent="0.15">
      <c r="A1979" s="35">
        <v>1963</v>
      </c>
      <c r="B1979" s="22"/>
      <c r="C1979" s="14"/>
      <c r="D1979" s="15"/>
      <c r="E1979" s="270">
        <f t="shared" si="63"/>
        <v>0</v>
      </c>
      <c r="F1979" s="270">
        <f t="shared" si="64"/>
        <v>0</v>
      </c>
      <c r="G1979" s="9"/>
      <c r="H1979" s="9"/>
      <c r="I1979" s="9"/>
      <c r="J1979" s="9"/>
      <c r="K1979" s="63"/>
      <c r="L1979" s="8"/>
      <c r="M1979" s="12"/>
    </row>
    <row r="1980" spans="1:13" s="5" customFormat="1" x14ac:dyDescent="0.15">
      <c r="A1980" s="35">
        <v>1964</v>
      </c>
      <c r="B1980" s="22"/>
      <c r="C1980" s="14"/>
      <c r="D1980" s="15"/>
      <c r="E1980" s="270">
        <f t="shared" si="63"/>
        <v>0</v>
      </c>
      <c r="F1980" s="270">
        <f t="shared" si="64"/>
        <v>0</v>
      </c>
      <c r="G1980" s="9"/>
      <c r="H1980" s="9"/>
      <c r="I1980" s="9"/>
      <c r="J1980" s="9"/>
      <c r="K1980" s="63"/>
      <c r="L1980" s="8"/>
      <c r="M1980" s="12"/>
    </row>
    <row r="1981" spans="1:13" s="5" customFormat="1" x14ac:dyDescent="0.15">
      <c r="A1981" s="35">
        <v>1965</v>
      </c>
      <c r="B1981" s="22"/>
      <c r="C1981" s="14"/>
      <c r="D1981" s="15"/>
      <c r="E1981" s="270">
        <f t="shared" si="63"/>
        <v>0</v>
      </c>
      <c r="F1981" s="270">
        <f t="shared" si="64"/>
        <v>0</v>
      </c>
      <c r="G1981" s="9"/>
      <c r="H1981" s="9"/>
      <c r="I1981" s="9"/>
      <c r="J1981" s="9"/>
      <c r="K1981" s="63"/>
      <c r="L1981" s="8"/>
      <c r="M1981" s="12"/>
    </row>
    <row r="1982" spans="1:13" s="5" customFormat="1" x14ac:dyDescent="0.15">
      <c r="A1982" s="35">
        <v>1966</v>
      </c>
      <c r="B1982" s="22"/>
      <c r="C1982" s="14"/>
      <c r="D1982" s="15"/>
      <c r="E1982" s="270">
        <f t="shared" si="63"/>
        <v>0</v>
      </c>
      <c r="F1982" s="270">
        <f t="shared" si="64"/>
        <v>0</v>
      </c>
      <c r="G1982" s="9"/>
      <c r="H1982" s="9"/>
      <c r="I1982" s="9"/>
      <c r="J1982" s="9"/>
      <c r="K1982" s="63"/>
      <c r="L1982" s="8"/>
      <c r="M1982" s="12"/>
    </row>
    <row r="1983" spans="1:13" s="5" customFormat="1" x14ac:dyDescent="0.15">
      <c r="A1983" s="35">
        <v>1967</v>
      </c>
      <c r="B1983" s="22"/>
      <c r="C1983" s="14"/>
      <c r="D1983" s="15"/>
      <c r="E1983" s="270">
        <f t="shared" si="63"/>
        <v>0</v>
      </c>
      <c r="F1983" s="270">
        <f t="shared" si="64"/>
        <v>0</v>
      </c>
      <c r="G1983" s="9"/>
      <c r="H1983" s="9"/>
      <c r="I1983" s="9"/>
      <c r="J1983" s="9"/>
      <c r="K1983" s="63"/>
      <c r="L1983" s="8"/>
      <c r="M1983" s="12"/>
    </row>
    <row r="1984" spans="1:13" s="5" customFormat="1" x14ac:dyDescent="0.15">
      <c r="A1984" s="35">
        <v>1968</v>
      </c>
      <c r="B1984" s="22"/>
      <c r="C1984" s="14"/>
      <c r="D1984" s="15"/>
      <c r="E1984" s="270">
        <f t="shared" si="63"/>
        <v>0</v>
      </c>
      <c r="F1984" s="270">
        <f t="shared" si="64"/>
        <v>0</v>
      </c>
      <c r="G1984" s="9"/>
      <c r="H1984" s="9"/>
      <c r="I1984" s="9"/>
      <c r="J1984" s="9"/>
      <c r="K1984" s="63"/>
      <c r="L1984" s="8"/>
      <c r="M1984" s="12"/>
    </row>
    <row r="1985" spans="1:13" s="5" customFormat="1" x14ac:dyDescent="0.15">
      <c r="A1985" s="35">
        <v>1969</v>
      </c>
      <c r="B1985" s="22"/>
      <c r="C1985" s="14"/>
      <c r="D1985" s="15"/>
      <c r="E1985" s="270">
        <f t="shared" si="63"/>
        <v>0</v>
      </c>
      <c r="F1985" s="270">
        <f t="shared" si="64"/>
        <v>0</v>
      </c>
      <c r="G1985" s="9"/>
      <c r="H1985" s="9"/>
      <c r="I1985" s="9"/>
      <c r="J1985" s="9"/>
      <c r="K1985" s="63"/>
      <c r="L1985" s="8"/>
      <c r="M1985" s="12"/>
    </row>
    <row r="1986" spans="1:13" s="5" customFormat="1" x14ac:dyDescent="0.15">
      <c r="A1986" s="35">
        <v>1970</v>
      </c>
      <c r="B1986" s="22"/>
      <c r="C1986" s="14"/>
      <c r="D1986" s="15"/>
      <c r="E1986" s="270">
        <f t="shared" si="63"/>
        <v>0</v>
      </c>
      <c r="F1986" s="270">
        <f t="shared" si="64"/>
        <v>0</v>
      </c>
      <c r="G1986" s="9"/>
      <c r="H1986" s="9"/>
      <c r="I1986" s="9"/>
      <c r="J1986" s="9"/>
      <c r="K1986" s="63"/>
      <c r="L1986" s="8"/>
      <c r="M1986" s="12"/>
    </row>
    <row r="1987" spans="1:13" s="5" customFormat="1" x14ac:dyDescent="0.15">
      <c r="A1987" s="35">
        <v>1971</v>
      </c>
      <c r="B1987" s="22"/>
      <c r="C1987" s="14"/>
      <c r="D1987" s="15"/>
      <c r="E1987" s="270">
        <f t="shared" si="63"/>
        <v>0</v>
      </c>
      <c r="F1987" s="270">
        <f t="shared" si="64"/>
        <v>0</v>
      </c>
      <c r="G1987" s="9"/>
      <c r="H1987" s="9"/>
      <c r="I1987" s="9"/>
      <c r="J1987" s="9"/>
      <c r="K1987" s="63"/>
      <c r="L1987" s="8"/>
      <c r="M1987" s="12"/>
    </row>
    <row r="1988" spans="1:13" s="5" customFormat="1" x14ac:dyDescent="0.15">
      <c r="A1988" s="35">
        <v>1972</v>
      </c>
      <c r="B1988" s="22"/>
      <c r="C1988" s="14"/>
      <c r="D1988" s="15"/>
      <c r="E1988" s="270">
        <f t="shared" si="63"/>
        <v>0</v>
      </c>
      <c r="F1988" s="270">
        <f t="shared" si="64"/>
        <v>0</v>
      </c>
      <c r="G1988" s="9"/>
      <c r="H1988" s="9"/>
      <c r="I1988" s="9"/>
      <c r="J1988" s="9"/>
      <c r="K1988" s="63"/>
      <c r="L1988" s="8"/>
      <c r="M1988" s="12"/>
    </row>
    <row r="1989" spans="1:13" s="5" customFormat="1" x14ac:dyDescent="0.15">
      <c r="A1989" s="35">
        <v>1973</v>
      </c>
      <c r="B1989" s="22"/>
      <c r="C1989" s="14"/>
      <c r="D1989" s="15"/>
      <c r="E1989" s="270">
        <f t="shared" si="63"/>
        <v>0</v>
      </c>
      <c r="F1989" s="270">
        <f t="shared" si="64"/>
        <v>0</v>
      </c>
      <c r="G1989" s="9"/>
      <c r="H1989" s="9"/>
      <c r="I1989" s="9"/>
      <c r="J1989" s="9"/>
      <c r="K1989" s="63"/>
      <c r="L1989" s="8"/>
      <c r="M1989" s="12"/>
    </row>
    <row r="1990" spans="1:13" s="5" customFormat="1" x14ac:dyDescent="0.15">
      <c r="A1990" s="35">
        <v>1974</v>
      </c>
      <c r="B1990" s="22"/>
      <c r="C1990" s="14"/>
      <c r="D1990" s="15"/>
      <c r="E1990" s="270">
        <f t="shared" si="63"/>
        <v>0</v>
      </c>
      <c r="F1990" s="270">
        <f t="shared" si="64"/>
        <v>0</v>
      </c>
      <c r="G1990" s="9"/>
      <c r="H1990" s="9"/>
      <c r="I1990" s="9"/>
      <c r="J1990" s="9"/>
      <c r="K1990" s="63"/>
      <c r="L1990" s="8"/>
      <c r="M1990" s="12"/>
    </row>
    <row r="1991" spans="1:13" s="5" customFormat="1" x14ac:dyDescent="0.15">
      <c r="A1991" s="35">
        <v>1975</v>
      </c>
      <c r="B1991" s="22"/>
      <c r="C1991" s="14"/>
      <c r="D1991" s="15"/>
      <c r="E1991" s="270">
        <f t="shared" si="63"/>
        <v>0</v>
      </c>
      <c r="F1991" s="270">
        <f t="shared" si="64"/>
        <v>0</v>
      </c>
      <c r="G1991" s="9"/>
      <c r="H1991" s="9"/>
      <c r="I1991" s="9"/>
      <c r="J1991" s="9"/>
      <c r="K1991" s="63"/>
      <c r="L1991" s="8"/>
      <c r="M1991" s="12"/>
    </row>
    <row r="1992" spans="1:13" s="5" customFormat="1" x14ac:dyDescent="0.15">
      <c r="A1992" s="35">
        <v>1976</v>
      </c>
      <c r="B1992" s="22"/>
      <c r="C1992" s="14"/>
      <c r="D1992" s="15"/>
      <c r="E1992" s="270">
        <f t="shared" si="63"/>
        <v>0</v>
      </c>
      <c r="F1992" s="270">
        <f t="shared" si="64"/>
        <v>0</v>
      </c>
      <c r="G1992" s="9"/>
      <c r="H1992" s="9"/>
      <c r="I1992" s="9"/>
      <c r="J1992" s="9"/>
      <c r="K1992" s="63"/>
      <c r="L1992" s="8"/>
      <c r="M1992" s="12"/>
    </row>
    <row r="1993" spans="1:13" s="5" customFormat="1" x14ac:dyDescent="0.15">
      <c r="A1993" s="35">
        <v>1977</v>
      </c>
      <c r="B1993" s="22"/>
      <c r="C1993" s="14"/>
      <c r="D1993" s="15"/>
      <c r="E1993" s="270">
        <f t="shared" si="63"/>
        <v>0</v>
      </c>
      <c r="F1993" s="270">
        <f t="shared" si="64"/>
        <v>0</v>
      </c>
      <c r="G1993" s="9"/>
      <c r="H1993" s="9"/>
      <c r="I1993" s="9"/>
      <c r="J1993" s="9"/>
      <c r="K1993" s="63"/>
      <c r="L1993" s="8"/>
      <c r="M1993" s="12"/>
    </row>
    <row r="1994" spans="1:13" s="5" customFormat="1" x14ac:dyDescent="0.15">
      <c r="A1994" s="35">
        <v>1978</v>
      </c>
      <c r="B1994" s="22"/>
      <c r="C1994" s="14"/>
      <c r="D1994" s="15"/>
      <c r="E1994" s="270">
        <f t="shared" si="63"/>
        <v>0</v>
      </c>
      <c r="F1994" s="270">
        <f t="shared" si="64"/>
        <v>0</v>
      </c>
      <c r="G1994" s="9"/>
      <c r="H1994" s="9"/>
      <c r="I1994" s="9"/>
      <c r="J1994" s="9"/>
      <c r="K1994" s="63"/>
      <c r="L1994" s="8"/>
      <c r="M1994" s="12"/>
    </row>
    <row r="1995" spans="1:13" s="5" customFormat="1" x14ac:dyDescent="0.15">
      <c r="A1995" s="35">
        <v>1979</v>
      </c>
      <c r="B1995" s="22"/>
      <c r="C1995" s="14"/>
      <c r="D1995" s="15"/>
      <c r="E1995" s="270">
        <f t="shared" si="63"/>
        <v>0</v>
      </c>
      <c r="F1995" s="270">
        <f t="shared" si="64"/>
        <v>0</v>
      </c>
      <c r="G1995" s="9"/>
      <c r="H1995" s="9"/>
      <c r="I1995" s="9"/>
      <c r="J1995" s="9"/>
      <c r="K1995" s="63"/>
      <c r="L1995" s="8"/>
      <c r="M1995" s="12"/>
    </row>
    <row r="1996" spans="1:13" s="5" customFormat="1" x14ac:dyDescent="0.15">
      <c r="A1996" s="35">
        <v>1980</v>
      </c>
      <c r="B1996" s="22"/>
      <c r="C1996" s="14"/>
      <c r="D1996" s="15"/>
      <c r="E1996" s="270">
        <f t="shared" si="63"/>
        <v>0</v>
      </c>
      <c r="F1996" s="270">
        <f t="shared" si="64"/>
        <v>0</v>
      </c>
      <c r="G1996" s="9"/>
      <c r="H1996" s="9"/>
      <c r="I1996" s="9"/>
      <c r="J1996" s="9"/>
      <c r="K1996" s="63"/>
      <c r="L1996" s="8"/>
      <c r="M1996" s="12"/>
    </row>
    <row r="1997" spans="1:13" s="5" customFormat="1" x14ac:dyDescent="0.15">
      <c r="A1997" s="35">
        <v>1981</v>
      </c>
      <c r="B1997" s="22"/>
      <c r="C1997" s="14"/>
      <c r="D1997" s="15"/>
      <c r="E1997" s="270">
        <f t="shared" si="63"/>
        <v>0</v>
      </c>
      <c r="F1997" s="270">
        <f t="shared" si="64"/>
        <v>0</v>
      </c>
      <c r="G1997" s="9"/>
      <c r="H1997" s="9"/>
      <c r="I1997" s="9"/>
      <c r="J1997" s="9"/>
      <c r="K1997" s="63"/>
      <c r="L1997" s="8"/>
      <c r="M1997" s="12"/>
    </row>
    <row r="1998" spans="1:13" s="5" customFormat="1" x14ac:dyDescent="0.15">
      <c r="A1998" s="35">
        <v>1982</v>
      </c>
      <c r="B1998" s="22"/>
      <c r="C1998" s="14"/>
      <c r="D1998" s="15"/>
      <c r="E1998" s="270">
        <f t="shared" si="63"/>
        <v>0</v>
      </c>
      <c r="F1998" s="270">
        <f t="shared" si="64"/>
        <v>0</v>
      </c>
      <c r="G1998" s="9"/>
      <c r="H1998" s="9"/>
      <c r="I1998" s="9"/>
      <c r="J1998" s="9"/>
      <c r="K1998" s="63"/>
      <c r="L1998" s="8"/>
      <c r="M1998" s="12"/>
    </row>
    <row r="1999" spans="1:13" s="5" customFormat="1" x14ac:dyDescent="0.15">
      <c r="A1999" s="35">
        <v>1983</v>
      </c>
      <c r="B1999" s="22"/>
      <c r="C1999" s="14"/>
      <c r="D1999" s="15"/>
      <c r="E1999" s="270">
        <f t="shared" si="63"/>
        <v>0</v>
      </c>
      <c r="F1999" s="270">
        <f t="shared" si="64"/>
        <v>0</v>
      </c>
      <c r="G1999" s="9"/>
      <c r="H1999" s="9"/>
      <c r="I1999" s="9"/>
      <c r="J1999" s="9"/>
      <c r="K1999" s="63"/>
      <c r="L1999" s="8"/>
      <c r="M1999" s="12"/>
    </row>
    <row r="2000" spans="1:13" s="5" customFormat="1" x14ac:dyDescent="0.15">
      <c r="A2000" s="35">
        <v>1984</v>
      </c>
      <c r="B2000" s="22"/>
      <c r="C2000" s="14"/>
      <c r="D2000" s="15"/>
      <c r="E2000" s="270">
        <f t="shared" si="63"/>
        <v>0</v>
      </c>
      <c r="F2000" s="270">
        <f t="shared" si="64"/>
        <v>0</v>
      </c>
      <c r="G2000" s="9"/>
      <c r="H2000" s="9"/>
      <c r="I2000" s="9"/>
      <c r="J2000" s="9"/>
      <c r="K2000" s="63"/>
      <c r="L2000" s="8"/>
      <c r="M2000" s="12"/>
    </row>
    <row r="2001" spans="1:13" s="5" customFormat="1" x14ac:dyDescent="0.15">
      <c r="A2001" s="35">
        <v>1985</v>
      </c>
      <c r="B2001" s="22"/>
      <c r="C2001" s="14"/>
      <c r="D2001" s="15"/>
      <c r="E2001" s="270">
        <f t="shared" ref="E2001:E2064" si="65">SUM(G2001:J2001)</f>
        <v>0</v>
      </c>
      <c r="F2001" s="270">
        <f t="shared" si="64"/>
        <v>0</v>
      </c>
      <c r="G2001" s="9"/>
      <c r="H2001" s="9"/>
      <c r="I2001" s="9"/>
      <c r="J2001" s="9"/>
      <c r="K2001" s="63"/>
      <c r="L2001" s="8"/>
      <c r="M2001" s="12"/>
    </row>
    <row r="2002" spans="1:13" s="5" customFormat="1" x14ac:dyDescent="0.15">
      <c r="A2002" s="35">
        <v>1986</v>
      </c>
      <c r="B2002" s="22"/>
      <c r="C2002" s="14"/>
      <c r="D2002" s="15"/>
      <c r="E2002" s="270">
        <f t="shared" si="65"/>
        <v>0</v>
      </c>
      <c r="F2002" s="270">
        <f t="shared" si="64"/>
        <v>0</v>
      </c>
      <c r="G2002" s="9"/>
      <c r="H2002" s="9"/>
      <c r="I2002" s="9"/>
      <c r="J2002" s="9"/>
      <c r="K2002" s="63"/>
      <c r="L2002" s="8"/>
      <c r="M2002" s="12"/>
    </row>
    <row r="2003" spans="1:13" s="5" customFormat="1" x14ac:dyDescent="0.15">
      <c r="A2003" s="35">
        <v>1987</v>
      </c>
      <c r="B2003" s="22"/>
      <c r="C2003" s="14"/>
      <c r="D2003" s="15"/>
      <c r="E2003" s="270">
        <f t="shared" si="65"/>
        <v>0</v>
      </c>
      <c r="F2003" s="270">
        <f t="shared" ref="F2003:F2066" si="66">F2002+D2003-E2003</f>
        <v>0</v>
      </c>
      <c r="G2003" s="9"/>
      <c r="H2003" s="9"/>
      <c r="I2003" s="9"/>
      <c r="J2003" s="9"/>
      <c r="K2003" s="63"/>
      <c r="L2003" s="8"/>
      <c r="M2003" s="12"/>
    </row>
    <row r="2004" spans="1:13" s="5" customFormat="1" x14ac:dyDescent="0.15">
      <c r="A2004" s="35">
        <v>1988</v>
      </c>
      <c r="B2004" s="22"/>
      <c r="C2004" s="14"/>
      <c r="D2004" s="15"/>
      <c r="E2004" s="270">
        <f t="shared" si="65"/>
        <v>0</v>
      </c>
      <c r="F2004" s="270">
        <f t="shared" si="66"/>
        <v>0</v>
      </c>
      <c r="G2004" s="9"/>
      <c r="H2004" s="9"/>
      <c r="I2004" s="9"/>
      <c r="J2004" s="9"/>
      <c r="K2004" s="63"/>
      <c r="L2004" s="8"/>
      <c r="M2004" s="12"/>
    </row>
    <row r="2005" spans="1:13" s="5" customFormat="1" x14ac:dyDescent="0.15">
      <c r="A2005" s="35">
        <v>1989</v>
      </c>
      <c r="B2005" s="22"/>
      <c r="C2005" s="14"/>
      <c r="D2005" s="15"/>
      <c r="E2005" s="270">
        <f t="shared" si="65"/>
        <v>0</v>
      </c>
      <c r="F2005" s="270">
        <f t="shared" si="66"/>
        <v>0</v>
      </c>
      <c r="G2005" s="9"/>
      <c r="H2005" s="9"/>
      <c r="I2005" s="9"/>
      <c r="J2005" s="9"/>
      <c r="K2005" s="63"/>
      <c r="L2005" s="8"/>
      <c r="M2005" s="12"/>
    </row>
    <row r="2006" spans="1:13" s="5" customFormat="1" x14ac:dyDescent="0.15">
      <c r="A2006" s="35">
        <v>1990</v>
      </c>
      <c r="B2006" s="22"/>
      <c r="C2006" s="14"/>
      <c r="D2006" s="15"/>
      <c r="E2006" s="270">
        <f t="shared" si="65"/>
        <v>0</v>
      </c>
      <c r="F2006" s="270">
        <f t="shared" si="66"/>
        <v>0</v>
      </c>
      <c r="G2006" s="9"/>
      <c r="H2006" s="9"/>
      <c r="I2006" s="9"/>
      <c r="J2006" s="9"/>
      <c r="K2006" s="63"/>
      <c r="L2006" s="8"/>
      <c r="M2006" s="12"/>
    </row>
    <row r="2007" spans="1:13" s="5" customFormat="1" x14ac:dyDescent="0.15">
      <c r="A2007" s="35">
        <v>1991</v>
      </c>
      <c r="B2007" s="22"/>
      <c r="C2007" s="14"/>
      <c r="D2007" s="27"/>
      <c r="E2007" s="270">
        <f t="shared" si="65"/>
        <v>0</v>
      </c>
      <c r="F2007" s="270">
        <f t="shared" si="66"/>
        <v>0</v>
      </c>
      <c r="G2007" s="9"/>
      <c r="H2007" s="9"/>
      <c r="I2007" s="9"/>
      <c r="J2007" s="9"/>
      <c r="K2007" s="63"/>
      <c r="L2007" s="8"/>
      <c r="M2007" s="12"/>
    </row>
    <row r="2008" spans="1:13" s="5" customFormat="1" x14ac:dyDescent="0.15">
      <c r="A2008" s="35">
        <v>1992</v>
      </c>
      <c r="B2008" s="22"/>
      <c r="C2008" s="14"/>
      <c r="D2008" s="15"/>
      <c r="E2008" s="270">
        <f t="shared" si="65"/>
        <v>0</v>
      </c>
      <c r="F2008" s="270">
        <f t="shared" si="66"/>
        <v>0</v>
      </c>
      <c r="G2008" s="9"/>
      <c r="H2008" s="9"/>
      <c r="I2008" s="9"/>
      <c r="J2008" s="9"/>
      <c r="K2008" s="63"/>
      <c r="L2008" s="8"/>
      <c r="M2008" s="12"/>
    </row>
    <row r="2009" spans="1:13" s="5" customFormat="1" x14ac:dyDescent="0.15">
      <c r="A2009" s="35">
        <v>1993</v>
      </c>
      <c r="B2009" s="22"/>
      <c r="C2009" s="14"/>
      <c r="D2009" s="15"/>
      <c r="E2009" s="270">
        <f t="shared" si="65"/>
        <v>0</v>
      </c>
      <c r="F2009" s="270">
        <f t="shared" si="66"/>
        <v>0</v>
      </c>
      <c r="G2009" s="9"/>
      <c r="H2009" s="9"/>
      <c r="I2009" s="9"/>
      <c r="J2009" s="9"/>
      <c r="K2009" s="63"/>
      <c r="L2009" s="8"/>
      <c r="M2009" s="12"/>
    </row>
    <row r="2010" spans="1:13" s="5" customFormat="1" x14ac:dyDescent="0.15">
      <c r="A2010" s="35">
        <v>1994</v>
      </c>
      <c r="B2010" s="22"/>
      <c r="C2010" s="14"/>
      <c r="D2010" s="15"/>
      <c r="E2010" s="270">
        <f t="shared" si="65"/>
        <v>0</v>
      </c>
      <c r="F2010" s="270">
        <f t="shared" si="66"/>
        <v>0</v>
      </c>
      <c r="G2010" s="9"/>
      <c r="H2010" s="9"/>
      <c r="I2010" s="9"/>
      <c r="J2010" s="9"/>
      <c r="K2010" s="63"/>
      <c r="L2010" s="8"/>
      <c r="M2010" s="12"/>
    </row>
    <row r="2011" spans="1:13" s="5" customFormat="1" x14ac:dyDescent="0.15">
      <c r="A2011" s="35">
        <v>1995</v>
      </c>
      <c r="B2011" s="22"/>
      <c r="C2011" s="14"/>
      <c r="D2011" s="15"/>
      <c r="E2011" s="270">
        <f t="shared" si="65"/>
        <v>0</v>
      </c>
      <c r="F2011" s="270">
        <f t="shared" si="66"/>
        <v>0</v>
      </c>
      <c r="G2011" s="9"/>
      <c r="H2011" s="9"/>
      <c r="I2011" s="9"/>
      <c r="J2011" s="9"/>
      <c r="K2011" s="63"/>
      <c r="L2011" s="8"/>
      <c r="M2011" s="12"/>
    </row>
    <row r="2012" spans="1:13" s="5" customFormat="1" x14ac:dyDescent="0.15">
      <c r="A2012" s="35">
        <v>1996</v>
      </c>
      <c r="B2012" s="22"/>
      <c r="C2012" s="14"/>
      <c r="D2012" s="15"/>
      <c r="E2012" s="270">
        <f t="shared" si="65"/>
        <v>0</v>
      </c>
      <c r="F2012" s="270">
        <f t="shared" si="66"/>
        <v>0</v>
      </c>
      <c r="G2012" s="9"/>
      <c r="H2012" s="9"/>
      <c r="I2012" s="9"/>
      <c r="J2012" s="9"/>
      <c r="K2012" s="63"/>
      <c r="L2012" s="8"/>
      <c r="M2012" s="12"/>
    </row>
    <row r="2013" spans="1:13" s="5" customFormat="1" x14ac:dyDescent="0.15">
      <c r="A2013" s="35">
        <v>1997</v>
      </c>
      <c r="B2013" s="22"/>
      <c r="C2013" s="14"/>
      <c r="D2013" s="15"/>
      <c r="E2013" s="270">
        <f t="shared" si="65"/>
        <v>0</v>
      </c>
      <c r="F2013" s="270">
        <f t="shared" si="66"/>
        <v>0</v>
      </c>
      <c r="G2013" s="9"/>
      <c r="H2013" s="9"/>
      <c r="I2013" s="9"/>
      <c r="J2013" s="9"/>
      <c r="K2013" s="63"/>
      <c r="L2013" s="8"/>
      <c r="M2013" s="12"/>
    </row>
    <row r="2014" spans="1:13" s="5" customFormat="1" x14ac:dyDescent="0.15">
      <c r="A2014" s="35">
        <v>1998</v>
      </c>
      <c r="B2014" s="22"/>
      <c r="C2014" s="14"/>
      <c r="D2014" s="15"/>
      <c r="E2014" s="270">
        <f t="shared" si="65"/>
        <v>0</v>
      </c>
      <c r="F2014" s="270">
        <f t="shared" si="66"/>
        <v>0</v>
      </c>
      <c r="G2014" s="9"/>
      <c r="H2014" s="9"/>
      <c r="I2014" s="9"/>
      <c r="J2014" s="9"/>
      <c r="K2014" s="63"/>
      <c r="L2014" s="8"/>
      <c r="M2014" s="12"/>
    </row>
    <row r="2015" spans="1:13" s="5" customFormat="1" x14ac:dyDescent="0.15">
      <c r="A2015" s="35">
        <v>1999</v>
      </c>
      <c r="B2015" s="22"/>
      <c r="C2015" s="14"/>
      <c r="D2015" s="15"/>
      <c r="E2015" s="270">
        <f t="shared" si="65"/>
        <v>0</v>
      </c>
      <c r="F2015" s="270">
        <f t="shared" si="66"/>
        <v>0</v>
      </c>
      <c r="G2015" s="9"/>
      <c r="H2015" s="9"/>
      <c r="I2015" s="9"/>
      <c r="J2015" s="9"/>
      <c r="K2015" s="63"/>
      <c r="L2015" s="8"/>
      <c r="M2015" s="12"/>
    </row>
    <row r="2016" spans="1:13" s="5" customFormat="1" x14ac:dyDescent="0.15">
      <c r="A2016" s="35">
        <v>2000</v>
      </c>
      <c r="B2016" s="22"/>
      <c r="C2016" s="14"/>
      <c r="D2016" s="15"/>
      <c r="E2016" s="270">
        <f t="shared" si="65"/>
        <v>0</v>
      </c>
      <c r="F2016" s="270">
        <f t="shared" si="66"/>
        <v>0</v>
      </c>
      <c r="G2016" s="9"/>
      <c r="H2016" s="9"/>
      <c r="I2016" s="9"/>
      <c r="J2016" s="9"/>
      <c r="K2016" s="63"/>
      <c r="L2016" s="8"/>
      <c r="M2016" s="12"/>
    </row>
    <row r="2017" spans="1:13" s="5" customFormat="1" x14ac:dyDescent="0.15">
      <c r="A2017" s="35">
        <v>2001</v>
      </c>
      <c r="B2017" s="22"/>
      <c r="C2017" s="14"/>
      <c r="D2017" s="27"/>
      <c r="E2017" s="270">
        <f t="shared" si="65"/>
        <v>0</v>
      </c>
      <c r="F2017" s="270">
        <f t="shared" si="66"/>
        <v>0</v>
      </c>
      <c r="G2017" s="9"/>
      <c r="H2017" s="9"/>
      <c r="I2017" s="9"/>
      <c r="J2017" s="9"/>
      <c r="K2017" s="63"/>
      <c r="L2017" s="8"/>
      <c r="M2017" s="12"/>
    </row>
    <row r="2018" spans="1:13" s="5" customFormat="1" x14ac:dyDescent="0.15">
      <c r="A2018" s="35">
        <v>2002</v>
      </c>
      <c r="B2018" s="22"/>
      <c r="C2018" s="14"/>
      <c r="D2018" s="15"/>
      <c r="E2018" s="270">
        <f t="shared" si="65"/>
        <v>0</v>
      </c>
      <c r="F2018" s="270">
        <f t="shared" si="66"/>
        <v>0</v>
      </c>
      <c r="G2018" s="9"/>
      <c r="H2018" s="9"/>
      <c r="I2018" s="9"/>
      <c r="J2018" s="9"/>
      <c r="K2018" s="63"/>
      <c r="L2018" s="8"/>
      <c r="M2018" s="12"/>
    </row>
    <row r="2019" spans="1:13" s="5" customFormat="1" x14ac:dyDescent="0.15">
      <c r="A2019" s="35">
        <v>2003</v>
      </c>
      <c r="B2019" s="22"/>
      <c r="C2019" s="14"/>
      <c r="D2019" s="15"/>
      <c r="E2019" s="270">
        <f t="shared" si="65"/>
        <v>0</v>
      </c>
      <c r="F2019" s="270">
        <f t="shared" si="66"/>
        <v>0</v>
      </c>
      <c r="G2019" s="9"/>
      <c r="H2019" s="9"/>
      <c r="I2019" s="9"/>
      <c r="J2019" s="9"/>
      <c r="K2019" s="63"/>
      <c r="L2019" s="8"/>
      <c r="M2019" s="12"/>
    </row>
    <row r="2020" spans="1:13" s="5" customFormat="1" x14ac:dyDescent="0.15">
      <c r="A2020" s="35">
        <v>2004</v>
      </c>
      <c r="B2020" s="22"/>
      <c r="C2020" s="14"/>
      <c r="D2020" s="15"/>
      <c r="E2020" s="270">
        <f t="shared" si="65"/>
        <v>0</v>
      </c>
      <c r="F2020" s="270">
        <f t="shared" si="66"/>
        <v>0</v>
      </c>
      <c r="G2020" s="9"/>
      <c r="H2020" s="9"/>
      <c r="I2020" s="9"/>
      <c r="J2020" s="9"/>
      <c r="K2020" s="63"/>
      <c r="L2020" s="8"/>
      <c r="M2020" s="12"/>
    </row>
    <row r="2021" spans="1:13" s="5" customFormat="1" x14ac:dyDescent="0.15">
      <c r="A2021" s="35">
        <v>2005</v>
      </c>
      <c r="B2021" s="22"/>
      <c r="C2021" s="14"/>
      <c r="D2021" s="15"/>
      <c r="E2021" s="270">
        <f t="shared" si="65"/>
        <v>0</v>
      </c>
      <c r="F2021" s="270">
        <f t="shared" si="66"/>
        <v>0</v>
      </c>
      <c r="G2021" s="9"/>
      <c r="H2021" s="9"/>
      <c r="I2021" s="9"/>
      <c r="J2021" s="9"/>
      <c r="K2021" s="63"/>
      <c r="L2021" s="8"/>
      <c r="M2021" s="12"/>
    </row>
    <row r="2022" spans="1:13" s="5" customFormat="1" x14ac:dyDescent="0.15">
      <c r="A2022" s="35">
        <v>2006</v>
      </c>
      <c r="B2022" s="22"/>
      <c r="C2022" s="14"/>
      <c r="D2022" s="15"/>
      <c r="E2022" s="270">
        <f t="shared" si="65"/>
        <v>0</v>
      </c>
      <c r="F2022" s="270">
        <f t="shared" si="66"/>
        <v>0</v>
      </c>
      <c r="G2022" s="9"/>
      <c r="H2022" s="9"/>
      <c r="I2022" s="9"/>
      <c r="J2022" s="9"/>
      <c r="K2022" s="63"/>
      <c r="L2022" s="8"/>
      <c r="M2022" s="12"/>
    </row>
    <row r="2023" spans="1:13" s="5" customFormat="1" x14ac:dyDescent="0.15">
      <c r="A2023" s="35">
        <v>2007</v>
      </c>
      <c r="B2023" s="22"/>
      <c r="C2023" s="14"/>
      <c r="D2023" s="15"/>
      <c r="E2023" s="270">
        <f t="shared" si="65"/>
        <v>0</v>
      </c>
      <c r="F2023" s="270">
        <f t="shared" si="66"/>
        <v>0</v>
      </c>
      <c r="G2023" s="9"/>
      <c r="H2023" s="9"/>
      <c r="I2023" s="9"/>
      <c r="J2023" s="9"/>
      <c r="K2023" s="63"/>
      <c r="L2023" s="8"/>
      <c r="M2023" s="12"/>
    </row>
    <row r="2024" spans="1:13" s="5" customFormat="1" x14ac:dyDescent="0.15">
      <c r="A2024" s="35">
        <v>2008</v>
      </c>
      <c r="B2024" s="22"/>
      <c r="C2024" s="14"/>
      <c r="D2024" s="15"/>
      <c r="E2024" s="270">
        <f t="shared" si="65"/>
        <v>0</v>
      </c>
      <c r="F2024" s="270">
        <f t="shared" si="66"/>
        <v>0</v>
      </c>
      <c r="G2024" s="9"/>
      <c r="H2024" s="9"/>
      <c r="I2024" s="9"/>
      <c r="J2024" s="9"/>
      <c r="K2024" s="63"/>
      <c r="L2024" s="8"/>
      <c r="M2024" s="12"/>
    </row>
    <row r="2025" spans="1:13" s="5" customFormat="1" x14ac:dyDescent="0.15">
      <c r="A2025" s="35">
        <v>2009</v>
      </c>
      <c r="B2025" s="22"/>
      <c r="C2025" s="14"/>
      <c r="D2025" s="15"/>
      <c r="E2025" s="270">
        <f t="shared" si="65"/>
        <v>0</v>
      </c>
      <c r="F2025" s="270">
        <f t="shared" si="66"/>
        <v>0</v>
      </c>
      <c r="G2025" s="9"/>
      <c r="H2025" s="9"/>
      <c r="I2025" s="9"/>
      <c r="J2025" s="9"/>
      <c r="K2025" s="63"/>
      <c r="L2025" s="8"/>
      <c r="M2025" s="12"/>
    </row>
    <row r="2026" spans="1:13" s="5" customFormat="1" x14ac:dyDescent="0.15">
      <c r="A2026" s="35">
        <v>2010</v>
      </c>
      <c r="B2026" s="22"/>
      <c r="C2026" s="14"/>
      <c r="D2026" s="15"/>
      <c r="E2026" s="270">
        <f t="shared" si="65"/>
        <v>0</v>
      </c>
      <c r="F2026" s="270">
        <f t="shared" si="66"/>
        <v>0</v>
      </c>
      <c r="G2026" s="9"/>
      <c r="H2026" s="9"/>
      <c r="I2026" s="9"/>
      <c r="J2026" s="9"/>
      <c r="K2026" s="63"/>
      <c r="L2026" s="8"/>
      <c r="M2026" s="12"/>
    </row>
    <row r="2027" spans="1:13" s="5" customFormat="1" x14ac:dyDescent="0.15">
      <c r="A2027" s="35">
        <v>2011</v>
      </c>
      <c r="B2027" s="22"/>
      <c r="C2027" s="14"/>
      <c r="D2027" s="15"/>
      <c r="E2027" s="270">
        <f t="shared" si="65"/>
        <v>0</v>
      </c>
      <c r="F2027" s="270">
        <f t="shared" si="66"/>
        <v>0</v>
      </c>
      <c r="G2027" s="9"/>
      <c r="H2027" s="9"/>
      <c r="I2027" s="9"/>
      <c r="J2027" s="9"/>
      <c r="K2027" s="63"/>
      <c r="L2027" s="8"/>
      <c r="M2027" s="12"/>
    </row>
    <row r="2028" spans="1:13" s="5" customFormat="1" x14ac:dyDescent="0.15">
      <c r="A2028" s="35">
        <v>2012</v>
      </c>
      <c r="B2028" s="22"/>
      <c r="C2028" s="14"/>
      <c r="D2028" s="15"/>
      <c r="E2028" s="270">
        <f t="shared" si="65"/>
        <v>0</v>
      </c>
      <c r="F2028" s="270">
        <f t="shared" si="66"/>
        <v>0</v>
      </c>
      <c r="G2028" s="9"/>
      <c r="H2028" s="9"/>
      <c r="I2028" s="9"/>
      <c r="J2028" s="9"/>
      <c r="K2028" s="63"/>
      <c r="L2028" s="8"/>
      <c r="M2028" s="12"/>
    </row>
    <row r="2029" spans="1:13" s="5" customFormat="1" x14ac:dyDescent="0.15">
      <c r="A2029" s="35">
        <v>2013</v>
      </c>
      <c r="B2029" s="22"/>
      <c r="C2029" s="14"/>
      <c r="D2029" s="15"/>
      <c r="E2029" s="270">
        <f t="shared" si="65"/>
        <v>0</v>
      </c>
      <c r="F2029" s="270">
        <f t="shared" si="66"/>
        <v>0</v>
      </c>
      <c r="G2029" s="9"/>
      <c r="H2029" s="9"/>
      <c r="I2029" s="9"/>
      <c r="J2029" s="9"/>
      <c r="K2029" s="63"/>
      <c r="L2029" s="8"/>
      <c r="M2029" s="12"/>
    </row>
    <row r="2030" spans="1:13" s="5" customFormat="1" x14ac:dyDescent="0.15">
      <c r="A2030" s="35">
        <v>2014</v>
      </c>
      <c r="B2030" s="22"/>
      <c r="C2030" s="14"/>
      <c r="D2030" s="15"/>
      <c r="E2030" s="270">
        <f t="shared" si="65"/>
        <v>0</v>
      </c>
      <c r="F2030" s="270">
        <f t="shared" si="66"/>
        <v>0</v>
      </c>
      <c r="G2030" s="9"/>
      <c r="H2030" s="9"/>
      <c r="I2030" s="9"/>
      <c r="J2030" s="9"/>
      <c r="K2030" s="63"/>
      <c r="L2030" s="8"/>
      <c r="M2030" s="12"/>
    </row>
    <row r="2031" spans="1:13" s="5" customFormat="1" x14ac:dyDescent="0.15">
      <c r="A2031" s="35">
        <v>2015</v>
      </c>
      <c r="B2031" s="22"/>
      <c r="C2031" s="14"/>
      <c r="D2031" s="15"/>
      <c r="E2031" s="270">
        <f t="shared" si="65"/>
        <v>0</v>
      </c>
      <c r="F2031" s="270">
        <f t="shared" si="66"/>
        <v>0</v>
      </c>
      <c r="G2031" s="9"/>
      <c r="H2031" s="9"/>
      <c r="I2031" s="9"/>
      <c r="J2031" s="9"/>
      <c r="K2031" s="63"/>
      <c r="L2031" s="8"/>
      <c r="M2031" s="12"/>
    </row>
    <row r="2032" spans="1:13" s="5" customFormat="1" x14ac:dyDescent="0.15">
      <c r="A2032" s="35">
        <v>2016</v>
      </c>
      <c r="B2032" s="22"/>
      <c r="C2032" s="14"/>
      <c r="D2032" s="15"/>
      <c r="E2032" s="270">
        <f t="shared" si="65"/>
        <v>0</v>
      </c>
      <c r="F2032" s="270">
        <f t="shared" si="66"/>
        <v>0</v>
      </c>
      <c r="G2032" s="9"/>
      <c r="H2032" s="9"/>
      <c r="I2032" s="9"/>
      <c r="J2032" s="9"/>
      <c r="K2032" s="63"/>
      <c r="L2032" s="8"/>
      <c r="M2032" s="12"/>
    </row>
    <row r="2033" spans="1:13" s="5" customFormat="1" x14ac:dyDescent="0.15">
      <c r="A2033" s="35">
        <v>2017</v>
      </c>
      <c r="B2033" s="22"/>
      <c r="C2033" s="14"/>
      <c r="D2033" s="15"/>
      <c r="E2033" s="270">
        <f t="shared" si="65"/>
        <v>0</v>
      </c>
      <c r="F2033" s="270">
        <f t="shared" si="66"/>
        <v>0</v>
      </c>
      <c r="G2033" s="9"/>
      <c r="H2033" s="9"/>
      <c r="I2033" s="9"/>
      <c r="J2033" s="9"/>
      <c r="K2033" s="63"/>
      <c r="L2033" s="8"/>
      <c r="M2033" s="12"/>
    </row>
    <row r="2034" spans="1:13" s="5" customFormat="1" x14ac:dyDescent="0.15">
      <c r="A2034" s="35">
        <v>2018</v>
      </c>
      <c r="B2034" s="22"/>
      <c r="C2034" s="14"/>
      <c r="D2034" s="15"/>
      <c r="E2034" s="270">
        <f t="shared" si="65"/>
        <v>0</v>
      </c>
      <c r="F2034" s="270">
        <f t="shared" si="66"/>
        <v>0</v>
      </c>
      <c r="G2034" s="9"/>
      <c r="H2034" s="9"/>
      <c r="I2034" s="9"/>
      <c r="J2034" s="9"/>
      <c r="K2034" s="63"/>
      <c r="L2034" s="8"/>
      <c r="M2034" s="12"/>
    </row>
    <row r="2035" spans="1:13" s="5" customFormat="1" x14ac:dyDescent="0.15">
      <c r="A2035" s="35">
        <v>2019</v>
      </c>
      <c r="B2035" s="22"/>
      <c r="C2035" s="14"/>
      <c r="D2035" s="15"/>
      <c r="E2035" s="270">
        <f t="shared" si="65"/>
        <v>0</v>
      </c>
      <c r="F2035" s="270">
        <f t="shared" si="66"/>
        <v>0</v>
      </c>
      <c r="G2035" s="9"/>
      <c r="H2035" s="9"/>
      <c r="I2035" s="9"/>
      <c r="J2035" s="9"/>
      <c r="K2035" s="63"/>
      <c r="L2035" s="8"/>
      <c r="M2035" s="12"/>
    </row>
    <row r="2036" spans="1:13" s="5" customFormat="1" x14ac:dyDescent="0.15">
      <c r="A2036" s="35">
        <v>2020</v>
      </c>
      <c r="B2036" s="22"/>
      <c r="C2036" s="14"/>
      <c r="D2036" s="15"/>
      <c r="E2036" s="270">
        <f t="shared" si="65"/>
        <v>0</v>
      </c>
      <c r="F2036" s="270">
        <f t="shared" si="66"/>
        <v>0</v>
      </c>
      <c r="G2036" s="9"/>
      <c r="H2036" s="9"/>
      <c r="I2036" s="9"/>
      <c r="J2036" s="9"/>
      <c r="K2036" s="63"/>
      <c r="L2036" s="8"/>
      <c r="M2036" s="12"/>
    </row>
    <row r="2037" spans="1:13" s="5" customFormat="1" x14ac:dyDescent="0.15">
      <c r="A2037" s="35">
        <v>2021</v>
      </c>
      <c r="B2037" s="22"/>
      <c r="C2037" s="14"/>
      <c r="D2037" s="15"/>
      <c r="E2037" s="270">
        <f t="shared" si="65"/>
        <v>0</v>
      </c>
      <c r="F2037" s="270">
        <f t="shared" si="66"/>
        <v>0</v>
      </c>
      <c r="G2037" s="9"/>
      <c r="H2037" s="9"/>
      <c r="I2037" s="9"/>
      <c r="J2037" s="9"/>
      <c r="K2037" s="63"/>
      <c r="L2037" s="8"/>
      <c r="M2037" s="12"/>
    </row>
    <row r="2038" spans="1:13" s="5" customFormat="1" x14ac:dyDescent="0.15">
      <c r="A2038" s="35">
        <v>2022</v>
      </c>
      <c r="B2038" s="22"/>
      <c r="C2038" s="14"/>
      <c r="D2038" s="15"/>
      <c r="E2038" s="270">
        <f t="shared" si="65"/>
        <v>0</v>
      </c>
      <c r="F2038" s="270">
        <f t="shared" si="66"/>
        <v>0</v>
      </c>
      <c r="G2038" s="9"/>
      <c r="H2038" s="9"/>
      <c r="I2038" s="9"/>
      <c r="J2038" s="9"/>
      <c r="K2038" s="63"/>
      <c r="L2038" s="8"/>
      <c r="M2038" s="12"/>
    </row>
    <row r="2039" spans="1:13" s="5" customFormat="1" x14ac:dyDescent="0.15">
      <c r="A2039" s="35">
        <v>2023</v>
      </c>
      <c r="B2039" s="22"/>
      <c r="C2039" s="14"/>
      <c r="D2039" s="15"/>
      <c r="E2039" s="270">
        <f t="shared" si="65"/>
        <v>0</v>
      </c>
      <c r="F2039" s="270">
        <f t="shared" si="66"/>
        <v>0</v>
      </c>
      <c r="G2039" s="9"/>
      <c r="H2039" s="9"/>
      <c r="I2039" s="9"/>
      <c r="J2039" s="9"/>
      <c r="K2039" s="63"/>
      <c r="L2039" s="8"/>
      <c r="M2039" s="12"/>
    </row>
    <row r="2040" spans="1:13" s="5" customFormat="1" x14ac:dyDescent="0.15">
      <c r="A2040" s="35">
        <v>2024</v>
      </c>
      <c r="B2040" s="22"/>
      <c r="C2040" s="14"/>
      <c r="D2040" s="15"/>
      <c r="E2040" s="270">
        <f t="shared" si="65"/>
        <v>0</v>
      </c>
      <c r="F2040" s="270">
        <f t="shared" si="66"/>
        <v>0</v>
      </c>
      <c r="G2040" s="9"/>
      <c r="H2040" s="9"/>
      <c r="I2040" s="9"/>
      <c r="J2040" s="9"/>
      <c r="K2040" s="63"/>
      <c r="L2040" s="8"/>
      <c r="M2040" s="12"/>
    </row>
    <row r="2041" spans="1:13" s="5" customFormat="1" x14ac:dyDescent="0.15">
      <c r="A2041" s="35">
        <v>2025</v>
      </c>
      <c r="B2041" s="22"/>
      <c r="C2041" s="14"/>
      <c r="D2041" s="15"/>
      <c r="E2041" s="270">
        <f t="shared" si="65"/>
        <v>0</v>
      </c>
      <c r="F2041" s="270">
        <f t="shared" si="66"/>
        <v>0</v>
      </c>
      <c r="G2041" s="9"/>
      <c r="H2041" s="9"/>
      <c r="I2041" s="9"/>
      <c r="J2041" s="9"/>
      <c r="K2041" s="63"/>
      <c r="L2041" s="8"/>
      <c r="M2041" s="12"/>
    </row>
    <row r="2042" spans="1:13" s="5" customFormat="1" x14ac:dyDescent="0.15">
      <c r="A2042" s="35">
        <v>2026</v>
      </c>
      <c r="B2042" s="22"/>
      <c r="C2042" s="14"/>
      <c r="D2042" s="15"/>
      <c r="E2042" s="270">
        <f t="shared" si="65"/>
        <v>0</v>
      </c>
      <c r="F2042" s="270">
        <f t="shared" si="66"/>
        <v>0</v>
      </c>
      <c r="G2042" s="9"/>
      <c r="H2042" s="9"/>
      <c r="I2042" s="9"/>
      <c r="J2042" s="9"/>
      <c r="K2042" s="63"/>
      <c r="L2042" s="8"/>
      <c r="M2042" s="12"/>
    </row>
    <row r="2043" spans="1:13" s="5" customFormat="1" x14ac:dyDescent="0.15">
      <c r="A2043" s="35">
        <v>2027</v>
      </c>
      <c r="B2043" s="22"/>
      <c r="C2043" s="14"/>
      <c r="D2043" s="15"/>
      <c r="E2043" s="270">
        <f t="shared" si="65"/>
        <v>0</v>
      </c>
      <c r="F2043" s="270">
        <f t="shared" si="66"/>
        <v>0</v>
      </c>
      <c r="G2043" s="9"/>
      <c r="H2043" s="9"/>
      <c r="I2043" s="9"/>
      <c r="J2043" s="9"/>
      <c r="K2043" s="63"/>
      <c r="L2043" s="8"/>
      <c r="M2043" s="12"/>
    </row>
    <row r="2044" spans="1:13" s="5" customFormat="1" x14ac:dyDescent="0.15">
      <c r="A2044" s="35">
        <v>2028</v>
      </c>
      <c r="B2044" s="22"/>
      <c r="C2044" s="14"/>
      <c r="D2044" s="15"/>
      <c r="E2044" s="270">
        <f t="shared" si="65"/>
        <v>0</v>
      </c>
      <c r="F2044" s="270">
        <f t="shared" si="66"/>
        <v>0</v>
      </c>
      <c r="G2044" s="9"/>
      <c r="H2044" s="9"/>
      <c r="I2044" s="9"/>
      <c r="J2044" s="9"/>
      <c r="K2044" s="63"/>
      <c r="L2044" s="8"/>
      <c r="M2044" s="12"/>
    </row>
    <row r="2045" spans="1:13" s="5" customFormat="1" x14ac:dyDescent="0.15">
      <c r="A2045" s="35">
        <v>2029</v>
      </c>
      <c r="B2045" s="22"/>
      <c r="C2045" s="14"/>
      <c r="D2045" s="15"/>
      <c r="E2045" s="270">
        <f t="shared" si="65"/>
        <v>0</v>
      </c>
      <c r="F2045" s="270">
        <f t="shared" si="66"/>
        <v>0</v>
      </c>
      <c r="G2045" s="9"/>
      <c r="H2045" s="9"/>
      <c r="I2045" s="9"/>
      <c r="J2045" s="9"/>
      <c r="K2045" s="63"/>
      <c r="L2045" s="8"/>
      <c r="M2045" s="12"/>
    </row>
    <row r="2046" spans="1:13" s="5" customFormat="1" x14ac:dyDescent="0.15">
      <c r="A2046" s="35">
        <v>2030</v>
      </c>
      <c r="B2046" s="22"/>
      <c r="C2046" s="14"/>
      <c r="D2046" s="27"/>
      <c r="E2046" s="270">
        <f t="shared" si="65"/>
        <v>0</v>
      </c>
      <c r="F2046" s="270">
        <f t="shared" si="66"/>
        <v>0</v>
      </c>
      <c r="G2046" s="9"/>
      <c r="H2046" s="9"/>
      <c r="I2046" s="9"/>
      <c r="J2046" s="9"/>
      <c r="K2046" s="63"/>
      <c r="L2046" s="8"/>
      <c r="M2046" s="12"/>
    </row>
    <row r="2047" spans="1:13" s="5" customFormat="1" x14ac:dyDescent="0.15">
      <c r="A2047" s="35">
        <v>2031</v>
      </c>
      <c r="B2047" s="22"/>
      <c r="C2047" s="14"/>
      <c r="D2047" s="15"/>
      <c r="E2047" s="270">
        <f t="shared" si="65"/>
        <v>0</v>
      </c>
      <c r="F2047" s="270">
        <f t="shared" si="66"/>
        <v>0</v>
      </c>
      <c r="G2047" s="9"/>
      <c r="H2047" s="9"/>
      <c r="I2047" s="9"/>
      <c r="J2047" s="9"/>
      <c r="K2047" s="63"/>
      <c r="L2047" s="8"/>
      <c r="M2047" s="12"/>
    </row>
    <row r="2048" spans="1:13" s="5" customFormat="1" x14ac:dyDescent="0.15">
      <c r="A2048" s="35">
        <v>2032</v>
      </c>
      <c r="B2048" s="22"/>
      <c r="C2048" s="14"/>
      <c r="D2048" s="15"/>
      <c r="E2048" s="270">
        <f t="shared" si="65"/>
        <v>0</v>
      </c>
      <c r="F2048" s="270">
        <f t="shared" si="66"/>
        <v>0</v>
      </c>
      <c r="G2048" s="9"/>
      <c r="H2048" s="9"/>
      <c r="I2048" s="9"/>
      <c r="J2048" s="9"/>
      <c r="K2048" s="63"/>
      <c r="L2048" s="8"/>
      <c r="M2048" s="12"/>
    </row>
    <row r="2049" spans="1:13" s="5" customFormat="1" x14ac:dyDescent="0.15">
      <c r="A2049" s="35">
        <v>2033</v>
      </c>
      <c r="B2049" s="22"/>
      <c r="C2049" s="14"/>
      <c r="D2049" s="15"/>
      <c r="E2049" s="270">
        <f t="shared" si="65"/>
        <v>0</v>
      </c>
      <c r="F2049" s="270">
        <f t="shared" si="66"/>
        <v>0</v>
      </c>
      <c r="G2049" s="9"/>
      <c r="H2049" s="9"/>
      <c r="I2049" s="9"/>
      <c r="J2049" s="9"/>
      <c r="K2049" s="63"/>
      <c r="L2049" s="8"/>
      <c r="M2049" s="12"/>
    </row>
    <row r="2050" spans="1:13" s="5" customFormat="1" x14ac:dyDescent="0.15">
      <c r="A2050" s="35">
        <v>2034</v>
      </c>
      <c r="B2050" s="22"/>
      <c r="C2050" s="14"/>
      <c r="D2050" s="15"/>
      <c r="E2050" s="270">
        <f t="shared" si="65"/>
        <v>0</v>
      </c>
      <c r="F2050" s="270">
        <f t="shared" si="66"/>
        <v>0</v>
      </c>
      <c r="G2050" s="9"/>
      <c r="H2050" s="9"/>
      <c r="I2050" s="9"/>
      <c r="J2050" s="9"/>
      <c r="K2050" s="63"/>
      <c r="L2050" s="8"/>
      <c r="M2050" s="12"/>
    </row>
    <row r="2051" spans="1:13" s="5" customFormat="1" x14ac:dyDescent="0.15">
      <c r="A2051" s="35">
        <v>2035</v>
      </c>
      <c r="B2051" s="22"/>
      <c r="C2051" s="14"/>
      <c r="D2051" s="15"/>
      <c r="E2051" s="270">
        <f t="shared" si="65"/>
        <v>0</v>
      </c>
      <c r="F2051" s="270">
        <f t="shared" si="66"/>
        <v>0</v>
      </c>
      <c r="G2051" s="9"/>
      <c r="H2051" s="9"/>
      <c r="I2051" s="9"/>
      <c r="J2051" s="9"/>
      <c r="K2051" s="63"/>
      <c r="L2051" s="8"/>
      <c r="M2051" s="12"/>
    </row>
    <row r="2052" spans="1:13" s="5" customFormat="1" x14ac:dyDescent="0.15">
      <c r="A2052" s="35">
        <v>2036</v>
      </c>
      <c r="B2052" s="22"/>
      <c r="C2052" s="14"/>
      <c r="D2052" s="15"/>
      <c r="E2052" s="270">
        <f t="shared" si="65"/>
        <v>0</v>
      </c>
      <c r="F2052" s="270">
        <f t="shared" si="66"/>
        <v>0</v>
      </c>
      <c r="G2052" s="9"/>
      <c r="H2052" s="9"/>
      <c r="I2052" s="9"/>
      <c r="J2052" s="9"/>
      <c r="K2052" s="63"/>
      <c r="L2052" s="8"/>
      <c r="M2052" s="12"/>
    </row>
    <row r="2053" spans="1:13" s="5" customFormat="1" x14ac:dyDescent="0.15">
      <c r="A2053" s="35">
        <v>2037</v>
      </c>
      <c r="B2053" s="22"/>
      <c r="C2053" s="14"/>
      <c r="D2053" s="15"/>
      <c r="E2053" s="270">
        <f t="shared" si="65"/>
        <v>0</v>
      </c>
      <c r="F2053" s="270">
        <f t="shared" si="66"/>
        <v>0</v>
      </c>
      <c r="G2053" s="9"/>
      <c r="H2053" s="9"/>
      <c r="I2053" s="9"/>
      <c r="J2053" s="9"/>
      <c r="K2053" s="63"/>
      <c r="L2053" s="8"/>
      <c r="M2053" s="12"/>
    </row>
    <row r="2054" spans="1:13" s="5" customFormat="1" x14ac:dyDescent="0.15">
      <c r="A2054" s="35">
        <v>2038</v>
      </c>
      <c r="B2054" s="22"/>
      <c r="C2054" s="14"/>
      <c r="D2054" s="15"/>
      <c r="E2054" s="270">
        <f t="shared" si="65"/>
        <v>0</v>
      </c>
      <c r="F2054" s="270">
        <f t="shared" si="66"/>
        <v>0</v>
      </c>
      <c r="G2054" s="9"/>
      <c r="H2054" s="9"/>
      <c r="I2054" s="9"/>
      <c r="J2054" s="9"/>
      <c r="K2054" s="63"/>
      <c r="L2054" s="8"/>
      <c r="M2054" s="12"/>
    </row>
    <row r="2055" spans="1:13" s="5" customFormat="1" x14ac:dyDescent="0.15">
      <c r="A2055" s="35">
        <v>2039</v>
      </c>
      <c r="B2055" s="22"/>
      <c r="C2055" s="14"/>
      <c r="D2055" s="15"/>
      <c r="E2055" s="270">
        <f t="shared" si="65"/>
        <v>0</v>
      </c>
      <c r="F2055" s="270">
        <f t="shared" si="66"/>
        <v>0</v>
      </c>
      <c r="G2055" s="9"/>
      <c r="H2055" s="9"/>
      <c r="I2055" s="9"/>
      <c r="J2055" s="9"/>
      <c r="K2055" s="63"/>
      <c r="L2055" s="8"/>
      <c r="M2055" s="12"/>
    </row>
    <row r="2056" spans="1:13" s="5" customFormat="1" x14ac:dyDescent="0.15">
      <c r="A2056" s="35">
        <v>2040</v>
      </c>
      <c r="B2056" s="22"/>
      <c r="C2056" s="14"/>
      <c r="D2056" s="15"/>
      <c r="E2056" s="270">
        <f t="shared" si="65"/>
        <v>0</v>
      </c>
      <c r="F2056" s="270">
        <f t="shared" si="66"/>
        <v>0</v>
      </c>
      <c r="G2056" s="9"/>
      <c r="H2056" s="9"/>
      <c r="I2056" s="9"/>
      <c r="J2056" s="9"/>
      <c r="K2056" s="63"/>
      <c r="L2056" s="8"/>
      <c r="M2056" s="12"/>
    </row>
    <row r="2057" spans="1:13" s="5" customFormat="1" x14ac:dyDescent="0.15">
      <c r="A2057" s="35">
        <v>2041</v>
      </c>
      <c r="B2057" s="22"/>
      <c r="C2057" s="14"/>
      <c r="D2057" s="15"/>
      <c r="E2057" s="270">
        <f t="shared" si="65"/>
        <v>0</v>
      </c>
      <c r="F2057" s="270">
        <f t="shared" si="66"/>
        <v>0</v>
      </c>
      <c r="G2057" s="9"/>
      <c r="H2057" s="9"/>
      <c r="I2057" s="9"/>
      <c r="J2057" s="9"/>
      <c r="K2057" s="63"/>
      <c r="L2057" s="8"/>
      <c r="M2057" s="12"/>
    </row>
    <row r="2058" spans="1:13" s="5" customFormat="1" x14ac:dyDescent="0.15">
      <c r="A2058" s="35">
        <v>2042</v>
      </c>
      <c r="B2058" s="22"/>
      <c r="C2058" s="14"/>
      <c r="D2058" s="15"/>
      <c r="E2058" s="270">
        <f t="shared" si="65"/>
        <v>0</v>
      </c>
      <c r="F2058" s="270">
        <f t="shared" si="66"/>
        <v>0</v>
      </c>
      <c r="G2058" s="9"/>
      <c r="H2058" s="9"/>
      <c r="I2058" s="9"/>
      <c r="J2058" s="9"/>
      <c r="K2058" s="63"/>
      <c r="L2058" s="8"/>
      <c r="M2058" s="12"/>
    </row>
    <row r="2059" spans="1:13" s="5" customFormat="1" x14ac:dyDescent="0.15">
      <c r="A2059" s="35">
        <v>2043</v>
      </c>
      <c r="B2059" s="22"/>
      <c r="C2059" s="14"/>
      <c r="D2059" s="15"/>
      <c r="E2059" s="270">
        <f t="shared" si="65"/>
        <v>0</v>
      </c>
      <c r="F2059" s="270">
        <f t="shared" si="66"/>
        <v>0</v>
      </c>
      <c r="G2059" s="9"/>
      <c r="H2059" s="9"/>
      <c r="I2059" s="9"/>
      <c r="J2059" s="9"/>
      <c r="K2059" s="63"/>
      <c r="L2059" s="8"/>
      <c r="M2059" s="12"/>
    </row>
    <row r="2060" spans="1:13" s="5" customFormat="1" x14ac:dyDescent="0.15">
      <c r="A2060" s="35">
        <v>2044</v>
      </c>
      <c r="B2060" s="22"/>
      <c r="C2060" s="14"/>
      <c r="D2060" s="15"/>
      <c r="E2060" s="270">
        <f t="shared" si="65"/>
        <v>0</v>
      </c>
      <c r="F2060" s="270">
        <f t="shared" si="66"/>
        <v>0</v>
      </c>
      <c r="G2060" s="9"/>
      <c r="H2060" s="9"/>
      <c r="I2060" s="9"/>
      <c r="J2060" s="9"/>
      <c r="K2060" s="63"/>
      <c r="L2060" s="8"/>
      <c r="M2060" s="12"/>
    </row>
    <row r="2061" spans="1:13" s="5" customFormat="1" x14ac:dyDescent="0.15">
      <c r="A2061" s="35">
        <v>2045</v>
      </c>
      <c r="B2061" s="22"/>
      <c r="C2061" s="14"/>
      <c r="D2061" s="15"/>
      <c r="E2061" s="270">
        <f t="shared" si="65"/>
        <v>0</v>
      </c>
      <c r="F2061" s="270">
        <f t="shared" si="66"/>
        <v>0</v>
      </c>
      <c r="G2061" s="9"/>
      <c r="H2061" s="9"/>
      <c r="I2061" s="9"/>
      <c r="J2061" s="9"/>
      <c r="K2061" s="63"/>
      <c r="L2061" s="8"/>
      <c r="M2061" s="12"/>
    </row>
    <row r="2062" spans="1:13" s="5" customFormat="1" x14ac:dyDescent="0.15">
      <c r="A2062" s="35">
        <v>2046</v>
      </c>
      <c r="B2062" s="22"/>
      <c r="C2062" s="14"/>
      <c r="D2062" s="15"/>
      <c r="E2062" s="270">
        <f t="shared" si="65"/>
        <v>0</v>
      </c>
      <c r="F2062" s="270">
        <f t="shared" si="66"/>
        <v>0</v>
      </c>
      <c r="G2062" s="9"/>
      <c r="H2062" s="9"/>
      <c r="I2062" s="9"/>
      <c r="J2062" s="9"/>
      <c r="K2062" s="63"/>
      <c r="L2062" s="8"/>
      <c r="M2062" s="12"/>
    </row>
    <row r="2063" spans="1:13" s="5" customFormat="1" x14ac:dyDescent="0.15">
      <c r="A2063" s="35">
        <v>2047</v>
      </c>
      <c r="B2063" s="22"/>
      <c r="C2063" s="14"/>
      <c r="D2063" s="15"/>
      <c r="E2063" s="270">
        <f t="shared" si="65"/>
        <v>0</v>
      </c>
      <c r="F2063" s="270">
        <f t="shared" si="66"/>
        <v>0</v>
      </c>
      <c r="G2063" s="9"/>
      <c r="H2063" s="9"/>
      <c r="I2063" s="9"/>
      <c r="J2063" s="9"/>
      <c r="K2063" s="63"/>
      <c r="L2063" s="8"/>
      <c r="M2063" s="12"/>
    </row>
    <row r="2064" spans="1:13" s="5" customFormat="1" x14ac:dyDescent="0.15">
      <c r="A2064" s="35">
        <v>2048</v>
      </c>
      <c r="B2064" s="22"/>
      <c r="C2064" s="14"/>
      <c r="D2064" s="15"/>
      <c r="E2064" s="270">
        <f t="shared" si="65"/>
        <v>0</v>
      </c>
      <c r="F2064" s="270">
        <f t="shared" si="66"/>
        <v>0</v>
      </c>
      <c r="G2064" s="9"/>
      <c r="H2064" s="9"/>
      <c r="I2064" s="9"/>
      <c r="J2064" s="9"/>
      <c r="K2064" s="63"/>
      <c r="L2064" s="8"/>
      <c r="M2064" s="12"/>
    </row>
    <row r="2065" spans="1:13" s="5" customFormat="1" x14ac:dyDescent="0.15">
      <c r="A2065" s="35">
        <v>2049</v>
      </c>
      <c r="B2065" s="22"/>
      <c r="C2065" s="14"/>
      <c r="D2065" s="15"/>
      <c r="E2065" s="270">
        <f t="shared" ref="E2065:E2128" si="67">SUM(G2065:J2065)</f>
        <v>0</v>
      </c>
      <c r="F2065" s="270">
        <f t="shared" si="66"/>
        <v>0</v>
      </c>
      <c r="G2065" s="9"/>
      <c r="H2065" s="9"/>
      <c r="I2065" s="9"/>
      <c r="J2065" s="9"/>
      <c r="K2065" s="63"/>
      <c r="L2065" s="8"/>
      <c r="M2065" s="12"/>
    </row>
    <row r="2066" spans="1:13" s="5" customFormat="1" x14ac:dyDescent="0.15">
      <c r="A2066" s="35">
        <v>2050</v>
      </c>
      <c r="B2066" s="22"/>
      <c r="C2066" s="14"/>
      <c r="D2066" s="15"/>
      <c r="E2066" s="270">
        <f t="shared" si="67"/>
        <v>0</v>
      </c>
      <c r="F2066" s="270">
        <f t="shared" si="66"/>
        <v>0</v>
      </c>
      <c r="G2066" s="9"/>
      <c r="H2066" s="9"/>
      <c r="I2066" s="9"/>
      <c r="J2066" s="9"/>
      <c r="K2066" s="63"/>
      <c r="L2066" s="8"/>
      <c r="M2066" s="12"/>
    </row>
    <row r="2067" spans="1:13" s="5" customFormat="1" x14ac:dyDescent="0.15">
      <c r="A2067" s="35">
        <v>2051</v>
      </c>
      <c r="B2067" s="22"/>
      <c r="C2067" s="14"/>
      <c r="D2067" s="15"/>
      <c r="E2067" s="270">
        <f t="shared" si="67"/>
        <v>0</v>
      </c>
      <c r="F2067" s="270">
        <f t="shared" ref="F2067:F2130" si="68">F2066+D2067-E2067</f>
        <v>0</v>
      </c>
      <c r="G2067" s="9"/>
      <c r="H2067" s="9"/>
      <c r="I2067" s="9"/>
      <c r="J2067" s="9"/>
      <c r="K2067" s="63"/>
      <c r="L2067" s="8"/>
      <c r="M2067" s="12"/>
    </row>
    <row r="2068" spans="1:13" s="5" customFormat="1" x14ac:dyDescent="0.15">
      <c r="A2068" s="35">
        <v>2052</v>
      </c>
      <c r="B2068" s="22"/>
      <c r="C2068" s="14"/>
      <c r="D2068" s="15"/>
      <c r="E2068" s="270">
        <f t="shared" si="67"/>
        <v>0</v>
      </c>
      <c r="F2068" s="270">
        <f t="shared" si="68"/>
        <v>0</v>
      </c>
      <c r="G2068" s="9"/>
      <c r="H2068" s="9"/>
      <c r="I2068" s="9"/>
      <c r="J2068" s="9"/>
      <c r="K2068" s="63"/>
      <c r="L2068" s="8"/>
      <c r="M2068" s="12"/>
    </row>
    <row r="2069" spans="1:13" s="5" customFormat="1" x14ac:dyDescent="0.15">
      <c r="A2069" s="35">
        <v>2053</v>
      </c>
      <c r="B2069" s="22"/>
      <c r="C2069" s="14"/>
      <c r="D2069" s="15"/>
      <c r="E2069" s="270">
        <f t="shared" si="67"/>
        <v>0</v>
      </c>
      <c r="F2069" s="270">
        <f t="shared" si="68"/>
        <v>0</v>
      </c>
      <c r="G2069" s="9"/>
      <c r="H2069" s="9"/>
      <c r="I2069" s="9"/>
      <c r="J2069" s="9"/>
      <c r="K2069" s="63"/>
      <c r="L2069" s="8"/>
      <c r="M2069" s="12"/>
    </row>
    <row r="2070" spans="1:13" s="5" customFormat="1" x14ac:dyDescent="0.15">
      <c r="A2070" s="35">
        <v>2054</v>
      </c>
      <c r="B2070" s="22"/>
      <c r="C2070" s="14"/>
      <c r="D2070" s="15"/>
      <c r="E2070" s="270">
        <f t="shared" si="67"/>
        <v>0</v>
      </c>
      <c r="F2070" s="270">
        <f t="shared" si="68"/>
        <v>0</v>
      </c>
      <c r="G2070" s="9"/>
      <c r="H2070" s="9"/>
      <c r="I2070" s="9"/>
      <c r="J2070" s="9"/>
      <c r="K2070" s="63"/>
      <c r="L2070" s="8"/>
      <c r="M2070" s="12"/>
    </row>
    <row r="2071" spans="1:13" s="5" customFormat="1" x14ac:dyDescent="0.15">
      <c r="A2071" s="35">
        <v>2055</v>
      </c>
      <c r="B2071" s="22"/>
      <c r="C2071" s="14"/>
      <c r="D2071" s="15"/>
      <c r="E2071" s="270">
        <f t="shared" si="67"/>
        <v>0</v>
      </c>
      <c r="F2071" s="270">
        <f t="shared" si="68"/>
        <v>0</v>
      </c>
      <c r="G2071" s="9"/>
      <c r="H2071" s="9"/>
      <c r="I2071" s="9"/>
      <c r="J2071" s="9"/>
      <c r="K2071" s="63"/>
      <c r="L2071" s="8"/>
      <c r="M2071" s="12"/>
    </row>
    <row r="2072" spans="1:13" s="5" customFormat="1" x14ac:dyDescent="0.15">
      <c r="A2072" s="35">
        <v>2056</v>
      </c>
      <c r="B2072" s="22"/>
      <c r="C2072" s="14"/>
      <c r="D2072" s="15"/>
      <c r="E2072" s="270">
        <f t="shared" si="67"/>
        <v>0</v>
      </c>
      <c r="F2072" s="270">
        <f t="shared" si="68"/>
        <v>0</v>
      </c>
      <c r="G2072" s="9"/>
      <c r="H2072" s="9"/>
      <c r="I2072" s="9"/>
      <c r="J2072" s="9"/>
      <c r="K2072" s="63"/>
      <c r="L2072" s="8"/>
      <c r="M2072" s="12"/>
    </row>
    <row r="2073" spans="1:13" s="5" customFormat="1" x14ac:dyDescent="0.15">
      <c r="A2073" s="35">
        <v>2057</v>
      </c>
      <c r="B2073" s="22"/>
      <c r="C2073" s="14"/>
      <c r="D2073" s="15"/>
      <c r="E2073" s="270">
        <f t="shared" si="67"/>
        <v>0</v>
      </c>
      <c r="F2073" s="270">
        <f t="shared" si="68"/>
        <v>0</v>
      </c>
      <c r="G2073" s="9"/>
      <c r="H2073" s="9"/>
      <c r="I2073" s="9"/>
      <c r="J2073" s="9"/>
      <c r="K2073" s="63"/>
      <c r="L2073" s="8"/>
      <c r="M2073" s="12"/>
    </row>
    <row r="2074" spans="1:13" s="5" customFormat="1" x14ac:dyDescent="0.15">
      <c r="A2074" s="35">
        <v>2058</v>
      </c>
      <c r="B2074" s="22"/>
      <c r="C2074" s="14"/>
      <c r="D2074" s="15"/>
      <c r="E2074" s="270">
        <f t="shared" si="67"/>
        <v>0</v>
      </c>
      <c r="F2074" s="270">
        <f t="shared" si="68"/>
        <v>0</v>
      </c>
      <c r="G2074" s="9"/>
      <c r="H2074" s="9"/>
      <c r="I2074" s="9"/>
      <c r="J2074" s="9"/>
      <c r="K2074" s="63"/>
      <c r="L2074" s="8"/>
      <c r="M2074" s="12"/>
    </row>
    <row r="2075" spans="1:13" s="5" customFormat="1" x14ac:dyDescent="0.15">
      <c r="A2075" s="35">
        <v>2059</v>
      </c>
      <c r="B2075" s="22"/>
      <c r="C2075" s="14"/>
      <c r="D2075" s="27"/>
      <c r="E2075" s="270">
        <f t="shared" si="67"/>
        <v>0</v>
      </c>
      <c r="F2075" s="270">
        <f t="shared" si="68"/>
        <v>0</v>
      </c>
      <c r="G2075" s="9"/>
      <c r="H2075" s="9"/>
      <c r="I2075" s="9"/>
      <c r="J2075" s="9"/>
      <c r="K2075" s="63"/>
      <c r="L2075" s="8"/>
      <c r="M2075" s="12"/>
    </row>
    <row r="2076" spans="1:13" s="5" customFormat="1" x14ac:dyDescent="0.15">
      <c r="A2076" s="35">
        <v>2060</v>
      </c>
      <c r="B2076" s="22"/>
      <c r="C2076" s="14"/>
      <c r="D2076" s="15"/>
      <c r="E2076" s="270">
        <f t="shared" si="67"/>
        <v>0</v>
      </c>
      <c r="F2076" s="270">
        <f t="shared" si="68"/>
        <v>0</v>
      </c>
      <c r="G2076" s="9"/>
      <c r="H2076" s="9"/>
      <c r="I2076" s="9"/>
      <c r="J2076" s="9"/>
      <c r="K2076" s="63"/>
      <c r="L2076" s="8"/>
      <c r="M2076" s="12"/>
    </row>
    <row r="2077" spans="1:13" s="5" customFormat="1" x14ac:dyDescent="0.15">
      <c r="A2077" s="35">
        <v>2061</v>
      </c>
      <c r="B2077" s="22"/>
      <c r="C2077" s="14"/>
      <c r="D2077" s="15"/>
      <c r="E2077" s="270">
        <f t="shared" si="67"/>
        <v>0</v>
      </c>
      <c r="F2077" s="270">
        <f t="shared" si="68"/>
        <v>0</v>
      </c>
      <c r="G2077" s="9"/>
      <c r="H2077" s="9"/>
      <c r="I2077" s="9"/>
      <c r="J2077" s="9"/>
      <c r="K2077" s="63"/>
      <c r="L2077" s="8"/>
      <c r="M2077" s="12"/>
    </row>
    <row r="2078" spans="1:13" s="5" customFormat="1" x14ac:dyDescent="0.15">
      <c r="A2078" s="35">
        <v>2062</v>
      </c>
      <c r="B2078" s="22"/>
      <c r="C2078" s="14"/>
      <c r="D2078" s="15"/>
      <c r="E2078" s="270">
        <f t="shared" si="67"/>
        <v>0</v>
      </c>
      <c r="F2078" s="270">
        <f t="shared" si="68"/>
        <v>0</v>
      </c>
      <c r="G2078" s="9"/>
      <c r="H2078" s="9"/>
      <c r="I2078" s="9"/>
      <c r="J2078" s="9"/>
      <c r="K2078" s="63"/>
      <c r="L2078" s="8"/>
      <c r="M2078" s="12"/>
    </row>
    <row r="2079" spans="1:13" s="5" customFormat="1" x14ac:dyDescent="0.15">
      <c r="A2079" s="35">
        <v>2063</v>
      </c>
      <c r="B2079" s="22"/>
      <c r="C2079" s="14"/>
      <c r="D2079" s="15"/>
      <c r="E2079" s="270">
        <f t="shared" si="67"/>
        <v>0</v>
      </c>
      <c r="F2079" s="270">
        <f t="shared" si="68"/>
        <v>0</v>
      </c>
      <c r="G2079" s="9"/>
      <c r="H2079" s="9"/>
      <c r="I2079" s="9"/>
      <c r="J2079" s="9"/>
      <c r="K2079" s="63"/>
      <c r="L2079" s="8"/>
      <c r="M2079" s="12"/>
    </row>
    <row r="2080" spans="1:13" s="5" customFormat="1" x14ac:dyDescent="0.15">
      <c r="A2080" s="35">
        <v>2064</v>
      </c>
      <c r="B2080" s="22"/>
      <c r="C2080" s="14"/>
      <c r="D2080" s="15"/>
      <c r="E2080" s="270">
        <f t="shared" si="67"/>
        <v>0</v>
      </c>
      <c r="F2080" s="270">
        <f t="shared" si="68"/>
        <v>0</v>
      </c>
      <c r="G2080" s="9"/>
      <c r="H2080" s="9"/>
      <c r="I2080" s="9"/>
      <c r="J2080" s="9"/>
      <c r="K2080" s="63"/>
      <c r="L2080" s="8"/>
      <c r="M2080" s="12"/>
    </row>
    <row r="2081" spans="1:13" s="5" customFormat="1" x14ac:dyDescent="0.15">
      <c r="A2081" s="35">
        <v>2065</v>
      </c>
      <c r="B2081" s="22"/>
      <c r="C2081" s="14"/>
      <c r="D2081" s="15"/>
      <c r="E2081" s="270">
        <f t="shared" si="67"/>
        <v>0</v>
      </c>
      <c r="F2081" s="270">
        <f t="shared" si="68"/>
        <v>0</v>
      </c>
      <c r="G2081" s="9"/>
      <c r="H2081" s="9"/>
      <c r="I2081" s="9"/>
      <c r="J2081" s="9"/>
      <c r="K2081" s="63"/>
      <c r="L2081" s="8"/>
      <c r="M2081" s="12"/>
    </row>
    <row r="2082" spans="1:13" s="5" customFormat="1" x14ac:dyDescent="0.15">
      <c r="A2082" s="35">
        <v>2066</v>
      </c>
      <c r="B2082" s="22"/>
      <c r="C2082" s="14"/>
      <c r="D2082" s="15"/>
      <c r="E2082" s="270">
        <f t="shared" si="67"/>
        <v>0</v>
      </c>
      <c r="F2082" s="270">
        <f t="shared" si="68"/>
        <v>0</v>
      </c>
      <c r="G2082" s="9"/>
      <c r="H2082" s="9"/>
      <c r="I2082" s="9"/>
      <c r="J2082" s="9"/>
      <c r="K2082" s="63"/>
      <c r="L2082" s="8"/>
      <c r="M2082" s="12"/>
    </row>
    <row r="2083" spans="1:13" s="5" customFormat="1" x14ac:dyDescent="0.15">
      <c r="A2083" s="35">
        <v>2067</v>
      </c>
      <c r="B2083" s="22"/>
      <c r="C2083" s="14"/>
      <c r="D2083" s="15"/>
      <c r="E2083" s="270">
        <f t="shared" si="67"/>
        <v>0</v>
      </c>
      <c r="F2083" s="270">
        <f t="shared" si="68"/>
        <v>0</v>
      </c>
      <c r="G2083" s="9"/>
      <c r="H2083" s="9"/>
      <c r="I2083" s="9"/>
      <c r="J2083" s="9"/>
      <c r="K2083" s="63"/>
      <c r="L2083" s="8"/>
      <c r="M2083" s="12"/>
    </row>
    <row r="2084" spans="1:13" s="5" customFormat="1" x14ac:dyDescent="0.15">
      <c r="A2084" s="35">
        <v>2068</v>
      </c>
      <c r="B2084" s="22"/>
      <c r="C2084" s="14"/>
      <c r="D2084" s="15"/>
      <c r="E2084" s="270">
        <f t="shared" si="67"/>
        <v>0</v>
      </c>
      <c r="F2084" s="270">
        <f t="shared" si="68"/>
        <v>0</v>
      </c>
      <c r="G2084" s="9"/>
      <c r="H2084" s="9"/>
      <c r="I2084" s="9"/>
      <c r="J2084" s="9"/>
      <c r="K2084" s="63"/>
      <c r="L2084" s="8"/>
      <c r="M2084" s="12"/>
    </row>
    <row r="2085" spans="1:13" s="5" customFormat="1" x14ac:dyDescent="0.15">
      <c r="A2085" s="35">
        <v>2069</v>
      </c>
      <c r="B2085" s="22"/>
      <c r="C2085" s="14"/>
      <c r="D2085" s="15"/>
      <c r="E2085" s="270">
        <f t="shared" si="67"/>
        <v>0</v>
      </c>
      <c r="F2085" s="270">
        <f t="shared" si="68"/>
        <v>0</v>
      </c>
      <c r="G2085" s="9"/>
      <c r="H2085" s="9"/>
      <c r="I2085" s="9"/>
      <c r="J2085" s="9"/>
      <c r="K2085" s="63"/>
      <c r="L2085" s="8"/>
      <c r="M2085" s="12"/>
    </row>
    <row r="2086" spans="1:13" s="5" customFormat="1" x14ac:dyDescent="0.15">
      <c r="A2086" s="35">
        <v>2070</v>
      </c>
      <c r="B2086" s="22"/>
      <c r="C2086" s="14"/>
      <c r="D2086" s="15"/>
      <c r="E2086" s="270">
        <f t="shared" si="67"/>
        <v>0</v>
      </c>
      <c r="F2086" s="270">
        <f t="shared" si="68"/>
        <v>0</v>
      </c>
      <c r="G2086" s="9"/>
      <c r="H2086" s="9"/>
      <c r="I2086" s="9"/>
      <c r="J2086" s="9"/>
      <c r="K2086" s="63"/>
      <c r="L2086" s="8"/>
      <c r="M2086" s="12"/>
    </row>
    <row r="2087" spans="1:13" s="5" customFormat="1" x14ac:dyDescent="0.15">
      <c r="A2087" s="35">
        <v>2071</v>
      </c>
      <c r="B2087" s="22"/>
      <c r="C2087" s="14"/>
      <c r="D2087" s="15"/>
      <c r="E2087" s="270">
        <f t="shared" si="67"/>
        <v>0</v>
      </c>
      <c r="F2087" s="270">
        <f t="shared" si="68"/>
        <v>0</v>
      </c>
      <c r="G2087" s="9"/>
      <c r="H2087" s="9"/>
      <c r="I2087" s="9"/>
      <c r="J2087" s="9"/>
      <c r="K2087" s="63"/>
      <c r="L2087" s="8"/>
      <c r="M2087" s="12"/>
    </row>
    <row r="2088" spans="1:13" s="5" customFormat="1" x14ac:dyDescent="0.15">
      <c r="A2088" s="35">
        <v>2072</v>
      </c>
      <c r="B2088" s="22"/>
      <c r="C2088" s="14"/>
      <c r="D2088" s="15"/>
      <c r="E2088" s="270">
        <f t="shared" si="67"/>
        <v>0</v>
      </c>
      <c r="F2088" s="270">
        <f t="shared" si="68"/>
        <v>0</v>
      </c>
      <c r="G2088" s="9"/>
      <c r="H2088" s="9"/>
      <c r="I2088" s="9"/>
      <c r="J2088" s="9"/>
      <c r="K2088" s="63"/>
      <c r="L2088" s="8"/>
      <c r="M2088" s="12"/>
    </row>
    <row r="2089" spans="1:13" s="5" customFormat="1" x14ac:dyDescent="0.15">
      <c r="A2089" s="35">
        <v>2073</v>
      </c>
      <c r="B2089" s="22"/>
      <c r="C2089" s="14"/>
      <c r="D2089" s="15"/>
      <c r="E2089" s="270">
        <f t="shared" si="67"/>
        <v>0</v>
      </c>
      <c r="F2089" s="270">
        <f t="shared" si="68"/>
        <v>0</v>
      </c>
      <c r="G2089" s="9"/>
      <c r="H2089" s="9"/>
      <c r="I2089" s="9"/>
      <c r="J2089" s="9"/>
      <c r="K2089" s="63"/>
      <c r="L2089" s="8"/>
      <c r="M2089" s="12"/>
    </row>
    <row r="2090" spans="1:13" s="5" customFormat="1" x14ac:dyDescent="0.15">
      <c r="A2090" s="35">
        <v>2074</v>
      </c>
      <c r="B2090" s="22"/>
      <c r="C2090" s="14"/>
      <c r="D2090" s="15"/>
      <c r="E2090" s="270">
        <f t="shared" si="67"/>
        <v>0</v>
      </c>
      <c r="F2090" s="270">
        <f t="shared" si="68"/>
        <v>0</v>
      </c>
      <c r="G2090" s="9"/>
      <c r="H2090" s="9"/>
      <c r="I2090" s="9"/>
      <c r="J2090" s="9"/>
      <c r="K2090" s="63"/>
      <c r="L2090" s="8"/>
      <c r="M2090" s="12"/>
    </row>
    <row r="2091" spans="1:13" s="5" customFormat="1" x14ac:dyDescent="0.15">
      <c r="A2091" s="35">
        <v>2075</v>
      </c>
      <c r="B2091" s="22"/>
      <c r="C2091" s="14"/>
      <c r="D2091" s="15"/>
      <c r="E2091" s="270">
        <f t="shared" si="67"/>
        <v>0</v>
      </c>
      <c r="F2091" s="270">
        <f t="shared" si="68"/>
        <v>0</v>
      </c>
      <c r="G2091" s="9"/>
      <c r="H2091" s="9"/>
      <c r="I2091" s="9"/>
      <c r="J2091" s="9"/>
      <c r="K2091" s="63"/>
      <c r="L2091" s="8"/>
      <c r="M2091" s="12"/>
    </row>
    <row r="2092" spans="1:13" s="5" customFormat="1" x14ac:dyDescent="0.15">
      <c r="A2092" s="35">
        <v>2076</v>
      </c>
      <c r="B2092" s="22"/>
      <c r="C2092" s="14"/>
      <c r="D2092" s="15"/>
      <c r="E2092" s="270">
        <f t="shared" si="67"/>
        <v>0</v>
      </c>
      <c r="F2092" s="270">
        <f t="shared" si="68"/>
        <v>0</v>
      </c>
      <c r="G2092" s="9"/>
      <c r="H2092" s="9"/>
      <c r="I2092" s="9"/>
      <c r="J2092" s="9"/>
      <c r="K2092" s="63"/>
      <c r="L2092" s="8"/>
      <c r="M2092" s="12"/>
    </row>
    <row r="2093" spans="1:13" s="5" customFormat="1" x14ac:dyDescent="0.15">
      <c r="A2093" s="35">
        <v>2077</v>
      </c>
      <c r="B2093" s="22"/>
      <c r="C2093" s="14"/>
      <c r="D2093" s="15"/>
      <c r="E2093" s="270">
        <f t="shared" si="67"/>
        <v>0</v>
      </c>
      <c r="F2093" s="270">
        <f t="shared" si="68"/>
        <v>0</v>
      </c>
      <c r="G2093" s="9"/>
      <c r="H2093" s="9"/>
      <c r="I2093" s="9"/>
      <c r="J2093" s="9"/>
      <c r="K2093" s="63"/>
      <c r="L2093" s="8"/>
      <c r="M2093" s="12"/>
    </row>
    <row r="2094" spans="1:13" s="5" customFormat="1" x14ac:dyDescent="0.15">
      <c r="A2094" s="35">
        <v>2078</v>
      </c>
      <c r="B2094" s="22"/>
      <c r="C2094" s="14"/>
      <c r="D2094" s="15"/>
      <c r="E2094" s="270">
        <f t="shared" si="67"/>
        <v>0</v>
      </c>
      <c r="F2094" s="270">
        <f t="shared" si="68"/>
        <v>0</v>
      </c>
      <c r="G2094" s="9"/>
      <c r="H2094" s="9"/>
      <c r="I2094" s="9"/>
      <c r="J2094" s="9"/>
      <c r="K2094" s="63"/>
      <c r="L2094" s="8"/>
      <c r="M2094" s="12"/>
    </row>
    <row r="2095" spans="1:13" s="5" customFormat="1" x14ac:dyDescent="0.15">
      <c r="A2095" s="35">
        <v>2079</v>
      </c>
      <c r="B2095" s="22"/>
      <c r="C2095" s="14"/>
      <c r="D2095" s="15"/>
      <c r="E2095" s="270">
        <f t="shared" si="67"/>
        <v>0</v>
      </c>
      <c r="F2095" s="270">
        <f t="shared" si="68"/>
        <v>0</v>
      </c>
      <c r="G2095" s="9"/>
      <c r="H2095" s="9"/>
      <c r="I2095" s="9"/>
      <c r="J2095" s="9"/>
      <c r="K2095" s="63"/>
      <c r="L2095" s="8"/>
      <c r="M2095" s="12"/>
    </row>
    <row r="2096" spans="1:13" s="5" customFormat="1" x14ac:dyDescent="0.15">
      <c r="A2096" s="35">
        <v>2080</v>
      </c>
      <c r="B2096" s="22"/>
      <c r="C2096" s="14"/>
      <c r="D2096" s="15"/>
      <c r="E2096" s="270">
        <f t="shared" si="67"/>
        <v>0</v>
      </c>
      <c r="F2096" s="270">
        <f t="shared" si="68"/>
        <v>0</v>
      </c>
      <c r="G2096" s="9"/>
      <c r="H2096" s="9"/>
      <c r="I2096" s="9"/>
      <c r="J2096" s="9"/>
      <c r="K2096" s="63"/>
      <c r="L2096" s="8"/>
      <c r="M2096" s="12"/>
    </row>
    <row r="2097" spans="1:13" s="5" customFormat="1" x14ac:dyDescent="0.15">
      <c r="A2097" s="35">
        <v>2081</v>
      </c>
      <c r="B2097" s="22"/>
      <c r="C2097" s="14"/>
      <c r="D2097" s="15"/>
      <c r="E2097" s="270">
        <f t="shared" si="67"/>
        <v>0</v>
      </c>
      <c r="F2097" s="270">
        <f t="shared" si="68"/>
        <v>0</v>
      </c>
      <c r="G2097" s="9"/>
      <c r="H2097" s="9"/>
      <c r="I2097" s="9"/>
      <c r="J2097" s="9"/>
      <c r="K2097" s="63"/>
      <c r="L2097" s="8"/>
      <c r="M2097" s="12"/>
    </row>
    <row r="2098" spans="1:13" s="5" customFormat="1" x14ac:dyDescent="0.15">
      <c r="A2098" s="35">
        <v>2082</v>
      </c>
      <c r="B2098" s="22"/>
      <c r="C2098" s="14"/>
      <c r="D2098" s="15"/>
      <c r="E2098" s="270">
        <f t="shared" si="67"/>
        <v>0</v>
      </c>
      <c r="F2098" s="270">
        <f t="shared" si="68"/>
        <v>0</v>
      </c>
      <c r="G2098" s="9"/>
      <c r="H2098" s="9"/>
      <c r="I2098" s="9"/>
      <c r="J2098" s="9"/>
      <c r="K2098" s="63"/>
      <c r="L2098" s="8"/>
      <c r="M2098" s="12"/>
    </row>
    <row r="2099" spans="1:13" s="5" customFormat="1" x14ac:dyDescent="0.15">
      <c r="A2099" s="35">
        <v>2083</v>
      </c>
      <c r="B2099" s="22"/>
      <c r="C2099" s="14"/>
      <c r="D2099" s="15"/>
      <c r="E2099" s="270">
        <f t="shared" si="67"/>
        <v>0</v>
      </c>
      <c r="F2099" s="270">
        <f t="shared" si="68"/>
        <v>0</v>
      </c>
      <c r="G2099" s="9"/>
      <c r="H2099" s="9"/>
      <c r="I2099" s="9"/>
      <c r="J2099" s="9"/>
      <c r="K2099" s="63"/>
      <c r="L2099" s="8"/>
      <c r="M2099" s="12"/>
    </row>
    <row r="2100" spans="1:13" s="5" customFormat="1" x14ac:dyDescent="0.15">
      <c r="A2100" s="35">
        <v>2084</v>
      </c>
      <c r="B2100" s="22"/>
      <c r="C2100" s="14"/>
      <c r="D2100" s="15"/>
      <c r="E2100" s="270">
        <f t="shared" si="67"/>
        <v>0</v>
      </c>
      <c r="F2100" s="270">
        <f t="shared" si="68"/>
        <v>0</v>
      </c>
      <c r="G2100" s="9"/>
      <c r="H2100" s="9"/>
      <c r="I2100" s="9"/>
      <c r="J2100" s="9"/>
      <c r="K2100" s="63"/>
      <c r="L2100" s="8"/>
      <c r="M2100" s="12"/>
    </row>
    <row r="2101" spans="1:13" s="5" customFormat="1" x14ac:dyDescent="0.15">
      <c r="A2101" s="35">
        <v>2085</v>
      </c>
      <c r="B2101" s="22"/>
      <c r="C2101" s="14"/>
      <c r="D2101" s="15"/>
      <c r="E2101" s="270">
        <f t="shared" si="67"/>
        <v>0</v>
      </c>
      <c r="F2101" s="270">
        <f t="shared" si="68"/>
        <v>0</v>
      </c>
      <c r="G2101" s="9"/>
      <c r="H2101" s="9"/>
      <c r="I2101" s="9"/>
      <c r="J2101" s="9"/>
      <c r="K2101" s="63"/>
      <c r="L2101" s="8"/>
      <c r="M2101" s="12"/>
    </row>
    <row r="2102" spans="1:13" s="5" customFormat="1" x14ac:dyDescent="0.15">
      <c r="A2102" s="35">
        <v>2086</v>
      </c>
      <c r="B2102" s="22"/>
      <c r="C2102" s="14"/>
      <c r="D2102" s="15"/>
      <c r="E2102" s="270">
        <f t="shared" si="67"/>
        <v>0</v>
      </c>
      <c r="F2102" s="270">
        <f t="shared" si="68"/>
        <v>0</v>
      </c>
      <c r="G2102" s="9"/>
      <c r="H2102" s="9"/>
      <c r="I2102" s="9"/>
      <c r="J2102" s="9"/>
      <c r="K2102" s="63"/>
      <c r="L2102" s="8"/>
      <c r="M2102" s="12"/>
    </row>
    <row r="2103" spans="1:13" s="5" customFormat="1" x14ac:dyDescent="0.15">
      <c r="A2103" s="35">
        <v>2087</v>
      </c>
      <c r="B2103" s="22"/>
      <c r="C2103" s="14"/>
      <c r="D2103" s="15"/>
      <c r="E2103" s="270">
        <f t="shared" si="67"/>
        <v>0</v>
      </c>
      <c r="F2103" s="270">
        <f t="shared" si="68"/>
        <v>0</v>
      </c>
      <c r="G2103" s="9"/>
      <c r="H2103" s="9"/>
      <c r="I2103" s="9"/>
      <c r="J2103" s="9"/>
      <c r="K2103" s="63"/>
      <c r="L2103" s="8"/>
      <c r="M2103" s="12"/>
    </row>
    <row r="2104" spans="1:13" s="5" customFormat="1" x14ac:dyDescent="0.15">
      <c r="A2104" s="35">
        <v>2088</v>
      </c>
      <c r="B2104" s="22"/>
      <c r="C2104" s="14"/>
      <c r="D2104" s="27"/>
      <c r="E2104" s="270">
        <f t="shared" si="67"/>
        <v>0</v>
      </c>
      <c r="F2104" s="270">
        <f t="shared" si="68"/>
        <v>0</v>
      </c>
      <c r="G2104" s="9"/>
      <c r="H2104" s="9"/>
      <c r="I2104" s="9"/>
      <c r="J2104" s="9"/>
      <c r="K2104" s="63"/>
      <c r="L2104" s="8"/>
      <c r="M2104" s="12"/>
    </row>
    <row r="2105" spans="1:13" s="5" customFormat="1" x14ac:dyDescent="0.15">
      <c r="A2105" s="35">
        <v>2089</v>
      </c>
      <c r="B2105" s="22"/>
      <c r="C2105" s="14"/>
      <c r="D2105" s="15"/>
      <c r="E2105" s="270">
        <f t="shared" si="67"/>
        <v>0</v>
      </c>
      <c r="F2105" s="270">
        <f t="shared" si="68"/>
        <v>0</v>
      </c>
      <c r="G2105" s="9"/>
      <c r="H2105" s="9"/>
      <c r="I2105" s="9"/>
      <c r="J2105" s="9"/>
      <c r="K2105" s="63"/>
      <c r="L2105" s="8"/>
      <c r="M2105" s="12"/>
    </row>
    <row r="2106" spans="1:13" s="5" customFormat="1" x14ac:dyDescent="0.15">
      <c r="A2106" s="35">
        <v>2090</v>
      </c>
      <c r="B2106" s="22"/>
      <c r="C2106" s="14"/>
      <c r="D2106" s="15"/>
      <c r="E2106" s="270">
        <f t="shared" si="67"/>
        <v>0</v>
      </c>
      <c r="F2106" s="270">
        <f t="shared" si="68"/>
        <v>0</v>
      </c>
      <c r="G2106" s="9"/>
      <c r="H2106" s="9"/>
      <c r="I2106" s="9"/>
      <c r="J2106" s="9"/>
      <c r="K2106" s="63"/>
      <c r="L2106" s="8"/>
      <c r="M2106" s="12"/>
    </row>
    <row r="2107" spans="1:13" s="5" customFormat="1" x14ac:dyDescent="0.15">
      <c r="A2107" s="35">
        <v>2091</v>
      </c>
      <c r="B2107" s="22"/>
      <c r="C2107" s="14"/>
      <c r="D2107" s="15"/>
      <c r="E2107" s="270">
        <f t="shared" si="67"/>
        <v>0</v>
      </c>
      <c r="F2107" s="270">
        <f t="shared" si="68"/>
        <v>0</v>
      </c>
      <c r="G2107" s="9"/>
      <c r="H2107" s="9"/>
      <c r="I2107" s="9"/>
      <c r="J2107" s="9"/>
      <c r="K2107" s="63"/>
      <c r="L2107" s="8"/>
      <c r="M2107" s="12"/>
    </row>
    <row r="2108" spans="1:13" s="5" customFormat="1" x14ac:dyDescent="0.15">
      <c r="A2108" s="35">
        <v>2092</v>
      </c>
      <c r="B2108" s="22"/>
      <c r="C2108" s="14"/>
      <c r="D2108" s="15"/>
      <c r="E2108" s="270">
        <f t="shared" si="67"/>
        <v>0</v>
      </c>
      <c r="F2108" s="270">
        <f t="shared" si="68"/>
        <v>0</v>
      </c>
      <c r="G2108" s="9"/>
      <c r="H2108" s="9"/>
      <c r="I2108" s="9"/>
      <c r="J2108" s="9"/>
      <c r="K2108" s="63"/>
      <c r="L2108" s="8"/>
      <c r="M2108" s="12"/>
    </row>
    <row r="2109" spans="1:13" s="5" customFormat="1" x14ac:dyDescent="0.15">
      <c r="A2109" s="35">
        <v>2093</v>
      </c>
      <c r="B2109" s="22"/>
      <c r="C2109" s="14"/>
      <c r="D2109" s="15"/>
      <c r="E2109" s="270">
        <f t="shared" si="67"/>
        <v>0</v>
      </c>
      <c r="F2109" s="270">
        <f t="shared" si="68"/>
        <v>0</v>
      </c>
      <c r="G2109" s="9"/>
      <c r="H2109" s="9"/>
      <c r="I2109" s="9"/>
      <c r="J2109" s="9"/>
      <c r="K2109" s="63"/>
      <c r="L2109" s="8"/>
      <c r="M2109" s="12"/>
    </row>
    <row r="2110" spans="1:13" s="5" customFormat="1" x14ac:dyDescent="0.15">
      <c r="A2110" s="35">
        <v>2094</v>
      </c>
      <c r="B2110" s="22"/>
      <c r="C2110" s="14"/>
      <c r="D2110" s="15"/>
      <c r="E2110" s="270">
        <f t="shared" si="67"/>
        <v>0</v>
      </c>
      <c r="F2110" s="270">
        <f t="shared" si="68"/>
        <v>0</v>
      </c>
      <c r="G2110" s="9"/>
      <c r="H2110" s="9"/>
      <c r="I2110" s="9"/>
      <c r="J2110" s="9"/>
      <c r="K2110" s="63"/>
      <c r="L2110" s="8"/>
      <c r="M2110" s="12"/>
    </row>
    <row r="2111" spans="1:13" s="5" customFormat="1" x14ac:dyDescent="0.15">
      <c r="A2111" s="35">
        <v>2095</v>
      </c>
      <c r="B2111" s="22"/>
      <c r="C2111" s="14"/>
      <c r="D2111" s="15"/>
      <c r="E2111" s="270">
        <f t="shared" si="67"/>
        <v>0</v>
      </c>
      <c r="F2111" s="270">
        <f t="shared" si="68"/>
        <v>0</v>
      </c>
      <c r="G2111" s="9"/>
      <c r="H2111" s="9"/>
      <c r="I2111" s="9"/>
      <c r="J2111" s="9"/>
      <c r="K2111" s="63"/>
      <c r="L2111" s="8"/>
      <c r="M2111" s="12"/>
    </row>
    <row r="2112" spans="1:13" s="5" customFormat="1" x14ac:dyDescent="0.15">
      <c r="A2112" s="35">
        <v>2096</v>
      </c>
      <c r="B2112" s="22"/>
      <c r="C2112" s="14"/>
      <c r="D2112" s="15"/>
      <c r="E2112" s="270">
        <f t="shared" si="67"/>
        <v>0</v>
      </c>
      <c r="F2112" s="270">
        <f t="shared" si="68"/>
        <v>0</v>
      </c>
      <c r="G2112" s="9"/>
      <c r="H2112" s="9"/>
      <c r="I2112" s="9"/>
      <c r="J2112" s="9"/>
      <c r="K2112" s="63"/>
      <c r="L2112" s="8"/>
      <c r="M2112" s="12"/>
    </row>
    <row r="2113" spans="1:13" s="5" customFormat="1" x14ac:dyDescent="0.15">
      <c r="A2113" s="35">
        <v>2097</v>
      </c>
      <c r="B2113" s="22"/>
      <c r="C2113" s="14"/>
      <c r="D2113" s="15"/>
      <c r="E2113" s="270">
        <f t="shared" si="67"/>
        <v>0</v>
      </c>
      <c r="F2113" s="270">
        <f t="shared" si="68"/>
        <v>0</v>
      </c>
      <c r="G2113" s="9"/>
      <c r="H2113" s="9"/>
      <c r="I2113" s="9"/>
      <c r="J2113" s="9"/>
      <c r="K2113" s="63"/>
      <c r="L2113" s="8"/>
      <c r="M2113" s="12"/>
    </row>
    <row r="2114" spans="1:13" s="5" customFormat="1" x14ac:dyDescent="0.15">
      <c r="A2114" s="35">
        <v>2098</v>
      </c>
      <c r="B2114" s="22"/>
      <c r="C2114" s="14"/>
      <c r="D2114" s="15"/>
      <c r="E2114" s="270">
        <f t="shared" si="67"/>
        <v>0</v>
      </c>
      <c r="F2114" s="270">
        <f t="shared" si="68"/>
        <v>0</v>
      </c>
      <c r="G2114" s="9"/>
      <c r="H2114" s="9"/>
      <c r="I2114" s="9"/>
      <c r="J2114" s="9"/>
      <c r="K2114" s="63"/>
      <c r="L2114" s="8"/>
      <c r="M2114" s="12"/>
    </row>
    <row r="2115" spans="1:13" s="5" customFormat="1" x14ac:dyDescent="0.15">
      <c r="A2115" s="35">
        <v>2099</v>
      </c>
      <c r="B2115" s="22"/>
      <c r="C2115" s="14"/>
      <c r="D2115" s="15"/>
      <c r="E2115" s="270">
        <f t="shared" si="67"/>
        <v>0</v>
      </c>
      <c r="F2115" s="270">
        <f t="shared" si="68"/>
        <v>0</v>
      </c>
      <c r="G2115" s="9"/>
      <c r="H2115" s="9"/>
      <c r="I2115" s="9"/>
      <c r="J2115" s="9"/>
      <c r="K2115" s="63"/>
      <c r="L2115" s="8"/>
      <c r="M2115" s="12"/>
    </row>
    <row r="2116" spans="1:13" s="5" customFormat="1" x14ac:dyDescent="0.15">
      <c r="A2116" s="35">
        <v>2100</v>
      </c>
      <c r="B2116" s="22"/>
      <c r="C2116" s="14"/>
      <c r="D2116" s="15"/>
      <c r="E2116" s="270">
        <f t="shared" si="67"/>
        <v>0</v>
      </c>
      <c r="F2116" s="270">
        <f t="shared" si="68"/>
        <v>0</v>
      </c>
      <c r="G2116" s="9"/>
      <c r="H2116" s="9"/>
      <c r="I2116" s="9"/>
      <c r="J2116" s="9"/>
      <c r="K2116" s="63"/>
      <c r="L2116" s="8"/>
      <c r="M2116" s="12"/>
    </row>
    <row r="2117" spans="1:13" s="5" customFormat="1" x14ac:dyDescent="0.15">
      <c r="A2117" s="35">
        <v>2101</v>
      </c>
      <c r="B2117" s="22"/>
      <c r="C2117" s="14"/>
      <c r="D2117" s="15"/>
      <c r="E2117" s="270">
        <f t="shared" si="67"/>
        <v>0</v>
      </c>
      <c r="F2117" s="270">
        <f t="shared" si="68"/>
        <v>0</v>
      </c>
      <c r="G2117" s="9"/>
      <c r="H2117" s="9"/>
      <c r="I2117" s="9"/>
      <c r="J2117" s="9"/>
      <c r="K2117" s="63"/>
      <c r="L2117" s="8"/>
      <c r="M2117" s="12"/>
    </row>
    <row r="2118" spans="1:13" s="5" customFormat="1" x14ac:dyDescent="0.15">
      <c r="A2118" s="35">
        <v>2102</v>
      </c>
      <c r="B2118" s="22"/>
      <c r="C2118" s="14"/>
      <c r="D2118" s="15"/>
      <c r="E2118" s="270">
        <f t="shared" si="67"/>
        <v>0</v>
      </c>
      <c r="F2118" s="270">
        <f t="shared" si="68"/>
        <v>0</v>
      </c>
      <c r="G2118" s="9"/>
      <c r="H2118" s="9"/>
      <c r="I2118" s="9"/>
      <c r="J2118" s="9"/>
      <c r="K2118" s="63"/>
      <c r="L2118" s="8"/>
      <c r="M2118" s="12"/>
    </row>
    <row r="2119" spans="1:13" s="5" customFormat="1" x14ac:dyDescent="0.15">
      <c r="A2119" s="35">
        <v>2103</v>
      </c>
      <c r="B2119" s="22"/>
      <c r="C2119" s="14"/>
      <c r="D2119" s="15"/>
      <c r="E2119" s="270">
        <f t="shared" si="67"/>
        <v>0</v>
      </c>
      <c r="F2119" s="270">
        <f t="shared" si="68"/>
        <v>0</v>
      </c>
      <c r="G2119" s="9"/>
      <c r="H2119" s="9"/>
      <c r="I2119" s="9"/>
      <c r="J2119" s="9"/>
      <c r="K2119" s="63"/>
      <c r="L2119" s="8"/>
      <c r="M2119" s="12"/>
    </row>
    <row r="2120" spans="1:13" s="5" customFormat="1" x14ac:dyDescent="0.15">
      <c r="A2120" s="35">
        <v>2104</v>
      </c>
      <c r="B2120" s="22"/>
      <c r="C2120" s="14"/>
      <c r="D2120" s="15"/>
      <c r="E2120" s="270">
        <f t="shared" si="67"/>
        <v>0</v>
      </c>
      <c r="F2120" s="270">
        <f t="shared" si="68"/>
        <v>0</v>
      </c>
      <c r="G2120" s="9"/>
      <c r="H2120" s="9"/>
      <c r="I2120" s="9"/>
      <c r="J2120" s="9"/>
      <c r="K2120" s="63"/>
      <c r="L2120" s="8"/>
      <c r="M2120" s="12"/>
    </row>
    <row r="2121" spans="1:13" s="5" customFormat="1" x14ac:dyDescent="0.15">
      <c r="A2121" s="35">
        <v>2105</v>
      </c>
      <c r="B2121" s="22"/>
      <c r="C2121" s="14"/>
      <c r="D2121" s="15"/>
      <c r="E2121" s="270">
        <f t="shared" si="67"/>
        <v>0</v>
      </c>
      <c r="F2121" s="270">
        <f t="shared" si="68"/>
        <v>0</v>
      </c>
      <c r="G2121" s="9"/>
      <c r="H2121" s="9"/>
      <c r="I2121" s="9"/>
      <c r="J2121" s="9"/>
      <c r="K2121" s="63"/>
      <c r="L2121" s="8"/>
      <c r="M2121" s="12"/>
    </row>
    <row r="2122" spans="1:13" s="5" customFormat="1" x14ac:dyDescent="0.15">
      <c r="A2122" s="35">
        <v>2106</v>
      </c>
      <c r="B2122" s="22"/>
      <c r="C2122" s="14"/>
      <c r="D2122" s="15"/>
      <c r="E2122" s="270">
        <f t="shared" si="67"/>
        <v>0</v>
      </c>
      <c r="F2122" s="270">
        <f t="shared" si="68"/>
        <v>0</v>
      </c>
      <c r="G2122" s="9"/>
      <c r="H2122" s="9"/>
      <c r="I2122" s="9"/>
      <c r="J2122" s="9"/>
      <c r="K2122" s="63"/>
      <c r="L2122" s="8"/>
      <c r="M2122" s="12"/>
    </row>
    <row r="2123" spans="1:13" s="5" customFormat="1" x14ac:dyDescent="0.15">
      <c r="A2123" s="35">
        <v>2107</v>
      </c>
      <c r="B2123" s="22"/>
      <c r="C2123" s="14"/>
      <c r="D2123" s="15"/>
      <c r="E2123" s="270">
        <f t="shared" si="67"/>
        <v>0</v>
      </c>
      <c r="F2123" s="270">
        <f t="shared" si="68"/>
        <v>0</v>
      </c>
      <c r="G2123" s="9"/>
      <c r="H2123" s="9"/>
      <c r="I2123" s="9"/>
      <c r="J2123" s="9"/>
      <c r="K2123" s="63"/>
      <c r="L2123" s="8"/>
      <c r="M2123" s="12"/>
    </row>
    <row r="2124" spans="1:13" s="5" customFormat="1" x14ac:dyDescent="0.15">
      <c r="A2124" s="35">
        <v>2108</v>
      </c>
      <c r="B2124" s="22"/>
      <c r="C2124" s="14"/>
      <c r="D2124" s="15"/>
      <c r="E2124" s="270">
        <f t="shared" si="67"/>
        <v>0</v>
      </c>
      <c r="F2124" s="270">
        <f t="shared" si="68"/>
        <v>0</v>
      </c>
      <c r="G2124" s="9"/>
      <c r="H2124" s="9"/>
      <c r="I2124" s="9"/>
      <c r="J2124" s="9"/>
      <c r="K2124" s="63"/>
      <c r="L2124" s="8"/>
      <c r="M2124" s="12"/>
    </row>
    <row r="2125" spans="1:13" s="5" customFormat="1" x14ac:dyDescent="0.15">
      <c r="A2125" s="35">
        <v>2109</v>
      </c>
      <c r="B2125" s="22"/>
      <c r="C2125" s="14"/>
      <c r="D2125" s="15"/>
      <c r="E2125" s="270">
        <f t="shared" si="67"/>
        <v>0</v>
      </c>
      <c r="F2125" s="270">
        <f t="shared" si="68"/>
        <v>0</v>
      </c>
      <c r="G2125" s="9"/>
      <c r="H2125" s="9"/>
      <c r="I2125" s="9"/>
      <c r="J2125" s="9"/>
      <c r="K2125" s="63"/>
      <c r="L2125" s="8"/>
      <c r="M2125" s="12"/>
    </row>
    <row r="2126" spans="1:13" s="5" customFormat="1" x14ac:dyDescent="0.15">
      <c r="A2126" s="35">
        <v>2110</v>
      </c>
      <c r="B2126" s="22"/>
      <c r="C2126" s="14"/>
      <c r="D2126" s="15"/>
      <c r="E2126" s="270">
        <f t="shared" si="67"/>
        <v>0</v>
      </c>
      <c r="F2126" s="270">
        <f t="shared" si="68"/>
        <v>0</v>
      </c>
      <c r="G2126" s="9"/>
      <c r="H2126" s="9"/>
      <c r="I2126" s="9"/>
      <c r="J2126" s="9"/>
      <c r="K2126" s="63"/>
      <c r="L2126" s="8"/>
      <c r="M2126" s="12"/>
    </row>
    <row r="2127" spans="1:13" s="5" customFormat="1" x14ac:dyDescent="0.15">
      <c r="A2127" s="35">
        <v>2111</v>
      </c>
      <c r="B2127" s="22"/>
      <c r="C2127" s="14"/>
      <c r="D2127" s="15"/>
      <c r="E2127" s="270">
        <f t="shared" si="67"/>
        <v>0</v>
      </c>
      <c r="F2127" s="270">
        <f t="shared" si="68"/>
        <v>0</v>
      </c>
      <c r="G2127" s="9"/>
      <c r="H2127" s="9"/>
      <c r="I2127" s="9"/>
      <c r="J2127" s="9"/>
      <c r="K2127" s="63"/>
      <c r="L2127" s="8"/>
      <c r="M2127" s="12"/>
    </row>
    <row r="2128" spans="1:13" s="5" customFormat="1" x14ac:dyDescent="0.15">
      <c r="A2128" s="35">
        <v>2112</v>
      </c>
      <c r="B2128" s="22"/>
      <c r="C2128" s="14"/>
      <c r="D2128" s="15"/>
      <c r="E2128" s="270">
        <f t="shared" si="67"/>
        <v>0</v>
      </c>
      <c r="F2128" s="270">
        <f t="shared" si="68"/>
        <v>0</v>
      </c>
      <c r="G2128" s="9"/>
      <c r="H2128" s="9"/>
      <c r="I2128" s="9"/>
      <c r="J2128" s="9"/>
      <c r="K2128" s="63"/>
      <c r="L2128" s="8"/>
      <c r="M2128" s="12"/>
    </row>
    <row r="2129" spans="1:13" s="5" customFormat="1" x14ac:dyDescent="0.15">
      <c r="A2129" s="35">
        <v>2113</v>
      </c>
      <c r="B2129" s="22"/>
      <c r="C2129" s="14"/>
      <c r="D2129" s="15"/>
      <c r="E2129" s="270">
        <f t="shared" ref="E2129:E2192" si="69">SUM(G2129:J2129)</f>
        <v>0</v>
      </c>
      <c r="F2129" s="270">
        <f t="shared" si="68"/>
        <v>0</v>
      </c>
      <c r="G2129" s="9"/>
      <c r="H2129" s="9"/>
      <c r="I2129" s="9"/>
      <c r="J2129" s="9"/>
      <c r="K2129" s="63"/>
      <c r="L2129" s="8"/>
      <c r="M2129" s="12"/>
    </row>
    <row r="2130" spans="1:13" s="5" customFormat="1" x14ac:dyDescent="0.15">
      <c r="A2130" s="35">
        <v>2114</v>
      </c>
      <c r="B2130" s="22"/>
      <c r="C2130" s="14"/>
      <c r="D2130" s="15"/>
      <c r="E2130" s="270">
        <f t="shared" si="69"/>
        <v>0</v>
      </c>
      <c r="F2130" s="270">
        <f t="shared" si="68"/>
        <v>0</v>
      </c>
      <c r="G2130" s="9"/>
      <c r="H2130" s="9"/>
      <c r="I2130" s="9"/>
      <c r="J2130" s="9"/>
      <c r="K2130" s="63"/>
      <c r="L2130" s="8"/>
      <c r="M2130" s="12"/>
    </row>
    <row r="2131" spans="1:13" s="5" customFormat="1" x14ac:dyDescent="0.15">
      <c r="A2131" s="35">
        <v>2115</v>
      </c>
      <c r="B2131" s="22"/>
      <c r="C2131" s="14"/>
      <c r="D2131" s="15"/>
      <c r="E2131" s="270">
        <f t="shared" si="69"/>
        <v>0</v>
      </c>
      <c r="F2131" s="270">
        <f t="shared" ref="F2131:F2194" si="70">F2130+D2131-E2131</f>
        <v>0</v>
      </c>
      <c r="G2131" s="9"/>
      <c r="H2131" s="9"/>
      <c r="I2131" s="9"/>
      <c r="J2131" s="9"/>
      <c r="K2131" s="63"/>
      <c r="L2131" s="8"/>
      <c r="M2131" s="12"/>
    </row>
    <row r="2132" spans="1:13" s="5" customFormat="1" x14ac:dyDescent="0.15">
      <c r="A2132" s="35">
        <v>2116</v>
      </c>
      <c r="B2132" s="22"/>
      <c r="C2132" s="14"/>
      <c r="D2132" s="15"/>
      <c r="E2132" s="270">
        <f t="shared" si="69"/>
        <v>0</v>
      </c>
      <c r="F2132" s="270">
        <f t="shared" si="70"/>
        <v>0</v>
      </c>
      <c r="G2132" s="9"/>
      <c r="H2132" s="9"/>
      <c r="I2132" s="9"/>
      <c r="J2132" s="9"/>
      <c r="K2132" s="63"/>
      <c r="L2132" s="8"/>
      <c r="M2132" s="12"/>
    </row>
    <row r="2133" spans="1:13" s="5" customFormat="1" x14ac:dyDescent="0.15">
      <c r="A2133" s="35">
        <v>2117</v>
      </c>
      <c r="B2133" s="22"/>
      <c r="C2133" s="14"/>
      <c r="D2133" s="27"/>
      <c r="E2133" s="270">
        <f t="shared" si="69"/>
        <v>0</v>
      </c>
      <c r="F2133" s="270">
        <f t="shared" si="70"/>
        <v>0</v>
      </c>
      <c r="G2133" s="9"/>
      <c r="H2133" s="9"/>
      <c r="I2133" s="9"/>
      <c r="J2133" s="9"/>
      <c r="K2133" s="63"/>
      <c r="L2133" s="8"/>
      <c r="M2133" s="12"/>
    </row>
    <row r="2134" spans="1:13" s="5" customFormat="1" x14ac:dyDescent="0.15">
      <c r="A2134" s="35">
        <v>2118</v>
      </c>
      <c r="B2134" s="22"/>
      <c r="C2134" s="14"/>
      <c r="D2134" s="15"/>
      <c r="E2134" s="270">
        <f t="shared" si="69"/>
        <v>0</v>
      </c>
      <c r="F2134" s="270">
        <f t="shared" si="70"/>
        <v>0</v>
      </c>
      <c r="G2134" s="9"/>
      <c r="H2134" s="9"/>
      <c r="I2134" s="9"/>
      <c r="J2134" s="9"/>
      <c r="K2134" s="63"/>
      <c r="L2134" s="8"/>
      <c r="M2134" s="12"/>
    </row>
    <row r="2135" spans="1:13" s="5" customFormat="1" x14ac:dyDescent="0.15">
      <c r="A2135" s="35">
        <v>2119</v>
      </c>
      <c r="B2135" s="22"/>
      <c r="C2135" s="14"/>
      <c r="D2135" s="15"/>
      <c r="E2135" s="270">
        <f t="shared" si="69"/>
        <v>0</v>
      </c>
      <c r="F2135" s="270">
        <f t="shared" si="70"/>
        <v>0</v>
      </c>
      <c r="G2135" s="9"/>
      <c r="H2135" s="9"/>
      <c r="I2135" s="9"/>
      <c r="J2135" s="9"/>
      <c r="K2135" s="63"/>
      <c r="L2135" s="8"/>
      <c r="M2135" s="12"/>
    </row>
    <row r="2136" spans="1:13" s="5" customFormat="1" x14ac:dyDescent="0.15">
      <c r="A2136" s="35">
        <v>2120</v>
      </c>
      <c r="B2136" s="22"/>
      <c r="C2136" s="14"/>
      <c r="D2136" s="15"/>
      <c r="E2136" s="270">
        <f t="shared" si="69"/>
        <v>0</v>
      </c>
      <c r="F2136" s="270">
        <f t="shared" si="70"/>
        <v>0</v>
      </c>
      <c r="G2136" s="9"/>
      <c r="H2136" s="9"/>
      <c r="I2136" s="9"/>
      <c r="J2136" s="9"/>
      <c r="K2136" s="63"/>
      <c r="L2136" s="8"/>
      <c r="M2136" s="12"/>
    </row>
    <row r="2137" spans="1:13" s="5" customFormat="1" x14ac:dyDescent="0.15">
      <c r="A2137" s="35">
        <v>2121</v>
      </c>
      <c r="B2137" s="22"/>
      <c r="C2137" s="14"/>
      <c r="D2137" s="15"/>
      <c r="E2137" s="270">
        <f t="shared" si="69"/>
        <v>0</v>
      </c>
      <c r="F2137" s="270">
        <f t="shared" si="70"/>
        <v>0</v>
      </c>
      <c r="G2137" s="9"/>
      <c r="H2137" s="9"/>
      <c r="I2137" s="9"/>
      <c r="J2137" s="9"/>
      <c r="K2137" s="63"/>
      <c r="L2137" s="8"/>
      <c r="M2137" s="12"/>
    </row>
    <row r="2138" spans="1:13" s="5" customFormat="1" x14ac:dyDescent="0.15">
      <c r="A2138" s="35">
        <v>2122</v>
      </c>
      <c r="B2138" s="22"/>
      <c r="C2138" s="14"/>
      <c r="D2138" s="15"/>
      <c r="E2138" s="270">
        <f t="shared" si="69"/>
        <v>0</v>
      </c>
      <c r="F2138" s="270">
        <f t="shared" si="70"/>
        <v>0</v>
      </c>
      <c r="G2138" s="9"/>
      <c r="H2138" s="9"/>
      <c r="I2138" s="9"/>
      <c r="J2138" s="9"/>
      <c r="K2138" s="63"/>
      <c r="L2138" s="8"/>
      <c r="M2138" s="12"/>
    </row>
    <row r="2139" spans="1:13" s="5" customFormat="1" x14ac:dyDescent="0.15">
      <c r="A2139" s="35">
        <v>2123</v>
      </c>
      <c r="B2139" s="22"/>
      <c r="C2139" s="14"/>
      <c r="D2139" s="15"/>
      <c r="E2139" s="270">
        <f t="shared" si="69"/>
        <v>0</v>
      </c>
      <c r="F2139" s="270">
        <f t="shared" si="70"/>
        <v>0</v>
      </c>
      <c r="G2139" s="9"/>
      <c r="H2139" s="9"/>
      <c r="I2139" s="9"/>
      <c r="J2139" s="9"/>
      <c r="K2139" s="63"/>
      <c r="L2139" s="8"/>
      <c r="M2139" s="12"/>
    </row>
    <row r="2140" spans="1:13" s="5" customFormat="1" x14ac:dyDescent="0.15">
      <c r="A2140" s="35">
        <v>2124</v>
      </c>
      <c r="B2140" s="22"/>
      <c r="C2140" s="14"/>
      <c r="D2140" s="15"/>
      <c r="E2140" s="270">
        <f t="shared" si="69"/>
        <v>0</v>
      </c>
      <c r="F2140" s="270">
        <f t="shared" si="70"/>
        <v>0</v>
      </c>
      <c r="G2140" s="9"/>
      <c r="H2140" s="9"/>
      <c r="I2140" s="9"/>
      <c r="J2140" s="9"/>
      <c r="K2140" s="63"/>
      <c r="L2140" s="8"/>
      <c r="M2140" s="12"/>
    </row>
    <row r="2141" spans="1:13" s="5" customFormat="1" x14ac:dyDescent="0.15">
      <c r="A2141" s="35">
        <v>2125</v>
      </c>
      <c r="B2141" s="22"/>
      <c r="C2141" s="14"/>
      <c r="D2141" s="15"/>
      <c r="E2141" s="270">
        <f t="shared" si="69"/>
        <v>0</v>
      </c>
      <c r="F2141" s="270">
        <f t="shared" si="70"/>
        <v>0</v>
      </c>
      <c r="G2141" s="9"/>
      <c r="H2141" s="9"/>
      <c r="I2141" s="9"/>
      <c r="J2141" s="9"/>
      <c r="K2141" s="63"/>
      <c r="L2141" s="8"/>
      <c r="M2141" s="12"/>
    </row>
    <row r="2142" spans="1:13" s="5" customFormat="1" x14ac:dyDescent="0.15">
      <c r="A2142" s="35">
        <v>2126</v>
      </c>
      <c r="B2142" s="22"/>
      <c r="C2142" s="14"/>
      <c r="D2142" s="15"/>
      <c r="E2142" s="270">
        <f t="shared" si="69"/>
        <v>0</v>
      </c>
      <c r="F2142" s="270">
        <f t="shared" si="70"/>
        <v>0</v>
      </c>
      <c r="G2142" s="9"/>
      <c r="H2142" s="9"/>
      <c r="I2142" s="9"/>
      <c r="J2142" s="9"/>
      <c r="K2142" s="63"/>
      <c r="L2142" s="8"/>
      <c r="M2142" s="12"/>
    </row>
    <row r="2143" spans="1:13" s="5" customFormat="1" x14ac:dyDescent="0.15">
      <c r="A2143" s="35">
        <v>2127</v>
      </c>
      <c r="B2143" s="22"/>
      <c r="C2143" s="14"/>
      <c r="D2143" s="15"/>
      <c r="E2143" s="270">
        <f t="shared" si="69"/>
        <v>0</v>
      </c>
      <c r="F2143" s="270">
        <f t="shared" si="70"/>
        <v>0</v>
      </c>
      <c r="G2143" s="9"/>
      <c r="H2143" s="9"/>
      <c r="I2143" s="9"/>
      <c r="J2143" s="9"/>
      <c r="K2143" s="63"/>
      <c r="L2143" s="8"/>
      <c r="M2143" s="12"/>
    </row>
    <row r="2144" spans="1:13" s="5" customFormat="1" x14ac:dyDescent="0.15">
      <c r="A2144" s="35">
        <v>2128</v>
      </c>
      <c r="B2144" s="22"/>
      <c r="C2144" s="14"/>
      <c r="D2144" s="15"/>
      <c r="E2144" s="270">
        <f t="shared" si="69"/>
        <v>0</v>
      </c>
      <c r="F2144" s="270">
        <f t="shared" si="70"/>
        <v>0</v>
      </c>
      <c r="G2144" s="9"/>
      <c r="H2144" s="9"/>
      <c r="I2144" s="9"/>
      <c r="J2144" s="9"/>
      <c r="K2144" s="63"/>
      <c r="L2144" s="8"/>
      <c r="M2144" s="12"/>
    </row>
    <row r="2145" spans="1:13" s="5" customFormat="1" x14ac:dyDescent="0.15">
      <c r="A2145" s="35">
        <v>2129</v>
      </c>
      <c r="B2145" s="22"/>
      <c r="C2145" s="14"/>
      <c r="D2145" s="15"/>
      <c r="E2145" s="270">
        <f t="shared" si="69"/>
        <v>0</v>
      </c>
      <c r="F2145" s="270">
        <f t="shared" si="70"/>
        <v>0</v>
      </c>
      <c r="G2145" s="9"/>
      <c r="H2145" s="9"/>
      <c r="I2145" s="9"/>
      <c r="J2145" s="9"/>
      <c r="K2145" s="63"/>
      <c r="L2145" s="8"/>
      <c r="M2145" s="12"/>
    </row>
    <row r="2146" spans="1:13" s="5" customFormat="1" x14ac:dyDescent="0.15">
      <c r="A2146" s="35">
        <v>2130</v>
      </c>
      <c r="B2146" s="22"/>
      <c r="C2146" s="14"/>
      <c r="D2146" s="15"/>
      <c r="E2146" s="270">
        <f t="shared" si="69"/>
        <v>0</v>
      </c>
      <c r="F2146" s="270">
        <f t="shared" si="70"/>
        <v>0</v>
      </c>
      <c r="G2146" s="9"/>
      <c r="H2146" s="9"/>
      <c r="I2146" s="9"/>
      <c r="J2146" s="9"/>
      <c r="K2146" s="63"/>
      <c r="L2146" s="8"/>
      <c r="M2146" s="12"/>
    </row>
    <row r="2147" spans="1:13" s="5" customFormat="1" x14ac:dyDescent="0.15">
      <c r="A2147" s="35">
        <v>2131</v>
      </c>
      <c r="B2147" s="22"/>
      <c r="C2147" s="14"/>
      <c r="D2147" s="15"/>
      <c r="E2147" s="270">
        <f t="shared" si="69"/>
        <v>0</v>
      </c>
      <c r="F2147" s="270">
        <f t="shared" si="70"/>
        <v>0</v>
      </c>
      <c r="G2147" s="9"/>
      <c r="H2147" s="9"/>
      <c r="I2147" s="9"/>
      <c r="J2147" s="9"/>
      <c r="K2147" s="63"/>
      <c r="L2147" s="8"/>
      <c r="M2147" s="12"/>
    </row>
    <row r="2148" spans="1:13" s="5" customFormat="1" x14ac:dyDescent="0.15">
      <c r="A2148" s="35">
        <v>2132</v>
      </c>
      <c r="B2148" s="22"/>
      <c r="C2148" s="14"/>
      <c r="D2148" s="15"/>
      <c r="E2148" s="270">
        <f t="shared" si="69"/>
        <v>0</v>
      </c>
      <c r="F2148" s="270">
        <f t="shared" si="70"/>
        <v>0</v>
      </c>
      <c r="G2148" s="9"/>
      <c r="H2148" s="9"/>
      <c r="I2148" s="9"/>
      <c r="J2148" s="9"/>
      <c r="K2148" s="63"/>
      <c r="L2148" s="8"/>
      <c r="M2148" s="12"/>
    </row>
    <row r="2149" spans="1:13" s="5" customFormat="1" x14ac:dyDescent="0.15">
      <c r="A2149" s="35">
        <v>2133</v>
      </c>
      <c r="B2149" s="22"/>
      <c r="C2149" s="14"/>
      <c r="D2149" s="15"/>
      <c r="E2149" s="270">
        <f t="shared" si="69"/>
        <v>0</v>
      </c>
      <c r="F2149" s="270">
        <f t="shared" si="70"/>
        <v>0</v>
      </c>
      <c r="G2149" s="9"/>
      <c r="H2149" s="9"/>
      <c r="I2149" s="9"/>
      <c r="J2149" s="9"/>
      <c r="K2149" s="63"/>
      <c r="L2149" s="8"/>
      <c r="M2149" s="12"/>
    </row>
    <row r="2150" spans="1:13" s="5" customFormat="1" x14ac:dyDescent="0.15">
      <c r="A2150" s="35">
        <v>2134</v>
      </c>
      <c r="B2150" s="22"/>
      <c r="C2150" s="14"/>
      <c r="D2150" s="15"/>
      <c r="E2150" s="270">
        <f t="shared" si="69"/>
        <v>0</v>
      </c>
      <c r="F2150" s="270">
        <f t="shared" si="70"/>
        <v>0</v>
      </c>
      <c r="G2150" s="9"/>
      <c r="H2150" s="9"/>
      <c r="I2150" s="9"/>
      <c r="J2150" s="9"/>
      <c r="K2150" s="63"/>
      <c r="L2150" s="8"/>
      <c r="M2150" s="12"/>
    </row>
    <row r="2151" spans="1:13" s="5" customFormat="1" x14ac:dyDescent="0.15">
      <c r="A2151" s="35">
        <v>2135</v>
      </c>
      <c r="B2151" s="22"/>
      <c r="C2151" s="14"/>
      <c r="D2151" s="15"/>
      <c r="E2151" s="270">
        <f t="shared" si="69"/>
        <v>0</v>
      </c>
      <c r="F2151" s="270">
        <f t="shared" si="70"/>
        <v>0</v>
      </c>
      <c r="G2151" s="9"/>
      <c r="H2151" s="9"/>
      <c r="I2151" s="9"/>
      <c r="J2151" s="9"/>
      <c r="K2151" s="63"/>
      <c r="L2151" s="8"/>
      <c r="M2151" s="12"/>
    </row>
    <row r="2152" spans="1:13" s="5" customFormat="1" x14ac:dyDescent="0.15">
      <c r="A2152" s="35">
        <v>2136</v>
      </c>
      <c r="B2152" s="22"/>
      <c r="C2152" s="14"/>
      <c r="D2152" s="15"/>
      <c r="E2152" s="270">
        <f t="shared" si="69"/>
        <v>0</v>
      </c>
      <c r="F2152" s="270">
        <f t="shared" si="70"/>
        <v>0</v>
      </c>
      <c r="G2152" s="9"/>
      <c r="H2152" s="9"/>
      <c r="I2152" s="9"/>
      <c r="J2152" s="9"/>
      <c r="K2152" s="63"/>
      <c r="L2152" s="8"/>
      <c r="M2152" s="12"/>
    </row>
    <row r="2153" spans="1:13" s="5" customFormat="1" x14ac:dyDescent="0.15">
      <c r="A2153" s="35">
        <v>2137</v>
      </c>
      <c r="B2153" s="22"/>
      <c r="C2153" s="14"/>
      <c r="D2153" s="15"/>
      <c r="E2153" s="270">
        <f t="shared" si="69"/>
        <v>0</v>
      </c>
      <c r="F2153" s="270">
        <f t="shared" si="70"/>
        <v>0</v>
      </c>
      <c r="G2153" s="9"/>
      <c r="H2153" s="9"/>
      <c r="I2153" s="9"/>
      <c r="J2153" s="9"/>
      <c r="K2153" s="63"/>
      <c r="L2153" s="8"/>
      <c r="M2153" s="12"/>
    </row>
    <row r="2154" spans="1:13" s="5" customFormat="1" x14ac:dyDescent="0.15">
      <c r="A2154" s="35">
        <v>2138</v>
      </c>
      <c r="B2154" s="22"/>
      <c r="C2154" s="14"/>
      <c r="D2154" s="15"/>
      <c r="E2154" s="270">
        <f t="shared" si="69"/>
        <v>0</v>
      </c>
      <c r="F2154" s="270">
        <f t="shared" si="70"/>
        <v>0</v>
      </c>
      <c r="G2154" s="9"/>
      <c r="H2154" s="9"/>
      <c r="I2154" s="9"/>
      <c r="J2154" s="9"/>
      <c r="K2154" s="63"/>
      <c r="L2154" s="8"/>
      <c r="M2154" s="12"/>
    </row>
    <row r="2155" spans="1:13" s="5" customFormat="1" x14ac:dyDescent="0.15">
      <c r="A2155" s="35">
        <v>2139</v>
      </c>
      <c r="B2155" s="22"/>
      <c r="C2155" s="14"/>
      <c r="D2155" s="15"/>
      <c r="E2155" s="270">
        <f t="shared" si="69"/>
        <v>0</v>
      </c>
      <c r="F2155" s="270">
        <f t="shared" si="70"/>
        <v>0</v>
      </c>
      <c r="G2155" s="9"/>
      <c r="H2155" s="9"/>
      <c r="I2155" s="9"/>
      <c r="J2155" s="9"/>
      <c r="K2155" s="63"/>
      <c r="L2155" s="8"/>
      <c r="M2155" s="12"/>
    </row>
    <row r="2156" spans="1:13" s="5" customFormat="1" x14ac:dyDescent="0.15">
      <c r="A2156" s="35">
        <v>2140</v>
      </c>
      <c r="B2156" s="22"/>
      <c r="C2156" s="14"/>
      <c r="D2156" s="15"/>
      <c r="E2156" s="270">
        <f t="shared" si="69"/>
        <v>0</v>
      </c>
      <c r="F2156" s="270">
        <f t="shared" si="70"/>
        <v>0</v>
      </c>
      <c r="G2156" s="9"/>
      <c r="H2156" s="9"/>
      <c r="I2156" s="9"/>
      <c r="J2156" s="9"/>
      <c r="K2156" s="63"/>
      <c r="L2156" s="8"/>
      <c r="M2156" s="12"/>
    </row>
    <row r="2157" spans="1:13" s="5" customFormat="1" x14ac:dyDescent="0.15">
      <c r="A2157" s="35">
        <v>2141</v>
      </c>
      <c r="B2157" s="22"/>
      <c r="C2157" s="14"/>
      <c r="D2157" s="15"/>
      <c r="E2157" s="270">
        <f t="shared" si="69"/>
        <v>0</v>
      </c>
      <c r="F2157" s="270">
        <f t="shared" si="70"/>
        <v>0</v>
      </c>
      <c r="G2157" s="9"/>
      <c r="H2157" s="9"/>
      <c r="I2157" s="9"/>
      <c r="J2157" s="9"/>
      <c r="K2157" s="63"/>
      <c r="L2157" s="8"/>
      <c r="M2157" s="12"/>
    </row>
    <row r="2158" spans="1:13" s="5" customFormat="1" x14ac:dyDescent="0.15">
      <c r="A2158" s="35">
        <v>2142</v>
      </c>
      <c r="B2158" s="22"/>
      <c r="C2158" s="14"/>
      <c r="D2158" s="15"/>
      <c r="E2158" s="270">
        <f t="shared" si="69"/>
        <v>0</v>
      </c>
      <c r="F2158" s="270">
        <f t="shared" si="70"/>
        <v>0</v>
      </c>
      <c r="G2158" s="9"/>
      <c r="H2158" s="9"/>
      <c r="I2158" s="9"/>
      <c r="J2158" s="9"/>
      <c r="K2158" s="63"/>
      <c r="L2158" s="8"/>
      <c r="M2158" s="12"/>
    </row>
    <row r="2159" spans="1:13" s="5" customFormat="1" x14ac:dyDescent="0.15">
      <c r="A2159" s="35">
        <v>2143</v>
      </c>
      <c r="B2159" s="22"/>
      <c r="C2159" s="14"/>
      <c r="D2159" s="15"/>
      <c r="E2159" s="270">
        <f t="shared" si="69"/>
        <v>0</v>
      </c>
      <c r="F2159" s="270">
        <f t="shared" si="70"/>
        <v>0</v>
      </c>
      <c r="G2159" s="9"/>
      <c r="H2159" s="9"/>
      <c r="I2159" s="9"/>
      <c r="J2159" s="9"/>
      <c r="K2159" s="63"/>
      <c r="L2159" s="8"/>
      <c r="M2159" s="12"/>
    </row>
    <row r="2160" spans="1:13" s="5" customFormat="1" x14ac:dyDescent="0.15">
      <c r="A2160" s="35">
        <v>2144</v>
      </c>
      <c r="B2160" s="22"/>
      <c r="C2160" s="14"/>
      <c r="D2160" s="15"/>
      <c r="E2160" s="270">
        <f t="shared" si="69"/>
        <v>0</v>
      </c>
      <c r="F2160" s="270">
        <f t="shared" si="70"/>
        <v>0</v>
      </c>
      <c r="G2160" s="9"/>
      <c r="H2160" s="9"/>
      <c r="I2160" s="9"/>
      <c r="J2160" s="9"/>
      <c r="K2160" s="63"/>
      <c r="L2160" s="8"/>
      <c r="M2160" s="12"/>
    </row>
    <row r="2161" spans="1:13" s="5" customFormat="1" x14ac:dyDescent="0.15">
      <c r="A2161" s="35">
        <v>2145</v>
      </c>
      <c r="B2161" s="22"/>
      <c r="C2161" s="14"/>
      <c r="D2161" s="15"/>
      <c r="E2161" s="270">
        <f t="shared" si="69"/>
        <v>0</v>
      </c>
      <c r="F2161" s="270">
        <f t="shared" si="70"/>
        <v>0</v>
      </c>
      <c r="G2161" s="9"/>
      <c r="H2161" s="9"/>
      <c r="I2161" s="9"/>
      <c r="J2161" s="9"/>
      <c r="K2161" s="63"/>
      <c r="L2161" s="8"/>
      <c r="M2161" s="12"/>
    </row>
    <row r="2162" spans="1:13" s="5" customFormat="1" x14ac:dyDescent="0.15">
      <c r="A2162" s="35">
        <v>2146</v>
      </c>
      <c r="B2162" s="22"/>
      <c r="C2162" s="14"/>
      <c r="D2162" s="15"/>
      <c r="E2162" s="270">
        <f t="shared" si="69"/>
        <v>0</v>
      </c>
      <c r="F2162" s="270">
        <f t="shared" si="70"/>
        <v>0</v>
      </c>
      <c r="G2162" s="9"/>
      <c r="H2162" s="9"/>
      <c r="I2162" s="9"/>
      <c r="J2162" s="9"/>
      <c r="K2162" s="63"/>
      <c r="L2162" s="8"/>
      <c r="M2162" s="12"/>
    </row>
    <row r="2163" spans="1:13" s="5" customFormat="1" x14ac:dyDescent="0.15">
      <c r="A2163" s="35">
        <v>2147</v>
      </c>
      <c r="B2163" s="22"/>
      <c r="C2163" s="14"/>
      <c r="D2163" s="15"/>
      <c r="E2163" s="270">
        <f t="shared" si="69"/>
        <v>0</v>
      </c>
      <c r="F2163" s="270">
        <f t="shared" si="70"/>
        <v>0</v>
      </c>
      <c r="G2163" s="9"/>
      <c r="H2163" s="9"/>
      <c r="I2163" s="9"/>
      <c r="J2163" s="9"/>
      <c r="K2163" s="63"/>
      <c r="L2163" s="8"/>
      <c r="M2163" s="12"/>
    </row>
    <row r="2164" spans="1:13" s="5" customFormat="1" x14ac:dyDescent="0.15">
      <c r="A2164" s="35">
        <v>2148</v>
      </c>
      <c r="B2164" s="22"/>
      <c r="C2164" s="14"/>
      <c r="D2164" s="15"/>
      <c r="E2164" s="270">
        <f t="shared" si="69"/>
        <v>0</v>
      </c>
      <c r="F2164" s="270">
        <f t="shared" si="70"/>
        <v>0</v>
      </c>
      <c r="G2164" s="9"/>
      <c r="H2164" s="9"/>
      <c r="I2164" s="9"/>
      <c r="J2164" s="9"/>
      <c r="K2164" s="63"/>
      <c r="L2164" s="8"/>
      <c r="M2164" s="12"/>
    </row>
    <row r="2165" spans="1:13" s="5" customFormat="1" x14ac:dyDescent="0.15">
      <c r="A2165" s="35">
        <v>2149</v>
      </c>
      <c r="B2165" s="22"/>
      <c r="C2165" s="14"/>
      <c r="D2165" s="15"/>
      <c r="E2165" s="270">
        <f t="shared" si="69"/>
        <v>0</v>
      </c>
      <c r="F2165" s="270">
        <f t="shared" si="70"/>
        <v>0</v>
      </c>
      <c r="G2165" s="9"/>
      <c r="H2165" s="9"/>
      <c r="I2165" s="9"/>
      <c r="J2165" s="9"/>
      <c r="K2165" s="63"/>
      <c r="L2165" s="8"/>
      <c r="M2165" s="12"/>
    </row>
    <row r="2166" spans="1:13" s="5" customFormat="1" x14ac:dyDescent="0.15">
      <c r="A2166" s="35">
        <v>2150</v>
      </c>
      <c r="B2166" s="22"/>
      <c r="C2166" s="14"/>
      <c r="D2166" s="15"/>
      <c r="E2166" s="270">
        <f t="shared" si="69"/>
        <v>0</v>
      </c>
      <c r="F2166" s="270">
        <f t="shared" si="70"/>
        <v>0</v>
      </c>
      <c r="G2166" s="9"/>
      <c r="H2166" s="9"/>
      <c r="I2166" s="9"/>
      <c r="J2166" s="9"/>
      <c r="K2166" s="63"/>
      <c r="L2166" s="8"/>
      <c r="M2166" s="12"/>
    </row>
    <row r="2167" spans="1:13" s="5" customFormat="1" x14ac:dyDescent="0.15">
      <c r="A2167" s="35">
        <v>2151</v>
      </c>
      <c r="B2167" s="22"/>
      <c r="C2167" s="14"/>
      <c r="D2167" s="15"/>
      <c r="E2167" s="270">
        <f t="shared" si="69"/>
        <v>0</v>
      </c>
      <c r="F2167" s="270">
        <f t="shared" si="70"/>
        <v>0</v>
      </c>
      <c r="G2167" s="9"/>
      <c r="H2167" s="9"/>
      <c r="I2167" s="9"/>
      <c r="J2167" s="9"/>
      <c r="K2167" s="63"/>
      <c r="L2167" s="8"/>
      <c r="M2167" s="12"/>
    </row>
    <row r="2168" spans="1:13" s="5" customFormat="1" x14ac:dyDescent="0.15">
      <c r="A2168" s="35">
        <v>2152</v>
      </c>
      <c r="B2168" s="22"/>
      <c r="C2168" s="14"/>
      <c r="D2168" s="15"/>
      <c r="E2168" s="270">
        <f t="shared" si="69"/>
        <v>0</v>
      </c>
      <c r="F2168" s="270">
        <f t="shared" si="70"/>
        <v>0</v>
      </c>
      <c r="G2168" s="9"/>
      <c r="H2168" s="9"/>
      <c r="I2168" s="9"/>
      <c r="J2168" s="9"/>
      <c r="K2168" s="63"/>
      <c r="L2168" s="8"/>
      <c r="M2168" s="12"/>
    </row>
    <row r="2169" spans="1:13" s="5" customFormat="1" x14ac:dyDescent="0.15">
      <c r="A2169" s="35">
        <v>2153</v>
      </c>
      <c r="B2169" s="22"/>
      <c r="C2169" s="14"/>
      <c r="D2169" s="15"/>
      <c r="E2169" s="270">
        <f t="shared" si="69"/>
        <v>0</v>
      </c>
      <c r="F2169" s="270">
        <f t="shared" si="70"/>
        <v>0</v>
      </c>
      <c r="G2169" s="9"/>
      <c r="H2169" s="9"/>
      <c r="I2169" s="9"/>
      <c r="J2169" s="9"/>
      <c r="K2169" s="63"/>
      <c r="L2169" s="8"/>
      <c r="M2169" s="12"/>
    </row>
    <row r="2170" spans="1:13" s="5" customFormat="1" x14ac:dyDescent="0.15">
      <c r="A2170" s="35">
        <v>2154</v>
      </c>
      <c r="B2170" s="22"/>
      <c r="C2170" s="14"/>
      <c r="D2170" s="15"/>
      <c r="E2170" s="270">
        <f t="shared" si="69"/>
        <v>0</v>
      </c>
      <c r="F2170" s="270">
        <f t="shared" si="70"/>
        <v>0</v>
      </c>
      <c r="G2170" s="9"/>
      <c r="H2170" s="9"/>
      <c r="I2170" s="9"/>
      <c r="J2170" s="9"/>
      <c r="K2170" s="63"/>
      <c r="L2170" s="8"/>
      <c r="M2170" s="12"/>
    </row>
    <row r="2171" spans="1:13" s="5" customFormat="1" x14ac:dyDescent="0.15">
      <c r="A2171" s="35">
        <v>2155</v>
      </c>
      <c r="B2171" s="22"/>
      <c r="C2171" s="14"/>
      <c r="D2171" s="15"/>
      <c r="E2171" s="270">
        <f t="shared" si="69"/>
        <v>0</v>
      </c>
      <c r="F2171" s="270">
        <f t="shared" si="70"/>
        <v>0</v>
      </c>
      <c r="G2171" s="9"/>
      <c r="H2171" s="9"/>
      <c r="I2171" s="9"/>
      <c r="J2171" s="9"/>
      <c r="K2171" s="63"/>
      <c r="L2171" s="8"/>
      <c r="M2171" s="12"/>
    </row>
    <row r="2172" spans="1:13" s="5" customFormat="1" x14ac:dyDescent="0.15">
      <c r="A2172" s="35">
        <v>2156</v>
      </c>
      <c r="B2172" s="22"/>
      <c r="C2172" s="14"/>
      <c r="D2172" s="15"/>
      <c r="E2172" s="270">
        <f t="shared" si="69"/>
        <v>0</v>
      </c>
      <c r="F2172" s="270">
        <f t="shared" si="70"/>
        <v>0</v>
      </c>
      <c r="G2172" s="9"/>
      <c r="H2172" s="9"/>
      <c r="I2172" s="9"/>
      <c r="J2172" s="9"/>
      <c r="K2172" s="63"/>
      <c r="L2172" s="8"/>
      <c r="M2172" s="12"/>
    </row>
    <row r="2173" spans="1:13" s="5" customFormat="1" x14ac:dyDescent="0.15">
      <c r="A2173" s="35">
        <v>2157</v>
      </c>
      <c r="B2173" s="22"/>
      <c r="C2173" s="14"/>
      <c r="D2173" s="15"/>
      <c r="E2173" s="270">
        <f t="shared" si="69"/>
        <v>0</v>
      </c>
      <c r="F2173" s="270">
        <f t="shared" si="70"/>
        <v>0</v>
      </c>
      <c r="G2173" s="9"/>
      <c r="H2173" s="9"/>
      <c r="I2173" s="9"/>
      <c r="J2173" s="9"/>
      <c r="K2173" s="63"/>
      <c r="L2173" s="8"/>
      <c r="M2173" s="12"/>
    </row>
    <row r="2174" spans="1:13" s="5" customFormat="1" x14ac:dyDescent="0.15">
      <c r="A2174" s="35">
        <v>2158</v>
      </c>
      <c r="B2174" s="22"/>
      <c r="C2174" s="14"/>
      <c r="D2174" s="15"/>
      <c r="E2174" s="270">
        <f t="shared" si="69"/>
        <v>0</v>
      </c>
      <c r="F2174" s="270">
        <f t="shared" si="70"/>
        <v>0</v>
      </c>
      <c r="G2174" s="9"/>
      <c r="H2174" s="9"/>
      <c r="I2174" s="9"/>
      <c r="J2174" s="9"/>
      <c r="K2174" s="63"/>
      <c r="L2174" s="8"/>
      <c r="M2174" s="12"/>
    </row>
    <row r="2175" spans="1:13" s="5" customFormat="1" x14ac:dyDescent="0.15">
      <c r="A2175" s="35">
        <v>2159</v>
      </c>
      <c r="B2175" s="22"/>
      <c r="C2175" s="14"/>
      <c r="D2175" s="15"/>
      <c r="E2175" s="270">
        <f t="shared" si="69"/>
        <v>0</v>
      </c>
      <c r="F2175" s="270">
        <f t="shared" si="70"/>
        <v>0</v>
      </c>
      <c r="G2175" s="9"/>
      <c r="H2175" s="9"/>
      <c r="I2175" s="9"/>
      <c r="J2175" s="9"/>
      <c r="K2175" s="63"/>
      <c r="L2175" s="8"/>
      <c r="M2175" s="12"/>
    </row>
    <row r="2176" spans="1:13" s="5" customFormat="1" x14ac:dyDescent="0.15">
      <c r="A2176" s="35">
        <v>2160</v>
      </c>
      <c r="B2176" s="22"/>
      <c r="C2176" s="14"/>
      <c r="D2176" s="15"/>
      <c r="E2176" s="270">
        <f t="shared" si="69"/>
        <v>0</v>
      </c>
      <c r="F2176" s="270">
        <f t="shared" si="70"/>
        <v>0</v>
      </c>
      <c r="G2176" s="9"/>
      <c r="H2176" s="9"/>
      <c r="I2176" s="9"/>
      <c r="J2176" s="9"/>
      <c r="K2176" s="63"/>
      <c r="L2176" s="8"/>
      <c r="M2176" s="12"/>
    </row>
    <row r="2177" spans="1:13" s="5" customFormat="1" x14ac:dyDescent="0.15">
      <c r="A2177" s="35">
        <v>2161</v>
      </c>
      <c r="B2177" s="22"/>
      <c r="C2177" s="14"/>
      <c r="D2177" s="15"/>
      <c r="E2177" s="270">
        <f t="shared" si="69"/>
        <v>0</v>
      </c>
      <c r="F2177" s="270">
        <f t="shared" si="70"/>
        <v>0</v>
      </c>
      <c r="G2177" s="9"/>
      <c r="H2177" s="9"/>
      <c r="I2177" s="9"/>
      <c r="J2177" s="9"/>
      <c r="K2177" s="63"/>
      <c r="L2177" s="8"/>
      <c r="M2177" s="12"/>
    </row>
    <row r="2178" spans="1:13" s="5" customFormat="1" x14ac:dyDescent="0.15">
      <c r="A2178" s="35">
        <v>2162</v>
      </c>
      <c r="B2178" s="22"/>
      <c r="C2178" s="14"/>
      <c r="D2178" s="15"/>
      <c r="E2178" s="270">
        <f t="shared" si="69"/>
        <v>0</v>
      </c>
      <c r="F2178" s="270">
        <f t="shared" si="70"/>
        <v>0</v>
      </c>
      <c r="G2178" s="9"/>
      <c r="H2178" s="9"/>
      <c r="I2178" s="9"/>
      <c r="J2178" s="9"/>
      <c r="K2178" s="63"/>
      <c r="L2178" s="8"/>
      <c r="M2178" s="12"/>
    </row>
    <row r="2179" spans="1:13" s="5" customFormat="1" x14ac:dyDescent="0.15">
      <c r="A2179" s="35">
        <v>2163</v>
      </c>
      <c r="B2179" s="22"/>
      <c r="C2179" s="14"/>
      <c r="D2179" s="15"/>
      <c r="E2179" s="270">
        <f t="shared" si="69"/>
        <v>0</v>
      </c>
      <c r="F2179" s="270">
        <f t="shared" si="70"/>
        <v>0</v>
      </c>
      <c r="G2179" s="9"/>
      <c r="H2179" s="9"/>
      <c r="I2179" s="9"/>
      <c r="J2179" s="9"/>
      <c r="K2179" s="63"/>
      <c r="L2179" s="8"/>
      <c r="M2179" s="12"/>
    </row>
    <row r="2180" spans="1:13" s="5" customFormat="1" x14ac:dyDescent="0.15">
      <c r="A2180" s="35">
        <v>2164</v>
      </c>
      <c r="B2180" s="22"/>
      <c r="C2180" s="14"/>
      <c r="D2180" s="15"/>
      <c r="E2180" s="270">
        <f t="shared" si="69"/>
        <v>0</v>
      </c>
      <c r="F2180" s="270">
        <f t="shared" si="70"/>
        <v>0</v>
      </c>
      <c r="G2180" s="9"/>
      <c r="H2180" s="9"/>
      <c r="I2180" s="9"/>
      <c r="J2180" s="9"/>
      <c r="K2180" s="63"/>
      <c r="L2180" s="8"/>
      <c r="M2180" s="12"/>
    </row>
    <row r="2181" spans="1:13" s="5" customFormat="1" x14ac:dyDescent="0.15">
      <c r="A2181" s="35">
        <v>2165</v>
      </c>
      <c r="B2181" s="22"/>
      <c r="C2181" s="14"/>
      <c r="D2181" s="15"/>
      <c r="E2181" s="270">
        <f t="shared" si="69"/>
        <v>0</v>
      </c>
      <c r="F2181" s="270">
        <f t="shared" si="70"/>
        <v>0</v>
      </c>
      <c r="G2181" s="9"/>
      <c r="H2181" s="9"/>
      <c r="I2181" s="9"/>
      <c r="J2181" s="9"/>
      <c r="K2181" s="63"/>
      <c r="L2181" s="8"/>
      <c r="M2181" s="12"/>
    </row>
    <row r="2182" spans="1:13" s="5" customFormat="1" x14ac:dyDescent="0.15">
      <c r="A2182" s="35">
        <v>2166</v>
      </c>
      <c r="B2182" s="22"/>
      <c r="C2182" s="14"/>
      <c r="D2182" s="15"/>
      <c r="E2182" s="270">
        <f t="shared" si="69"/>
        <v>0</v>
      </c>
      <c r="F2182" s="270">
        <f t="shared" si="70"/>
        <v>0</v>
      </c>
      <c r="G2182" s="9"/>
      <c r="H2182" s="9"/>
      <c r="I2182" s="9"/>
      <c r="J2182" s="9"/>
      <c r="K2182" s="63"/>
      <c r="L2182" s="8"/>
      <c r="M2182" s="12"/>
    </row>
    <row r="2183" spans="1:13" s="5" customFormat="1" x14ac:dyDescent="0.15">
      <c r="A2183" s="35">
        <v>2167</v>
      </c>
      <c r="B2183" s="22"/>
      <c r="C2183" s="14"/>
      <c r="D2183" s="27"/>
      <c r="E2183" s="270">
        <f t="shared" si="69"/>
        <v>0</v>
      </c>
      <c r="F2183" s="270">
        <f t="shared" si="70"/>
        <v>0</v>
      </c>
      <c r="G2183" s="9"/>
      <c r="H2183" s="9"/>
      <c r="I2183" s="9"/>
      <c r="J2183" s="9"/>
      <c r="K2183" s="63"/>
      <c r="L2183" s="8"/>
      <c r="M2183" s="12"/>
    </row>
    <row r="2184" spans="1:13" s="5" customFormat="1" x14ac:dyDescent="0.15">
      <c r="A2184" s="35">
        <v>2168</v>
      </c>
      <c r="B2184" s="22"/>
      <c r="C2184" s="14"/>
      <c r="D2184" s="15"/>
      <c r="E2184" s="270">
        <f t="shared" si="69"/>
        <v>0</v>
      </c>
      <c r="F2184" s="270">
        <f t="shared" si="70"/>
        <v>0</v>
      </c>
      <c r="G2184" s="9"/>
      <c r="H2184" s="9"/>
      <c r="I2184" s="9"/>
      <c r="J2184" s="9"/>
      <c r="K2184" s="63"/>
      <c r="L2184" s="8"/>
      <c r="M2184" s="12"/>
    </row>
    <row r="2185" spans="1:13" s="5" customFormat="1" x14ac:dyDescent="0.15">
      <c r="A2185" s="35">
        <v>2169</v>
      </c>
      <c r="B2185" s="22"/>
      <c r="C2185" s="14"/>
      <c r="D2185" s="15"/>
      <c r="E2185" s="270">
        <f t="shared" si="69"/>
        <v>0</v>
      </c>
      <c r="F2185" s="270">
        <f t="shared" si="70"/>
        <v>0</v>
      </c>
      <c r="G2185" s="9"/>
      <c r="H2185" s="9"/>
      <c r="I2185" s="9"/>
      <c r="J2185" s="9"/>
      <c r="K2185" s="63"/>
      <c r="L2185" s="8"/>
      <c r="M2185" s="12"/>
    </row>
    <row r="2186" spans="1:13" s="5" customFormat="1" x14ac:dyDescent="0.15">
      <c r="A2186" s="35">
        <v>2170</v>
      </c>
      <c r="B2186" s="22"/>
      <c r="C2186" s="14"/>
      <c r="D2186" s="15"/>
      <c r="E2186" s="270">
        <f t="shared" si="69"/>
        <v>0</v>
      </c>
      <c r="F2186" s="270">
        <f t="shared" si="70"/>
        <v>0</v>
      </c>
      <c r="G2186" s="9"/>
      <c r="H2186" s="9"/>
      <c r="I2186" s="9"/>
      <c r="J2186" s="9"/>
      <c r="K2186" s="63"/>
      <c r="L2186" s="8"/>
      <c r="M2186" s="12"/>
    </row>
    <row r="2187" spans="1:13" s="5" customFormat="1" x14ac:dyDescent="0.15">
      <c r="A2187" s="35">
        <v>2171</v>
      </c>
      <c r="B2187" s="22"/>
      <c r="C2187" s="14"/>
      <c r="D2187" s="15"/>
      <c r="E2187" s="270">
        <f t="shared" si="69"/>
        <v>0</v>
      </c>
      <c r="F2187" s="270">
        <f t="shared" si="70"/>
        <v>0</v>
      </c>
      <c r="G2187" s="9"/>
      <c r="H2187" s="9"/>
      <c r="I2187" s="9"/>
      <c r="J2187" s="9"/>
      <c r="K2187" s="63"/>
      <c r="L2187" s="8"/>
      <c r="M2187" s="12"/>
    </row>
    <row r="2188" spans="1:13" s="5" customFormat="1" x14ac:dyDescent="0.15">
      <c r="A2188" s="35">
        <v>2172</v>
      </c>
      <c r="B2188" s="22"/>
      <c r="C2188" s="14"/>
      <c r="D2188" s="15"/>
      <c r="E2188" s="270">
        <f t="shared" si="69"/>
        <v>0</v>
      </c>
      <c r="F2188" s="270">
        <f t="shared" si="70"/>
        <v>0</v>
      </c>
      <c r="G2188" s="9"/>
      <c r="H2188" s="9"/>
      <c r="I2188" s="9"/>
      <c r="J2188" s="9"/>
      <c r="K2188" s="63"/>
      <c r="L2188" s="8"/>
      <c r="M2188" s="12"/>
    </row>
    <row r="2189" spans="1:13" s="5" customFormat="1" x14ac:dyDescent="0.15">
      <c r="A2189" s="35">
        <v>2173</v>
      </c>
      <c r="B2189" s="22"/>
      <c r="C2189" s="14"/>
      <c r="D2189" s="15"/>
      <c r="E2189" s="270">
        <f t="shared" si="69"/>
        <v>0</v>
      </c>
      <c r="F2189" s="270">
        <f t="shared" si="70"/>
        <v>0</v>
      </c>
      <c r="G2189" s="9"/>
      <c r="H2189" s="9"/>
      <c r="I2189" s="9"/>
      <c r="J2189" s="9"/>
      <c r="K2189" s="63"/>
      <c r="L2189" s="8"/>
      <c r="M2189" s="12"/>
    </row>
    <row r="2190" spans="1:13" s="5" customFormat="1" x14ac:dyDescent="0.15">
      <c r="A2190" s="35">
        <v>2174</v>
      </c>
      <c r="B2190" s="22"/>
      <c r="C2190" s="14"/>
      <c r="D2190" s="15"/>
      <c r="E2190" s="270">
        <f t="shared" si="69"/>
        <v>0</v>
      </c>
      <c r="F2190" s="270">
        <f t="shared" si="70"/>
        <v>0</v>
      </c>
      <c r="G2190" s="9"/>
      <c r="H2190" s="9"/>
      <c r="I2190" s="9"/>
      <c r="J2190" s="9"/>
      <c r="K2190" s="63"/>
      <c r="L2190" s="8"/>
      <c r="M2190" s="12"/>
    </row>
    <row r="2191" spans="1:13" s="5" customFormat="1" x14ac:dyDescent="0.15">
      <c r="A2191" s="35">
        <v>2175</v>
      </c>
      <c r="B2191" s="22"/>
      <c r="C2191" s="14"/>
      <c r="D2191" s="15"/>
      <c r="E2191" s="270">
        <f t="shared" si="69"/>
        <v>0</v>
      </c>
      <c r="F2191" s="270">
        <f t="shared" si="70"/>
        <v>0</v>
      </c>
      <c r="G2191" s="9"/>
      <c r="H2191" s="9"/>
      <c r="I2191" s="9"/>
      <c r="J2191" s="9"/>
      <c r="K2191" s="63"/>
      <c r="L2191" s="8"/>
      <c r="M2191" s="12"/>
    </row>
    <row r="2192" spans="1:13" s="5" customFormat="1" x14ac:dyDescent="0.15">
      <c r="A2192" s="35">
        <v>2176</v>
      </c>
      <c r="B2192" s="22"/>
      <c r="C2192" s="14"/>
      <c r="D2192" s="15"/>
      <c r="E2192" s="270">
        <f t="shared" si="69"/>
        <v>0</v>
      </c>
      <c r="F2192" s="270">
        <f t="shared" si="70"/>
        <v>0</v>
      </c>
      <c r="G2192" s="9"/>
      <c r="H2192" s="9"/>
      <c r="I2192" s="9"/>
      <c r="J2192" s="9"/>
      <c r="K2192" s="63"/>
      <c r="L2192" s="8"/>
      <c r="M2192" s="12"/>
    </row>
    <row r="2193" spans="1:13" s="5" customFormat="1" x14ac:dyDescent="0.15">
      <c r="A2193" s="35">
        <v>2177</v>
      </c>
      <c r="B2193" s="22"/>
      <c r="C2193" s="14"/>
      <c r="D2193" s="15"/>
      <c r="E2193" s="270">
        <f t="shared" ref="E2193:E2256" si="71">SUM(G2193:J2193)</f>
        <v>0</v>
      </c>
      <c r="F2193" s="270">
        <f t="shared" si="70"/>
        <v>0</v>
      </c>
      <c r="G2193" s="9"/>
      <c r="H2193" s="9"/>
      <c r="I2193" s="9"/>
      <c r="J2193" s="9"/>
      <c r="K2193" s="63"/>
      <c r="L2193" s="8"/>
      <c r="M2193" s="12"/>
    </row>
    <row r="2194" spans="1:13" s="5" customFormat="1" x14ac:dyDescent="0.15">
      <c r="A2194" s="35">
        <v>2178</v>
      </c>
      <c r="B2194" s="22"/>
      <c r="C2194" s="14"/>
      <c r="D2194" s="15"/>
      <c r="E2194" s="270">
        <f t="shared" si="71"/>
        <v>0</v>
      </c>
      <c r="F2194" s="270">
        <f t="shared" si="70"/>
        <v>0</v>
      </c>
      <c r="G2194" s="9"/>
      <c r="H2194" s="9"/>
      <c r="I2194" s="9"/>
      <c r="J2194" s="9"/>
      <c r="K2194" s="63"/>
      <c r="L2194" s="8"/>
      <c r="M2194" s="12"/>
    </row>
    <row r="2195" spans="1:13" s="5" customFormat="1" x14ac:dyDescent="0.15">
      <c r="A2195" s="35">
        <v>2179</v>
      </c>
      <c r="B2195" s="22"/>
      <c r="C2195" s="14"/>
      <c r="D2195" s="15"/>
      <c r="E2195" s="270">
        <f t="shared" si="71"/>
        <v>0</v>
      </c>
      <c r="F2195" s="270">
        <f t="shared" ref="F2195:F2258" si="72">F2194+D2195-E2195</f>
        <v>0</v>
      </c>
      <c r="G2195" s="9"/>
      <c r="H2195" s="9"/>
      <c r="I2195" s="9"/>
      <c r="J2195" s="9"/>
      <c r="K2195" s="63"/>
      <c r="L2195" s="8"/>
      <c r="M2195" s="12"/>
    </row>
    <row r="2196" spans="1:13" s="5" customFormat="1" x14ac:dyDescent="0.15">
      <c r="A2196" s="35">
        <v>2180</v>
      </c>
      <c r="B2196" s="22"/>
      <c r="C2196" s="14"/>
      <c r="D2196" s="15"/>
      <c r="E2196" s="270">
        <f t="shared" si="71"/>
        <v>0</v>
      </c>
      <c r="F2196" s="270">
        <f t="shared" si="72"/>
        <v>0</v>
      </c>
      <c r="G2196" s="9"/>
      <c r="H2196" s="9"/>
      <c r="I2196" s="9"/>
      <c r="J2196" s="9"/>
      <c r="K2196" s="63"/>
      <c r="L2196" s="8"/>
      <c r="M2196" s="12"/>
    </row>
    <row r="2197" spans="1:13" s="5" customFormat="1" x14ac:dyDescent="0.15">
      <c r="A2197" s="35">
        <v>2181</v>
      </c>
      <c r="B2197" s="22"/>
      <c r="C2197" s="14"/>
      <c r="D2197" s="15"/>
      <c r="E2197" s="270">
        <f t="shared" si="71"/>
        <v>0</v>
      </c>
      <c r="F2197" s="270">
        <f t="shared" si="72"/>
        <v>0</v>
      </c>
      <c r="G2197" s="9"/>
      <c r="H2197" s="9"/>
      <c r="I2197" s="9"/>
      <c r="J2197" s="9"/>
      <c r="K2197" s="63"/>
      <c r="L2197" s="8"/>
      <c r="M2197" s="12"/>
    </row>
    <row r="2198" spans="1:13" s="5" customFormat="1" x14ac:dyDescent="0.15">
      <c r="A2198" s="35">
        <v>2182</v>
      </c>
      <c r="B2198" s="22"/>
      <c r="C2198" s="14"/>
      <c r="D2198" s="15"/>
      <c r="E2198" s="270">
        <f t="shared" si="71"/>
        <v>0</v>
      </c>
      <c r="F2198" s="270">
        <f t="shared" si="72"/>
        <v>0</v>
      </c>
      <c r="G2198" s="9"/>
      <c r="H2198" s="9"/>
      <c r="I2198" s="9"/>
      <c r="J2198" s="9"/>
      <c r="K2198" s="63"/>
      <c r="L2198" s="8"/>
      <c r="M2198" s="12"/>
    </row>
    <row r="2199" spans="1:13" s="5" customFormat="1" x14ac:dyDescent="0.15">
      <c r="A2199" s="35">
        <v>2183</v>
      </c>
      <c r="B2199" s="22"/>
      <c r="C2199" s="14"/>
      <c r="D2199" s="15"/>
      <c r="E2199" s="270">
        <f t="shared" si="71"/>
        <v>0</v>
      </c>
      <c r="F2199" s="270">
        <f t="shared" si="72"/>
        <v>0</v>
      </c>
      <c r="G2199" s="9"/>
      <c r="H2199" s="9"/>
      <c r="I2199" s="9"/>
      <c r="J2199" s="9"/>
      <c r="K2199" s="63"/>
      <c r="L2199" s="8"/>
      <c r="M2199" s="12"/>
    </row>
    <row r="2200" spans="1:13" s="5" customFormat="1" x14ac:dyDescent="0.15">
      <c r="A2200" s="35">
        <v>2184</v>
      </c>
      <c r="B2200" s="22"/>
      <c r="C2200" s="14"/>
      <c r="D2200" s="15"/>
      <c r="E2200" s="270">
        <f t="shared" si="71"/>
        <v>0</v>
      </c>
      <c r="F2200" s="270">
        <f t="shared" si="72"/>
        <v>0</v>
      </c>
      <c r="G2200" s="9"/>
      <c r="H2200" s="9"/>
      <c r="I2200" s="9"/>
      <c r="J2200" s="9"/>
      <c r="K2200" s="63"/>
      <c r="L2200" s="8"/>
      <c r="M2200" s="12"/>
    </row>
    <row r="2201" spans="1:13" s="5" customFormat="1" x14ac:dyDescent="0.15">
      <c r="A2201" s="35">
        <v>2185</v>
      </c>
      <c r="B2201" s="22"/>
      <c r="C2201" s="14"/>
      <c r="D2201" s="15"/>
      <c r="E2201" s="270">
        <f t="shared" si="71"/>
        <v>0</v>
      </c>
      <c r="F2201" s="270">
        <f t="shared" si="72"/>
        <v>0</v>
      </c>
      <c r="G2201" s="9"/>
      <c r="H2201" s="9"/>
      <c r="I2201" s="9"/>
      <c r="J2201" s="9"/>
      <c r="K2201" s="63"/>
      <c r="L2201" s="8"/>
      <c r="M2201" s="12"/>
    </row>
    <row r="2202" spans="1:13" s="5" customFormat="1" x14ac:dyDescent="0.15">
      <c r="A2202" s="35">
        <v>2186</v>
      </c>
      <c r="B2202" s="22"/>
      <c r="C2202" s="14"/>
      <c r="D2202" s="15"/>
      <c r="E2202" s="270">
        <f t="shared" si="71"/>
        <v>0</v>
      </c>
      <c r="F2202" s="270">
        <f t="shared" si="72"/>
        <v>0</v>
      </c>
      <c r="G2202" s="9"/>
      <c r="H2202" s="9"/>
      <c r="I2202" s="9"/>
      <c r="J2202" s="9"/>
      <c r="K2202" s="63"/>
      <c r="L2202" s="8"/>
      <c r="M2202" s="12"/>
    </row>
    <row r="2203" spans="1:13" s="5" customFormat="1" x14ac:dyDescent="0.15">
      <c r="A2203" s="35">
        <v>2187</v>
      </c>
      <c r="B2203" s="22"/>
      <c r="C2203" s="14"/>
      <c r="D2203" s="15"/>
      <c r="E2203" s="270">
        <f t="shared" si="71"/>
        <v>0</v>
      </c>
      <c r="F2203" s="270">
        <f t="shared" si="72"/>
        <v>0</v>
      </c>
      <c r="G2203" s="9"/>
      <c r="H2203" s="9"/>
      <c r="I2203" s="9"/>
      <c r="J2203" s="9"/>
      <c r="K2203" s="63"/>
      <c r="L2203" s="8"/>
      <c r="M2203" s="12"/>
    </row>
    <row r="2204" spans="1:13" s="5" customFormat="1" x14ac:dyDescent="0.15">
      <c r="A2204" s="35">
        <v>2188</v>
      </c>
      <c r="B2204" s="22"/>
      <c r="C2204" s="14"/>
      <c r="D2204" s="15"/>
      <c r="E2204" s="270">
        <f t="shared" si="71"/>
        <v>0</v>
      </c>
      <c r="F2204" s="270">
        <f t="shared" si="72"/>
        <v>0</v>
      </c>
      <c r="G2204" s="9"/>
      <c r="H2204" s="9"/>
      <c r="I2204" s="9"/>
      <c r="J2204" s="9"/>
      <c r="K2204" s="63"/>
      <c r="L2204" s="8"/>
      <c r="M2204" s="12"/>
    </row>
    <row r="2205" spans="1:13" s="5" customFormat="1" x14ac:dyDescent="0.15">
      <c r="A2205" s="35">
        <v>2189</v>
      </c>
      <c r="B2205" s="22"/>
      <c r="C2205" s="14"/>
      <c r="D2205" s="15"/>
      <c r="E2205" s="270">
        <f t="shared" si="71"/>
        <v>0</v>
      </c>
      <c r="F2205" s="270">
        <f t="shared" si="72"/>
        <v>0</v>
      </c>
      <c r="G2205" s="9"/>
      <c r="H2205" s="9"/>
      <c r="I2205" s="9"/>
      <c r="J2205" s="9"/>
      <c r="K2205" s="63"/>
      <c r="L2205" s="8"/>
      <c r="M2205" s="12"/>
    </row>
    <row r="2206" spans="1:13" s="5" customFormat="1" x14ac:dyDescent="0.15">
      <c r="A2206" s="35">
        <v>2190</v>
      </c>
      <c r="B2206" s="22"/>
      <c r="C2206" s="14"/>
      <c r="D2206" s="15"/>
      <c r="E2206" s="270">
        <f t="shared" si="71"/>
        <v>0</v>
      </c>
      <c r="F2206" s="270">
        <f t="shared" si="72"/>
        <v>0</v>
      </c>
      <c r="G2206" s="9"/>
      <c r="H2206" s="9"/>
      <c r="I2206" s="9"/>
      <c r="J2206" s="9"/>
      <c r="K2206" s="63"/>
      <c r="L2206" s="8"/>
      <c r="M2206" s="12"/>
    </row>
    <row r="2207" spans="1:13" s="5" customFormat="1" x14ac:dyDescent="0.15">
      <c r="A2207" s="35">
        <v>2191</v>
      </c>
      <c r="B2207" s="22"/>
      <c r="C2207" s="14"/>
      <c r="D2207" s="15"/>
      <c r="E2207" s="270">
        <f t="shared" si="71"/>
        <v>0</v>
      </c>
      <c r="F2207" s="270">
        <f t="shared" si="72"/>
        <v>0</v>
      </c>
      <c r="G2207" s="9"/>
      <c r="H2207" s="9"/>
      <c r="I2207" s="9"/>
      <c r="J2207" s="9"/>
      <c r="K2207" s="63"/>
      <c r="L2207" s="8"/>
      <c r="M2207" s="12"/>
    </row>
    <row r="2208" spans="1:13" s="5" customFormat="1" x14ac:dyDescent="0.15">
      <c r="A2208" s="35">
        <v>2192</v>
      </c>
      <c r="B2208" s="22"/>
      <c r="C2208" s="14"/>
      <c r="D2208" s="15"/>
      <c r="E2208" s="270">
        <f t="shared" si="71"/>
        <v>0</v>
      </c>
      <c r="F2208" s="270">
        <f t="shared" si="72"/>
        <v>0</v>
      </c>
      <c r="G2208" s="9"/>
      <c r="H2208" s="9"/>
      <c r="I2208" s="9"/>
      <c r="J2208" s="9"/>
      <c r="K2208" s="63"/>
      <c r="L2208" s="8"/>
      <c r="M2208" s="12"/>
    </row>
    <row r="2209" spans="1:13" s="5" customFormat="1" x14ac:dyDescent="0.15">
      <c r="A2209" s="35">
        <v>2193</v>
      </c>
      <c r="B2209" s="22"/>
      <c r="C2209" s="14"/>
      <c r="D2209" s="15"/>
      <c r="E2209" s="270">
        <f t="shared" si="71"/>
        <v>0</v>
      </c>
      <c r="F2209" s="270">
        <f t="shared" si="72"/>
        <v>0</v>
      </c>
      <c r="G2209" s="9"/>
      <c r="H2209" s="9"/>
      <c r="I2209" s="9"/>
      <c r="J2209" s="9"/>
      <c r="K2209" s="63"/>
      <c r="L2209" s="8"/>
      <c r="M2209" s="12"/>
    </row>
    <row r="2210" spans="1:13" s="5" customFormat="1" x14ac:dyDescent="0.15">
      <c r="A2210" s="35">
        <v>2194</v>
      </c>
      <c r="B2210" s="22"/>
      <c r="C2210" s="14"/>
      <c r="D2210" s="15"/>
      <c r="E2210" s="270">
        <f t="shared" si="71"/>
        <v>0</v>
      </c>
      <c r="F2210" s="270">
        <f t="shared" si="72"/>
        <v>0</v>
      </c>
      <c r="G2210" s="9"/>
      <c r="H2210" s="9"/>
      <c r="I2210" s="9"/>
      <c r="J2210" s="9"/>
      <c r="K2210" s="63"/>
      <c r="L2210" s="8"/>
      <c r="M2210" s="12"/>
    </row>
    <row r="2211" spans="1:13" s="5" customFormat="1" x14ac:dyDescent="0.15">
      <c r="A2211" s="35">
        <v>2195</v>
      </c>
      <c r="B2211" s="22"/>
      <c r="C2211" s="14"/>
      <c r="D2211" s="15"/>
      <c r="E2211" s="270">
        <f t="shared" si="71"/>
        <v>0</v>
      </c>
      <c r="F2211" s="270">
        <f t="shared" si="72"/>
        <v>0</v>
      </c>
      <c r="G2211" s="9"/>
      <c r="H2211" s="9"/>
      <c r="I2211" s="9"/>
      <c r="J2211" s="9"/>
      <c r="K2211" s="63"/>
      <c r="L2211" s="8"/>
      <c r="M2211" s="12"/>
    </row>
    <row r="2212" spans="1:13" s="5" customFormat="1" x14ac:dyDescent="0.15">
      <c r="A2212" s="35">
        <v>2196</v>
      </c>
      <c r="B2212" s="22"/>
      <c r="C2212" s="14"/>
      <c r="D2212" s="27"/>
      <c r="E2212" s="270">
        <f t="shared" si="71"/>
        <v>0</v>
      </c>
      <c r="F2212" s="270">
        <f t="shared" si="72"/>
        <v>0</v>
      </c>
      <c r="G2212" s="9"/>
      <c r="H2212" s="9"/>
      <c r="I2212" s="9"/>
      <c r="J2212" s="9"/>
      <c r="K2212" s="63"/>
      <c r="L2212" s="8"/>
      <c r="M2212" s="12"/>
    </row>
    <row r="2213" spans="1:13" s="5" customFormat="1" x14ac:dyDescent="0.15">
      <c r="A2213" s="35">
        <v>2197</v>
      </c>
      <c r="B2213" s="22"/>
      <c r="C2213" s="14"/>
      <c r="D2213" s="15"/>
      <c r="E2213" s="270">
        <f t="shared" si="71"/>
        <v>0</v>
      </c>
      <c r="F2213" s="270">
        <f t="shared" si="72"/>
        <v>0</v>
      </c>
      <c r="G2213" s="9"/>
      <c r="H2213" s="9"/>
      <c r="I2213" s="9"/>
      <c r="J2213" s="9"/>
      <c r="K2213" s="63"/>
      <c r="L2213" s="8"/>
      <c r="M2213" s="12"/>
    </row>
    <row r="2214" spans="1:13" s="5" customFormat="1" x14ac:dyDescent="0.15">
      <c r="A2214" s="35">
        <v>2198</v>
      </c>
      <c r="B2214" s="22"/>
      <c r="C2214" s="14"/>
      <c r="D2214" s="15"/>
      <c r="E2214" s="270">
        <f t="shared" si="71"/>
        <v>0</v>
      </c>
      <c r="F2214" s="270">
        <f t="shared" si="72"/>
        <v>0</v>
      </c>
      <c r="G2214" s="9"/>
      <c r="H2214" s="9"/>
      <c r="I2214" s="9"/>
      <c r="J2214" s="9"/>
      <c r="K2214" s="63"/>
      <c r="L2214" s="8"/>
      <c r="M2214" s="12"/>
    </row>
    <row r="2215" spans="1:13" s="5" customFormat="1" x14ac:dyDescent="0.15">
      <c r="A2215" s="35">
        <v>2199</v>
      </c>
      <c r="B2215" s="22"/>
      <c r="C2215" s="14"/>
      <c r="D2215" s="15"/>
      <c r="E2215" s="270">
        <f t="shared" si="71"/>
        <v>0</v>
      </c>
      <c r="F2215" s="270">
        <f t="shared" si="72"/>
        <v>0</v>
      </c>
      <c r="G2215" s="9"/>
      <c r="H2215" s="9"/>
      <c r="I2215" s="9"/>
      <c r="J2215" s="9"/>
      <c r="K2215" s="63"/>
      <c r="L2215" s="8"/>
      <c r="M2215" s="12"/>
    </row>
    <row r="2216" spans="1:13" s="5" customFormat="1" x14ac:dyDescent="0.15">
      <c r="A2216" s="35">
        <v>2200</v>
      </c>
      <c r="B2216" s="22"/>
      <c r="C2216" s="14"/>
      <c r="D2216" s="15"/>
      <c r="E2216" s="270">
        <f t="shared" si="71"/>
        <v>0</v>
      </c>
      <c r="F2216" s="270">
        <f t="shared" si="72"/>
        <v>0</v>
      </c>
      <c r="G2216" s="9"/>
      <c r="H2216" s="9"/>
      <c r="I2216" s="9"/>
      <c r="J2216" s="9"/>
      <c r="K2216" s="63"/>
      <c r="L2216" s="8"/>
      <c r="M2216" s="12"/>
    </row>
    <row r="2217" spans="1:13" s="5" customFormat="1" x14ac:dyDescent="0.15">
      <c r="A2217" s="35">
        <v>2201</v>
      </c>
      <c r="B2217" s="22"/>
      <c r="C2217" s="14"/>
      <c r="D2217" s="15"/>
      <c r="E2217" s="270">
        <f t="shared" si="71"/>
        <v>0</v>
      </c>
      <c r="F2217" s="270">
        <f t="shared" si="72"/>
        <v>0</v>
      </c>
      <c r="G2217" s="9"/>
      <c r="H2217" s="9"/>
      <c r="I2217" s="9"/>
      <c r="J2217" s="9"/>
      <c r="K2217" s="63"/>
      <c r="L2217" s="8"/>
      <c r="M2217" s="12"/>
    </row>
    <row r="2218" spans="1:13" s="5" customFormat="1" x14ac:dyDescent="0.15">
      <c r="A2218" s="35">
        <v>2202</v>
      </c>
      <c r="B2218" s="22"/>
      <c r="C2218" s="14"/>
      <c r="D2218" s="15"/>
      <c r="E2218" s="270">
        <f t="shared" si="71"/>
        <v>0</v>
      </c>
      <c r="F2218" s="270">
        <f t="shared" si="72"/>
        <v>0</v>
      </c>
      <c r="G2218" s="9"/>
      <c r="H2218" s="9"/>
      <c r="I2218" s="9"/>
      <c r="J2218" s="9"/>
      <c r="K2218" s="63"/>
      <c r="L2218" s="8"/>
      <c r="M2218" s="12"/>
    </row>
    <row r="2219" spans="1:13" s="5" customFormat="1" x14ac:dyDescent="0.15">
      <c r="A2219" s="35">
        <v>2203</v>
      </c>
      <c r="B2219" s="22"/>
      <c r="C2219" s="14"/>
      <c r="D2219" s="15"/>
      <c r="E2219" s="270">
        <f t="shared" si="71"/>
        <v>0</v>
      </c>
      <c r="F2219" s="270">
        <f t="shared" si="72"/>
        <v>0</v>
      </c>
      <c r="G2219" s="9"/>
      <c r="H2219" s="9"/>
      <c r="I2219" s="9"/>
      <c r="J2219" s="9"/>
      <c r="K2219" s="63"/>
      <c r="L2219" s="8"/>
      <c r="M2219" s="12"/>
    </row>
    <row r="2220" spans="1:13" s="5" customFormat="1" x14ac:dyDescent="0.15">
      <c r="A2220" s="35">
        <v>2204</v>
      </c>
      <c r="B2220" s="22"/>
      <c r="C2220" s="14"/>
      <c r="D2220" s="15"/>
      <c r="E2220" s="270">
        <f t="shared" si="71"/>
        <v>0</v>
      </c>
      <c r="F2220" s="270">
        <f t="shared" si="72"/>
        <v>0</v>
      </c>
      <c r="G2220" s="9"/>
      <c r="H2220" s="9"/>
      <c r="I2220" s="9"/>
      <c r="J2220" s="9"/>
      <c r="K2220" s="63"/>
      <c r="L2220" s="8"/>
      <c r="M2220" s="12"/>
    </row>
    <row r="2221" spans="1:13" s="5" customFormat="1" x14ac:dyDescent="0.15">
      <c r="A2221" s="35">
        <v>2205</v>
      </c>
      <c r="B2221" s="22"/>
      <c r="C2221" s="14"/>
      <c r="D2221" s="15"/>
      <c r="E2221" s="270">
        <f t="shared" si="71"/>
        <v>0</v>
      </c>
      <c r="F2221" s="270">
        <f t="shared" si="72"/>
        <v>0</v>
      </c>
      <c r="G2221" s="9"/>
      <c r="H2221" s="9"/>
      <c r="I2221" s="9"/>
      <c r="J2221" s="9"/>
      <c r="K2221" s="63"/>
      <c r="L2221" s="8"/>
      <c r="M2221" s="12"/>
    </row>
    <row r="2222" spans="1:13" s="5" customFormat="1" x14ac:dyDescent="0.15">
      <c r="A2222" s="35">
        <v>2206</v>
      </c>
      <c r="B2222" s="22"/>
      <c r="C2222" s="14"/>
      <c r="D2222" s="15"/>
      <c r="E2222" s="270">
        <f t="shared" si="71"/>
        <v>0</v>
      </c>
      <c r="F2222" s="270">
        <f t="shared" si="72"/>
        <v>0</v>
      </c>
      <c r="G2222" s="9"/>
      <c r="H2222" s="9"/>
      <c r="I2222" s="9"/>
      <c r="J2222" s="9"/>
      <c r="K2222" s="63"/>
      <c r="L2222" s="8"/>
      <c r="M2222" s="12"/>
    </row>
    <row r="2223" spans="1:13" s="5" customFormat="1" x14ac:dyDescent="0.15">
      <c r="A2223" s="35">
        <v>2207</v>
      </c>
      <c r="B2223" s="22"/>
      <c r="C2223" s="14"/>
      <c r="D2223" s="15"/>
      <c r="E2223" s="270">
        <f t="shared" si="71"/>
        <v>0</v>
      </c>
      <c r="F2223" s="270">
        <f t="shared" si="72"/>
        <v>0</v>
      </c>
      <c r="G2223" s="9"/>
      <c r="H2223" s="9"/>
      <c r="I2223" s="9"/>
      <c r="J2223" s="9"/>
      <c r="K2223" s="63"/>
      <c r="L2223" s="8"/>
      <c r="M2223" s="12"/>
    </row>
    <row r="2224" spans="1:13" s="5" customFormat="1" x14ac:dyDescent="0.15">
      <c r="A2224" s="35">
        <v>2208</v>
      </c>
      <c r="B2224" s="22"/>
      <c r="C2224" s="14"/>
      <c r="D2224" s="15"/>
      <c r="E2224" s="270">
        <f t="shared" si="71"/>
        <v>0</v>
      </c>
      <c r="F2224" s="270">
        <f t="shared" si="72"/>
        <v>0</v>
      </c>
      <c r="G2224" s="9"/>
      <c r="H2224" s="9"/>
      <c r="I2224" s="9"/>
      <c r="J2224" s="9"/>
      <c r="K2224" s="63"/>
      <c r="L2224" s="8"/>
      <c r="M2224" s="12"/>
    </row>
    <row r="2225" spans="1:13" s="5" customFormat="1" x14ac:dyDescent="0.15">
      <c r="A2225" s="35">
        <v>2209</v>
      </c>
      <c r="B2225" s="22"/>
      <c r="C2225" s="14"/>
      <c r="D2225" s="15"/>
      <c r="E2225" s="270">
        <f t="shared" si="71"/>
        <v>0</v>
      </c>
      <c r="F2225" s="270">
        <f t="shared" si="72"/>
        <v>0</v>
      </c>
      <c r="G2225" s="9"/>
      <c r="H2225" s="9"/>
      <c r="I2225" s="9"/>
      <c r="J2225" s="9"/>
      <c r="K2225" s="63"/>
      <c r="L2225" s="8"/>
      <c r="M2225" s="12"/>
    </row>
    <row r="2226" spans="1:13" s="5" customFormat="1" x14ac:dyDescent="0.15">
      <c r="A2226" s="35">
        <v>2210</v>
      </c>
      <c r="B2226" s="22"/>
      <c r="C2226" s="14"/>
      <c r="D2226" s="15"/>
      <c r="E2226" s="270">
        <f t="shared" si="71"/>
        <v>0</v>
      </c>
      <c r="F2226" s="270">
        <f t="shared" si="72"/>
        <v>0</v>
      </c>
      <c r="G2226" s="9"/>
      <c r="H2226" s="9"/>
      <c r="I2226" s="9"/>
      <c r="J2226" s="9"/>
      <c r="K2226" s="63"/>
      <c r="L2226" s="8"/>
      <c r="M2226" s="12"/>
    </row>
    <row r="2227" spans="1:13" s="5" customFormat="1" x14ac:dyDescent="0.15">
      <c r="A2227" s="35">
        <v>2211</v>
      </c>
      <c r="B2227" s="22"/>
      <c r="C2227" s="14"/>
      <c r="D2227" s="15"/>
      <c r="E2227" s="270">
        <f t="shared" si="71"/>
        <v>0</v>
      </c>
      <c r="F2227" s="270">
        <f t="shared" si="72"/>
        <v>0</v>
      </c>
      <c r="G2227" s="9"/>
      <c r="H2227" s="9"/>
      <c r="I2227" s="9"/>
      <c r="J2227" s="9"/>
      <c r="K2227" s="63"/>
      <c r="L2227" s="8"/>
      <c r="M2227" s="12"/>
    </row>
    <row r="2228" spans="1:13" s="5" customFormat="1" x14ac:dyDescent="0.15">
      <c r="A2228" s="35">
        <v>2212</v>
      </c>
      <c r="B2228" s="22"/>
      <c r="C2228" s="14"/>
      <c r="D2228" s="15"/>
      <c r="E2228" s="270">
        <f t="shared" si="71"/>
        <v>0</v>
      </c>
      <c r="F2228" s="270">
        <f t="shared" si="72"/>
        <v>0</v>
      </c>
      <c r="G2228" s="9"/>
      <c r="H2228" s="9"/>
      <c r="I2228" s="9"/>
      <c r="J2228" s="9"/>
      <c r="K2228" s="63"/>
      <c r="L2228" s="8"/>
      <c r="M2228" s="12"/>
    </row>
    <row r="2229" spans="1:13" s="5" customFormat="1" x14ac:dyDescent="0.15">
      <c r="A2229" s="35">
        <v>2213</v>
      </c>
      <c r="B2229" s="22"/>
      <c r="C2229" s="14"/>
      <c r="D2229" s="15"/>
      <c r="E2229" s="270">
        <f t="shared" si="71"/>
        <v>0</v>
      </c>
      <c r="F2229" s="270">
        <f t="shared" si="72"/>
        <v>0</v>
      </c>
      <c r="G2229" s="9"/>
      <c r="H2229" s="9"/>
      <c r="I2229" s="9"/>
      <c r="J2229" s="9"/>
      <c r="K2229" s="63"/>
      <c r="L2229" s="8"/>
      <c r="M2229" s="12"/>
    </row>
    <row r="2230" spans="1:13" s="5" customFormat="1" x14ac:dyDescent="0.15">
      <c r="A2230" s="35">
        <v>2214</v>
      </c>
      <c r="B2230" s="22"/>
      <c r="C2230" s="14"/>
      <c r="D2230" s="15"/>
      <c r="E2230" s="270">
        <f t="shared" si="71"/>
        <v>0</v>
      </c>
      <c r="F2230" s="270">
        <f t="shared" si="72"/>
        <v>0</v>
      </c>
      <c r="G2230" s="9"/>
      <c r="H2230" s="9"/>
      <c r="I2230" s="9"/>
      <c r="J2230" s="9"/>
      <c r="K2230" s="63"/>
      <c r="L2230" s="8"/>
      <c r="M2230" s="12"/>
    </row>
    <row r="2231" spans="1:13" s="5" customFormat="1" x14ac:dyDescent="0.15">
      <c r="A2231" s="35">
        <v>2215</v>
      </c>
      <c r="B2231" s="22"/>
      <c r="C2231" s="14"/>
      <c r="D2231" s="15"/>
      <c r="E2231" s="270">
        <f t="shared" si="71"/>
        <v>0</v>
      </c>
      <c r="F2231" s="270">
        <f t="shared" si="72"/>
        <v>0</v>
      </c>
      <c r="G2231" s="9"/>
      <c r="H2231" s="9"/>
      <c r="I2231" s="9"/>
      <c r="J2231" s="9"/>
      <c r="K2231" s="63"/>
      <c r="L2231" s="8"/>
      <c r="M2231" s="12"/>
    </row>
    <row r="2232" spans="1:13" s="5" customFormat="1" x14ac:dyDescent="0.15">
      <c r="A2232" s="35">
        <v>2216</v>
      </c>
      <c r="B2232" s="22"/>
      <c r="C2232" s="14"/>
      <c r="D2232" s="15"/>
      <c r="E2232" s="270">
        <f t="shared" si="71"/>
        <v>0</v>
      </c>
      <c r="F2232" s="270">
        <f t="shared" si="72"/>
        <v>0</v>
      </c>
      <c r="G2232" s="9"/>
      <c r="H2232" s="9"/>
      <c r="I2232" s="9"/>
      <c r="J2232" s="9"/>
      <c r="K2232" s="63"/>
      <c r="L2232" s="8"/>
      <c r="M2232" s="12"/>
    </row>
    <row r="2233" spans="1:13" s="5" customFormat="1" x14ac:dyDescent="0.15">
      <c r="A2233" s="35">
        <v>2217</v>
      </c>
      <c r="B2233" s="22"/>
      <c r="C2233" s="14"/>
      <c r="D2233" s="15"/>
      <c r="E2233" s="270">
        <f t="shared" si="71"/>
        <v>0</v>
      </c>
      <c r="F2233" s="270">
        <f t="shared" si="72"/>
        <v>0</v>
      </c>
      <c r="G2233" s="9"/>
      <c r="H2233" s="9"/>
      <c r="I2233" s="9"/>
      <c r="J2233" s="9"/>
      <c r="K2233" s="63"/>
      <c r="L2233" s="8"/>
      <c r="M2233" s="12"/>
    </row>
    <row r="2234" spans="1:13" s="5" customFormat="1" x14ac:dyDescent="0.15">
      <c r="A2234" s="35">
        <v>2218</v>
      </c>
      <c r="B2234" s="22"/>
      <c r="C2234" s="14"/>
      <c r="D2234" s="15"/>
      <c r="E2234" s="270">
        <f t="shared" si="71"/>
        <v>0</v>
      </c>
      <c r="F2234" s="270">
        <f t="shared" si="72"/>
        <v>0</v>
      </c>
      <c r="G2234" s="9"/>
      <c r="H2234" s="9"/>
      <c r="I2234" s="9"/>
      <c r="J2234" s="9"/>
      <c r="K2234" s="63"/>
      <c r="L2234" s="8"/>
      <c r="M2234" s="12"/>
    </row>
    <row r="2235" spans="1:13" s="5" customFormat="1" x14ac:dyDescent="0.15">
      <c r="A2235" s="35">
        <v>2219</v>
      </c>
      <c r="B2235" s="22"/>
      <c r="C2235" s="14"/>
      <c r="D2235" s="15"/>
      <c r="E2235" s="270">
        <f t="shared" si="71"/>
        <v>0</v>
      </c>
      <c r="F2235" s="270">
        <f t="shared" si="72"/>
        <v>0</v>
      </c>
      <c r="G2235" s="9"/>
      <c r="H2235" s="9"/>
      <c r="I2235" s="9"/>
      <c r="J2235" s="9"/>
      <c r="K2235" s="63"/>
      <c r="L2235" s="8"/>
      <c r="M2235" s="12"/>
    </row>
    <row r="2236" spans="1:13" s="5" customFormat="1" x14ac:dyDescent="0.15">
      <c r="A2236" s="35">
        <v>2220</v>
      </c>
      <c r="B2236" s="22"/>
      <c r="C2236" s="14"/>
      <c r="D2236" s="15"/>
      <c r="E2236" s="270">
        <f t="shared" si="71"/>
        <v>0</v>
      </c>
      <c r="F2236" s="270">
        <f t="shared" si="72"/>
        <v>0</v>
      </c>
      <c r="G2236" s="9"/>
      <c r="H2236" s="9"/>
      <c r="I2236" s="9"/>
      <c r="J2236" s="9"/>
      <c r="K2236" s="63"/>
      <c r="L2236" s="8"/>
      <c r="M2236" s="12"/>
    </row>
    <row r="2237" spans="1:13" s="5" customFormat="1" x14ac:dyDescent="0.15">
      <c r="A2237" s="35">
        <v>2221</v>
      </c>
      <c r="B2237" s="22"/>
      <c r="C2237" s="14"/>
      <c r="D2237" s="15"/>
      <c r="E2237" s="270">
        <f t="shared" si="71"/>
        <v>0</v>
      </c>
      <c r="F2237" s="270">
        <f t="shared" si="72"/>
        <v>0</v>
      </c>
      <c r="G2237" s="9"/>
      <c r="H2237" s="9"/>
      <c r="I2237" s="9"/>
      <c r="J2237" s="9"/>
      <c r="K2237" s="63"/>
      <c r="L2237" s="8"/>
      <c r="M2237" s="12"/>
    </row>
    <row r="2238" spans="1:13" s="5" customFormat="1" x14ac:dyDescent="0.15">
      <c r="A2238" s="35">
        <v>2222</v>
      </c>
      <c r="B2238" s="22"/>
      <c r="C2238" s="14"/>
      <c r="D2238" s="15"/>
      <c r="E2238" s="270">
        <f t="shared" si="71"/>
        <v>0</v>
      </c>
      <c r="F2238" s="270">
        <f t="shared" si="72"/>
        <v>0</v>
      </c>
      <c r="G2238" s="9"/>
      <c r="H2238" s="9"/>
      <c r="I2238" s="9"/>
      <c r="J2238" s="9"/>
      <c r="K2238" s="63"/>
      <c r="L2238" s="8"/>
      <c r="M2238" s="12"/>
    </row>
    <row r="2239" spans="1:13" s="5" customFormat="1" x14ac:dyDescent="0.15">
      <c r="A2239" s="35">
        <v>2223</v>
      </c>
      <c r="B2239" s="22"/>
      <c r="C2239" s="14"/>
      <c r="D2239" s="15"/>
      <c r="E2239" s="270">
        <f t="shared" si="71"/>
        <v>0</v>
      </c>
      <c r="F2239" s="270">
        <f t="shared" si="72"/>
        <v>0</v>
      </c>
      <c r="G2239" s="9"/>
      <c r="H2239" s="9"/>
      <c r="I2239" s="9"/>
      <c r="J2239" s="9"/>
      <c r="K2239" s="63"/>
      <c r="L2239" s="8"/>
      <c r="M2239" s="12"/>
    </row>
    <row r="2240" spans="1:13" s="5" customFormat="1" x14ac:dyDescent="0.15">
      <c r="A2240" s="35">
        <v>2224</v>
      </c>
      <c r="B2240" s="22"/>
      <c r="C2240" s="14"/>
      <c r="D2240" s="15"/>
      <c r="E2240" s="270">
        <f t="shared" si="71"/>
        <v>0</v>
      </c>
      <c r="F2240" s="270">
        <f t="shared" si="72"/>
        <v>0</v>
      </c>
      <c r="G2240" s="9"/>
      <c r="H2240" s="9"/>
      <c r="I2240" s="9"/>
      <c r="J2240" s="9"/>
      <c r="K2240" s="63"/>
      <c r="L2240" s="8"/>
      <c r="M2240" s="12"/>
    </row>
    <row r="2241" spans="1:13" s="5" customFormat="1" x14ac:dyDescent="0.15">
      <c r="A2241" s="35">
        <v>2225</v>
      </c>
      <c r="B2241" s="22"/>
      <c r="C2241" s="14"/>
      <c r="D2241" s="27"/>
      <c r="E2241" s="270">
        <f t="shared" si="71"/>
        <v>0</v>
      </c>
      <c r="F2241" s="270">
        <f t="shared" si="72"/>
        <v>0</v>
      </c>
      <c r="G2241" s="9"/>
      <c r="H2241" s="9"/>
      <c r="I2241" s="9"/>
      <c r="J2241" s="9"/>
      <c r="K2241" s="63"/>
      <c r="L2241" s="8"/>
      <c r="M2241" s="12"/>
    </row>
    <row r="2242" spans="1:13" s="5" customFormat="1" x14ac:dyDescent="0.15">
      <c r="A2242" s="35">
        <v>2226</v>
      </c>
      <c r="B2242" s="22"/>
      <c r="C2242" s="14"/>
      <c r="D2242" s="15"/>
      <c r="E2242" s="270">
        <f t="shared" si="71"/>
        <v>0</v>
      </c>
      <c r="F2242" s="270">
        <f t="shared" si="72"/>
        <v>0</v>
      </c>
      <c r="G2242" s="9"/>
      <c r="H2242" s="9"/>
      <c r="I2242" s="9"/>
      <c r="J2242" s="9"/>
      <c r="K2242" s="63"/>
      <c r="L2242" s="8"/>
      <c r="M2242" s="12"/>
    </row>
    <row r="2243" spans="1:13" s="5" customFormat="1" x14ac:dyDescent="0.15">
      <c r="A2243" s="35">
        <v>2227</v>
      </c>
      <c r="B2243" s="22"/>
      <c r="C2243" s="14"/>
      <c r="D2243" s="15"/>
      <c r="E2243" s="270">
        <f t="shared" si="71"/>
        <v>0</v>
      </c>
      <c r="F2243" s="270">
        <f t="shared" si="72"/>
        <v>0</v>
      </c>
      <c r="G2243" s="9"/>
      <c r="H2243" s="9"/>
      <c r="I2243" s="9"/>
      <c r="J2243" s="9"/>
      <c r="K2243" s="63"/>
      <c r="L2243" s="8"/>
      <c r="M2243" s="12"/>
    </row>
    <row r="2244" spans="1:13" s="5" customFormat="1" x14ac:dyDescent="0.15">
      <c r="A2244" s="35">
        <v>2228</v>
      </c>
      <c r="B2244" s="22"/>
      <c r="C2244" s="14"/>
      <c r="D2244" s="15"/>
      <c r="E2244" s="270">
        <f t="shared" si="71"/>
        <v>0</v>
      </c>
      <c r="F2244" s="270">
        <f t="shared" si="72"/>
        <v>0</v>
      </c>
      <c r="G2244" s="9"/>
      <c r="H2244" s="9"/>
      <c r="I2244" s="9"/>
      <c r="J2244" s="9"/>
      <c r="K2244" s="63"/>
      <c r="L2244" s="8"/>
      <c r="M2244" s="12"/>
    </row>
    <row r="2245" spans="1:13" s="5" customFormat="1" x14ac:dyDescent="0.15">
      <c r="A2245" s="35">
        <v>2229</v>
      </c>
      <c r="B2245" s="22"/>
      <c r="C2245" s="14"/>
      <c r="D2245" s="15"/>
      <c r="E2245" s="270">
        <f t="shared" si="71"/>
        <v>0</v>
      </c>
      <c r="F2245" s="270">
        <f t="shared" si="72"/>
        <v>0</v>
      </c>
      <c r="G2245" s="9"/>
      <c r="H2245" s="9"/>
      <c r="I2245" s="9"/>
      <c r="J2245" s="9"/>
      <c r="K2245" s="63"/>
      <c r="L2245" s="8"/>
      <c r="M2245" s="12"/>
    </row>
    <row r="2246" spans="1:13" s="5" customFormat="1" x14ac:dyDescent="0.15">
      <c r="A2246" s="35">
        <v>2230</v>
      </c>
      <c r="B2246" s="22"/>
      <c r="C2246" s="14"/>
      <c r="D2246" s="15"/>
      <c r="E2246" s="270">
        <f t="shared" si="71"/>
        <v>0</v>
      </c>
      <c r="F2246" s="270">
        <f t="shared" si="72"/>
        <v>0</v>
      </c>
      <c r="G2246" s="9"/>
      <c r="H2246" s="9"/>
      <c r="I2246" s="9"/>
      <c r="J2246" s="9"/>
      <c r="K2246" s="63"/>
      <c r="L2246" s="8"/>
      <c r="M2246" s="12"/>
    </row>
    <row r="2247" spans="1:13" s="5" customFormat="1" x14ac:dyDescent="0.15">
      <c r="A2247" s="35">
        <v>2231</v>
      </c>
      <c r="B2247" s="22"/>
      <c r="C2247" s="14"/>
      <c r="D2247" s="15"/>
      <c r="E2247" s="270">
        <f t="shared" si="71"/>
        <v>0</v>
      </c>
      <c r="F2247" s="270">
        <f t="shared" si="72"/>
        <v>0</v>
      </c>
      <c r="G2247" s="9"/>
      <c r="H2247" s="9"/>
      <c r="I2247" s="9"/>
      <c r="J2247" s="9"/>
      <c r="K2247" s="63"/>
      <c r="L2247" s="8"/>
      <c r="M2247" s="12"/>
    </row>
    <row r="2248" spans="1:13" s="5" customFormat="1" x14ac:dyDescent="0.15">
      <c r="A2248" s="35">
        <v>2232</v>
      </c>
      <c r="B2248" s="22"/>
      <c r="C2248" s="14"/>
      <c r="D2248" s="15"/>
      <c r="E2248" s="270">
        <f t="shared" si="71"/>
        <v>0</v>
      </c>
      <c r="F2248" s="270">
        <f t="shared" si="72"/>
        <v>0</v>
      </c>
      <c r="G2248" s="9"/>
      <c r="H2248" s="9"/>
      <c r="I2248" s="9"/>
      <c r="J2248" s="9"/>
      <c r="K2248" s="63"/>
      <c r="L2248" s="8"/>
      <c r="M2248" s="12"/>
    </row>
    <row r="2249" spans="1:13" s="5" customFormat="1" x14ac:dyDescent="0.15">
      <c r="A2249" s="35">
        <v>2233</v>
      </c>
      <c r="B2249" s="22"/>
      <c r="C2249" s="14"/>
      <c r="D2249" s="15"/>
      <c r="E2249" s="270">
        <f t="shared" si="71"/>
        <v>0</v>
      </c>
      <c r="F2249" s="270">
        <f t="shared" si="72"/>
        <v>0</v>
      </c>
      <c r="G2249" s="9"/>
      <c r="H2249" s="9"/>
      <c r="I2249" s="9"/>
      <c r="J2249" s="9"/>
      <c r="K2249" s="63"/>
      <c r="L2249" s="8"/>
      <c r="M2249" s="12"/>
    </row>
    <row r="2250" spans="1:13" s="5" customFormat="1" x14ac:dyDescent="0.15">
      <c r="A2250" s="35">
        <v>2234</v>
      </c>
      <c r="B2250" s="22"/>
      <c r="C2250" s="14"/>
      <c r="D2250" s="15"/>
      <c r="E2250" s="270">
        <f t="shared" si="71"/>
        <v>0</v>
      </c>
      <c r="F2250" s="270">
        <f t="shared" si="72"/>
        <v>0</v>
      </c>
      <c r="G2250" s="9"/>
      <c r="H2250" s="9"/>
      <c r="I2250" s="9"/>
      <c r="J2250" s="9"/>
      <c r="K2250" s="63"/>
      <c r="L2250" s="8"/>
      <c r="M2250" s="12"/>
    </row>
    <row r="2251" spans="1:13" s="5" customFormat="1" x14ac:dyDescent="0.15">
      <c r="A2251" s="35">
        <v>2235</v>
      </c>
      <c r="B2251" s="22"/>
      <c r="C2251" s="14"/>
      <c r="D2251" s="15"/>
      <c r="E2251" s="270">
        <f t="shared" si="71"/>
        <v>0</v>
      </c>
      <c r="F2251" s="270">
        <f t="shared" si="72"/>
        <v>0</v>
      </c>
      <c r="G2251" s="9"/>
      <c r="H2251" s="9"/>
      <c r="I2251" s="9"/>
      <c r="J2251" s="9"/>
      <c r="K2251" s="63"/>
      <c r="L2251" s="8"/>
      <c r="M2251" s="12"/>
    </row>
    <row r="2252" spans="1:13" s="5" customFormat="1" x14ac:dyDescent="0.15">
      <c r="A2252" s="35">
        <v>2236</v>
      </c>
      <c r="B2252" s="22"/>
      <c r="C2252" s="14"/>
      <c r="D2252" s="15"/>
      <c r="E2252" s="270">
        <f t="shared" si="71"/>
        <v>0</v>
      </c>
      <c r="F2252" s="270">
        <f t="shared" si="72"/>
        <v>0</v>
      </c>
      <c r="G2252" s="9"/>
      <c r="H2252" s="9"/>
      <c r="I2252" s="9"/>
      <c r="J2252" s="9"/>
      <c r="K2252" s="63"/>
      <c r="L2252" s="8"/>
      <c r="M2252" s="12"/>
    </row>
    <row r="2253" spans="1:13" s="5" customFormat="1" x14ac:dyDescent="0.15">
      <c r="A2253" s="35">
        <v>2237</v>
      </c>
      <c r="B2253" s="22"/>
      <c r="C2253" s="14"/>
      <c r="D2253" s="15"/>
      <c r="E2253" s="270">
        <f t="shared" si="71"/>
        <v>0</v>
      </c>
      <c r="F2253" s="270">
        <f t="shared" si="72"/>
        <v>0</v>
      </c>
      <c r="G2253" s="9"/>
      <c r="H2253" s="9"/>
      <c r="I2253" s="9"/>
      <c r="J2253" s="9"/>
      <c r="K2253" s="63"/>
      <c r="L2253" s="8"/>
      <c r="M2253" s="12"/>
    </row>
    <row r="2254" spans="1:13" s="5" customFormat="1" x14ac:dyDescent="0.15">
      <c r="A2254" s="35">
        <v>2238</v>
      </c>
      <c r="B2254" s="22"/>
      <c r="C2254" s="14"/>
      <c r="D2254" s="15"/>
      <c r="E2254" s="270">
        <f t="shared" si="71"/>
        <v>0</v>
      </c>
      <c r="F2254" s="270">
        <f t="shared" si="72"/>
        <v>0</v>
      </c>
      <c r="G2254" s="9"/>
      <c r="H2254" s="9"/>
      <c r="I2254" s="9"/>
      <c r="J2254" s="9"/>
      <c r="K2254" s="63"/>
      <c r="L2254" s="8"/>
      <c r="M2254" s="12"/>
    </row>
    <row r="2255" spans="1:13" s="5" customFormat="1" x14ac:dyDescent="0.15">
      <c r="A2255" s="35">
        <v>2239</v>
      </c>
      <c r="B2255" s="22"/>
      <c r="C2255" s="14"/>
      <c r="D2255" s="15"/>
      <c r="E2255" s="270">
        <f t="shared" si="71"/>
        <v>0</v>
      </c>
      <c r="F2255" s="270">
        <f t="shared" si="72"/>
        <v>0</v>
      </c>
      <c r="G2255" s="9"/>
      <c r="H2255" s="9"/>
      <c r="I2255" s="9"/>
      <c r="J2255" s="9"/>
      <c r="K2255" s="63"/>
      <c r="L2255" s="8"/>
      <c r="M2255" s="12"/>
    </row>
    <row r="2256" spans="1:13" s="5" customFormat="1" x14ac:dyDescent="0.15">
      <c r="A2256" s="35">
        <v>2240</v>
      </c>
      <c r="B2256" s="22"/>
      <c r="C2256" s="14"/>
      <c r="D2256" s="15"/>
      <c r="E2256" s="270">
        <f t="shared" si="71"/>
        <v>0</v>
      </c>
      <c r="F2256" s="270">
        <f t="shared" si="72"/>
        <v>0</v>
      </c>
      <c r="G2256" s="9"/>
      <c r="H2256" s="9"/>
      <c r="I2256" s="9"/>
      <c r="J2256" s="9"/>
      <c r="K2256" s="63"/>
      <c r="L2256" s="8"/>
      <c r="M2256" s="12"/>
    </row>
    <row r="2257" spans="1:13" s="5" customFormat="1" x14ac:dyDescent="0.15">
      <c r="A2257" s="35">
        <v>2241</v>
      </c>
      <c r="B2257" s="22"/>
      <c r="C2257" s="14"/>
      <c r="D2257" s="15"/>
      <c r="E2257" s="270">
        <f t="shared" ref="E2257:E2320" si="73">SUM(G2257:J2257)</f>
        <v>0</v>
      </c>
      <c r="F2257" s="270">
        <f t="shared" si="72"/>
        <v>0</v>
      </c>
      <c r="G2257" s="9"/>
      <c r="H2257" s="9"/>
      <c r="I2257" s="9"/>
      <c r="J2257" s="9"/>
      <c r="K2257" s="63"/>
      <c r="L2257" s="8"/>
      <c r="M2257" s="12"/>
    </row>
    <row r="2258" spans="1:13" s="5" customFormat="1" x14ac:dyDescent="0.15">
      <c r="A2258" s="35">
        <v>2242</v>
      </c>
      <c r="B2258" s="22"/>
      <c r="C2258" s="14"/>
      <c r="D2258" s="15"/>
      <c r="E2258" s="270">
        <f t="shared" si="73"/>
        <v>0</v>
      </c>
      <c r="F2258" s="270">
        <f t="shared" si="72"/>
        <v>0</v>
      </c>
      <c r="G2258" s="9"/>
      <c r="H2258" s="9"/>
      <c r="I2258" s="9"/>
      <c r="J2258" s="9"/>
      <c r="K2258" s="63"/>
      <c r="L2258" s="8"/>
      <c r="M2258" s="12"/>
    </row>
    <row r="2259" spans="1:13" s="5" customFormat="1" x14ac:dyDescent="0.15">
      <c r="A2259" s="35">
        <v>2243</v>
      </c>
      <c r="B2259" s="22"/>
      <c r="C2259" s="14"/>
      <c r="D2259" s="15"/>
      <c r="E2259" s="270">
        <f t="shared" si="73"/>
        <v>0</v>
      </c>
      <c r="F2259" s="270">
        <f t="shared" ref="F2259:F2322" si="74">F2258+D2259-E2259</f>
        <v>0</v>
      </c>
      <c r="G2259" s="9"/>
      <c r="H2259" s="9"/>
      <c r="I2259" s="9"/>
      <c r="J2259" s="9"/>
      <c r="K2259" s="63"/>
      <c r="L2259" s="8"/>
      <c r="M2259" s="12"/>
    </row>
    <row r="2260" spans="1:13" s="5" customFormat="1" x14ac:dyDescent="0.15">
      <c r="A2260" s="35">
        <v>2244</v>
      </c>
      <c r="B2260" s="22"/>
      <c r="C2260" s="14"/>
      <c r="D2260" s="15"/>
      <c r="E2260" s="270">
        <f t="shared" si="73"/>
        <v>0</v>
      </c>
      <c r="F2260" s="270">
        <f t="shared" si="74"/>
        <v>0</v>
      </c>
      <c r="G2260" s="9"/>
      <c r="H2260" s="9"/>
      <c r="I2260" s="9"/>
      <c r="J2260" s="9"/>
      <c r="K2260" s="63"/>
      <c r="L2260" s="8"/>
      <c r="M2260" s="12"/>
    </row>
    <row r="2261" spans="1:13" s="5" customFormat="1" x14ac:dyDescent="0.15">
      <c r="A2261" s="35">
        <v>2245</v>
      </c>
      <c r="B2261" s="22"/>
      <c r="C2261" s="14"/>
      <c r="D2261" s="15"/>
      <c r="E2261" s="270">
        <f t="shared" si="73"/>
        <v>0</v>
      </c>
      <c r="F2261" s="270">
        <f t="shared" si="74"/>
        <v>0</v>
      </c>
      <c r="G2261" s="9"/>
      <c r="H2261" s="9"/>
      <c r="I2261" s="9"/>
      <c r="J2261" s="9"/>
      <c r="K2261" s="63"/>
      <c r="L2261" s="8"/>
      <c r="M2261" s="12"/>
    </row>
    <row r="2262" spans="1:13" s="5" customFormat="1" x14ac:dyDescent="0.15">
      <c r="A2262" s="35">
        <v>2246</v>
      </c>
      <c r="B2262" s="22"/>
      <c r="C2262" s="14"/>
      <c r="D2262" s="15"/>
      <c r="E2262" s="270">
        <f t="shared" si="73"/>
        <v>0</v>
      </c>
      <c r="F2262" s="270">
        <f t="shared" si="74"/>
        <v>0</v>
      </c>
      <c r="G2262" s="9"/>
      <c r="H2262" s="9"/>
      <c r="I2262" s="9"/>
      <c r="J2262" s="9"/>
      <c r="K2262" s="63"/>
      <c r="L2262" s="8"/>
      <c r="M2262" s="12"/>
    </row>
    <row r="2263" spans="1:13" s="5" customFormat="1" x14ac:dyDescent="0.15">
      <c r="A2263" s="35">
        <v>2247</v>
      </c>
      <c r="B2263" s="22"/>
      <c r="C2263" s="14"/>
      <c r="D2263" s="15"/>
      <c r="E2263" s="270">
        <f t="shared" si="73"/>
        <v>0</v>
      </c>
      <c r="F2263" s="270">
        <f t="shared" si="74"/>
        <v>0</v>
      </c>
      <c r="G2263" s="9"/>
      <c r="H2263" s="9"/>
      <c r="I2263" s="9"/>
      <c r="J2263" s="9"/>
      <c r="K2263" s="63"/>
      <c r="L2263" s="8"/>
      <c r="M2263" s="12"/>
    </row>
    <row r="2264" spans="1:13" s="5" customFormat="1" x14ac:dyDescent="0.15">
      <c r="A2264" s="35">
        <v>2248</v>
      </c>
      <c r="B2264" s="22"/>
      <c r="C2264" s="14"/>
      <c r="D2264" s="15"/>
      <c r="E2264" s="270">
        <f t="shared" si="73"/>
        <v>0</v>
      </c>
      <c r="F2264" s="270">
        <f t="shared" si="74"/>
        <v>0</v>
      </c>
      <c r="G2264" s="9"/>
      <c r="H2264" s="9"/>
      <c r="I2264" s="9"/>
      <c r="J2264" s="9"/>
      <c r="K2264" s="63"/>
      <c r="L2264" s="8"/>
      <c r="M2264" s="12"/>
    </row>
    <row r="2265" spans="1:13" s="5" customFormat="1" x14ac:dyDescent="0.15">
      <c r="A2265" s="35">
        <v>2249</v>
      </c>
      <c r="B2265" s="22"/>
      <c r="C2265" s="14"/>
      <c r="D2265" s="15"/>
      <c r="E2265" s="270">
        <f t="shared" si="73"/>
        <v>0</v>
      </c>
      <c r="F2265" s="270">
        <f t="shared" si="74"/>
        <v>0</v>
      </c>
      <c r="G2265" s="9"/>
      <c r="H2265" s="9"/>
      <c r="I2265" s="9"/>
      <c r="J2265" s="9"/>
      <c r="K2265" s="63"/>
      <c r="L2265" s="8"/>
      <c r="M2265" s="12"/>
    </row>
    <row r="2266" spans="1:13" s="5" customFormat="1" x14ac:dyDescent="0.15">
      <c r="A2266" s="35">
        <v>2250</v>
      </c>
      <c r="B2266" s="22"/>
      <c r="C2266" s="14"/>
      <c r="D2266" s="15"/>
      <c r="E2266" s="270">
        <f t="shared" si="73"/>
        <v>0</v>
      </c>
      <c r="F2266" s="270">
        <f t="shared" si="74"/>
        <v>0</v>
      </c>
      <c r="G2266" s="9"/>
      <c r="H2266" s="9"/>
      <c r="I2266" s="9"/>
      <c r="J2266" s="9"/>
      <c r="K2266" s="63"/>
      <c r="L2266" s="8"/>
      <c r="M2266" s="12"/>
    </row>
    <row r="2267" spans="1:13" s="5" customFormat="1" x14ac:dyDescent="0.15">
      <c r="A2267" s="35">
        <v>2251</v>
      </c>
      <c r="B2267" s="22"/>
      <c r="C2267" s="14"/>
      <c r="D2267" s="15"/>
      <c r="E2267" s="270">
        <f t="shared" si="73"/>
        <v>0</v>
      </c>
      <c r="F2267" s="270">
        <f t="shared" si="74"/>
        <v>0</v>
      </c>
      <c r="G2267" s="9"/>
      <c r="H2267" s="9"/>
      <c r="I2267" s="9"/>
      <c r="J2267" s="9"/>
      <c r="K2267" s="63"/>
      <c r="L2267" s="8"/>
      <c r="M2267" s="12"/>
    </row>
    <row r="2268" spans="1:13" s="5" customFormat="1" x14ac:dyDescent="0.15">
      <c r="A2268" s="35">
        <v>2252</v>
      </c>
      <c r="B2268" s="22"/>
      <c r="C2268" s="14"/>
      <c r="D2268" s="15"/>
      <c r="E2268" s="270">
        <f t="shared" si="73"/>
        <v>0</v>
      </c>
      <c r="F2268" s="270">
        <f t="shared" si="74"/>
        <v>0</v>
      </c>
      <c r="G2268" s="9"/>
      <c r="H2268" s="9"/>
      <c r="I2268" s="9"/>
      <c r="J2268" s="9"/>
      <c r="K2268" s="63"/>
      <c r="L2268" s="8"/>
      <c r="M2268" s="12"/>
    </row>
    <row r="2269" spans="1:13" s="5" customFormat="1" x14ac:dyDescent="0.15">
      <c r="A2269" s="35">
        <v>2253</v>
      </c>
      <c r="B2269" s="22"/>
      <c r="C2269" s="14"/>
      <c r="D2269" s="15"/>
      <c r="E2269" s="270">
        <f t="shared" si="73"/>
        <v>0</v>
      </c>
      <c r="F2269" s="270">
        <f t="shared" si="74"/>
        <v>0</v>
      </c>
      <c r="G2269" s="9"/>
      <c r="H2269" s="9"/>
      <c r="I2269" s="9"/>
      <c r="J2269" s="9"/>
      <c r="K2269" s="63"/>
      <c r="L2269" s="8"/>
      <c r="M2269" s="12"/>
    </row>
    <row r="2270" spans="1:13" s="5" customFormat="1" x14ac:dyDescent="0.15">
      <c r="A2270" s="35">
        <v>2254</v>
      </c>
      <c r="B2270" s="22"/>
      <c r="C2270" s="14"/>
      <c r="D2270" s="27"/>
      <c r="E2270" s="270">
        <f t="shared" si="73"/>
        <v>0</v>
      </c>
      <c r="F2270" s="270">
        <f t="shared" si="74"/>
        <v>0</v>
      </c>
      <c r="G2270" s="9"/>
      <c r="H2270" s="9"/>
      <c r="I2270" s="9"/>
      <c r="J2270" s="9"/>
      <c r="K2270" s="63"/>
      <c r="L2270" s="8"/>
      <c r="M2270" s="12"/>
    </row>
    <row r="2271" spans="1:13" s="5" customFormat="1" x14ac:dyDescent="0.15">
      <c r="A2271" s="35">
        <v>2255</v>
      </c>
      <c r="B2271" s="22"/>
      <c r="C2271" s="14"/>
      <c r="D2271" s="15"/>
      <c r="E2271" s="270">
        <f t="shared" si="73"/>
        <v>0</v>
      </c>
      <c r="F2271" s="270">
        <f t="shared" si="74"/>
        <v>0</v>
      </c>
      <c r="G2271" s="9"/>
      <c r="H2271" s="9"/>
      <c r="I2271" s="9"/>
      <c r="J2271" s="9"/>
      <c r="K2271" s="63"/>
      <c r="L2271" s="8"/>
      <c r="M2271" s="12"/>
    </row>
    <row r="2272" spans="1:13" s="5" customFormat="1" x14ac:dyDescent="0.15">
      <c r="A2272" s="35">
        <v>2256</v>
      </c>
      <c r="B2272" s="22"/>
      <c r="C2272" s="14"/>
      <c r="D2272" s="15"/>
      <c r="E2272" s="270">
        <f t="shared" si="73"/>
        <v>0</v>
      </c>
      <c r="F2272" s="270">
        <f t="shared" si="74"/>
        <v>0</v>
      </c>
      <c r="G2272" s="9"/>
      <c r="H2272" s="9"/>
      <c r="I2272" s="9"/>
      <c r="J2272" s="9"/>
      <c r="K2272" s="63"/>
      <c r="L2272" s="8"/>
      <c r="M2272" s="12"/>
    </row>
    <row r="2273" spans="1:13" s="5" customFormat="1" x14ac:dyDescent="0.15">
      <c r="A2273" s="35">
        <v>2257</v>
      </c>
      <c r="B2273" s="22"/>
      <c r="C2273" s="14"/>
      <c r="D2273" s="15"/>
      <c r="E2273" s="270">
        <f t="shared" si="73"/>
        <v>0</v>
      </c>
      <c r="F2273" s="270">
        <f t="shared" si="74"/>
        <v>0</v>
      </c>
      <c r="G2273" s="9"/>
      <c r="H2273" s="9"/>
      <c r="I2273" s="9"/>
      <c r="J2273" s="9"/>
      <c r="K2273" s="63"/>
      <c r="L2273" s="8"/>
      <c r="M2273" s="12"/>
    </row>
    <row r="2274" spans="1:13" s="5" customFormat="1" x14ac:dyDescent="0.15">
      <c r="A2274" s="35">
        <v>2258</v>
      </c>
      <c r="B2274" s="22"/>
      <c r="C2274" s="14"/>
      <c r="D2274" s="15"/>
      <c r="E2274" s="270">
        <f t="shared" si="73"/>
        <v>0</v>
      </c>
      <c r="F2274" s="270">
        <f t="shared" si="74"/>
        <v>0</v>
      </c>
      <c r="G2274" s="9"/>
      <c r="H2274" s="9"/>
      <c r="I2274" s="9"/>
      <c r="J2274" s="9"/>
      <c r="K2274" s="63"/>
      <c r="L2274" s="8"/>
      <c r="M2274" s="12"/>
    </row>
    <row r="2275" spans="1:13" s="5" customFormat="1" x14ac:dyDescent="0.15">
      <c r="A2275" s="35">
        <v>2259</v>
      </c>
      <c r="B2275" s="22"/>
      <c r="C2275" s="14"/>
      <c r="D2275" s="15"/>
      <c r="E2275" s="270">
        <f t="shared" si="73"/>
        <v>0</v>
      </c>
      <c r="F2275" s="270">
        <f t="shared" si="74"/>
        <v>0</v>
      </c>
      <c r="G2275" s="9"/>
      <c r="H2275" s="9"/>
      <c r="I2275" s="9"/>
      <c r="J2275" s="9"/>
      <c r="K2275" s="63"/>
      <c r="L2275" s="8"/>
      <c r="M2275" s="12"/>
    </row>
    <row r="2276" spans="1:13" s="5" customFormat="1" x14ac:dyDescent="0.15">
      <c r="A2276" s="35">
        <v>2260</v>
      </c>
      <c r="B2276" s="22"/>
      <c r="C2276" s="14"/>
      <c r="D2276" s="15"/>
      <c r="E2276" s="270">
        <f t="shared" si="73"/>
        <v>0</v>
      </c>
      <c r="F2276" s="270">
        <f t="shared" si="74"/>
        <v>0</v>
      </c>
      <c r="G2276" s="9"/>
      <c r="H2276" s="9"/>
      <c r="I2276" s="9"/>
      <c r="J2276" s="9"/>
      <c r="K2276" s="63"/>
      <c r="L2276" s="8"/>
      <c r="M2276" s="12"/>
    </row>
    <row r="2277" spans="1:13" s="5" customFormat="1" x14ac:dyDescent="0.15">
      <c r="A2277" s="35">
        <v>2261</v>
      </c>
      <c r="B2277" s="22"/>
      <c r="C2277" s="14"/>
      <c r="D2277" s="15"/>
      <c r="E2277" s="270">
        <f t="shared" si="73"/>
        <v>0</v>
      </c>
      <c r="F2277" s="270">
        <f t="shared" si="74"/>
        <v>0</v>
      </c>
      <c r="G2277" s="9"/>
      <c r="H2277" s="9"/>
      <c r="I2277" s="9"/>
      <c r="J2277" s="9"/>
      <c r="K2277" s="63"/>
      <c r="L2277" s="8"/>
      <c r="M2277" s="12"/>
    </row>
    <row r="2278" spans="1:13" s="5" customFormat="1" x14ac:dyDescent="0.15">
      <c r="A2278" s="35">
        <v>2262</v>
      </c>
      <c r="B2278" s="22"/>
      <c r="C2278" s="14"/>
      <c r="D2278" s="15"/>
      <c r="E2278" s="270">
        <f t="shared" si="73"/>
        <v>0</v>
      </c>
      <c r="F2278" s="270">
        <f t="shared" si="74"/>
        <v>0</v>
      </c>
      <c r="G2278" s="9"/>
      <c r="H2278" s="9"/>
      <c r="I2278" s="9"/>
      <c r="J2278" s="9"/>
      <c r="K2278" s="63"/>
      <c r="L2278" s="8"/>
      <c r="M2278" s="12"/>
    </row>
    <row r="2279" spans="1:13" s="5" customFormat="1" x14ac:dyDescent="0.15">
      <c r="A2279" s="35">
        <v>2263</v>
      </c>
      <c r="B2279" s="22"/>
      <c r="C2279" s="14"/>
      <c r="D2279" s="15"/>
      <c r="E2279" s="270">
        <f t="shared" si="73"/>
        <v>0</v>
      </c>
      <c r="F2279" s="270">
        <f t="shared" si="74"/>
        <v>0</v>
      </c>
      <c r="G2279" s="9"/>
      <c r="H2279" s="9"/>
      <c r="I2279" s="9"/>
      <c r="J2279" s="9"/>
      <c r="K2279" s="63"/>
      <c r="L2279" s="8"/>
      <c r="M2279" s="12"/>
    </row>
    <row r="2280" spans="1:13" s="5" customFormat="1" x14ac:dyDescent="0.15">
      <c r="A2280" s="35">
        <v>2264</v>
      </c>
      <c r="B2280" s="22"/>
      <c r="C2280" s="14"/>
      <c r="D2280" s="15"/>
      <c r="E2280" s="270">
        <f t="shared" si="73"/>
        <v>0</v>
      </c>
      <c r="F2280" s="270">
        <f t="shared" si="74"/>
        <v>0</v>
      </c>
      <c r="G2280" s="9"/>
      <c r="H2280" s="9"/>
      <c r="I2280" s="9"/>
      <c r="J2280" s="9"/>
      <c r="K2280" s="63"/>
      <c r="L2280" s="8"/>
      <c r="M2280" s="12"/>
    </row>
    <row r="2281" spans="1:13" s="5" customFormat="1" x14ac:dyDescent="0.15">
      <c r="A2281" s="35">
        <v>2265</v>
      </c>
      <c r="B2281" s="22"/>
      <c r="C2281" s="14"/>
      <c r="D2281" s="15"/>
      <c r="E2281" s="270">
        <f t="shared" si="73"/>
        <v>0</v>
      </c>
      <c r="F2281" s="270">
        <f t="shared" si="74"/>
        <v>0</v>
      </c>
      <c r="G2281" s="9"/>
      <c r="H2281" s="9"/>
      <c r="I2281" s="9"/>
      <c r="J2281" s="9"/>
      <c r="K2281" s="63"/>
      <c r="L2281" s="8"/>
      <c r="M2281" s="12"/>
    </row>
    <row r="2282" spans="1:13" s="5" customFormat="1" x14ac:dyDescent="0.15">
      <c r="A2282" s="35">
        <v>2266</v>
      </c>
      <c r="B2282" s="22"/>
      <c r="C2282" s="14"/>
      <c r="D2282" s="15"/>
      <c r="E2282" s="270">
        <f t="shared" si="73"/>
        <v>0</v>
      </c>
      <c r="F2282" s="270">
        <f t="shared" si="74"/>
        <v>0</v>
      </c>
      <c r="G2282" s="9"/>
      <c r="H2282" s="9"/>
      <c r="I2282" s="9"/>
      <c r="J2282" s="9"/>
      <c r="K2282" s="63"/>
      <c r="L2282" s="8"/>
      <c r="M2282" s="12"/>
    </row>
    <row r="2283" spans="1:13" s="5" customFormat="1" x14ac:dyDescent="0.15">
      <c r="A2283" s="35">
        <v>2267</v>
      </c>
      <c r="B2283" s="22"/>
      <c r="C2283" s="14"/>
      <c r="D2283" s="15"/>
      <c r="E2283" s="270">
        <f t="shared" si="73"/>
        <v>0</v>
      </c>
      <c r="F2283" s="270">
        <f t="shared" si="74"/>
        <v>0</v>
      </c>
      <c r="G2283" s="9"/>
      <c r="H2283" s="9"/>
      <c r="I2283" s="9"/>
      <c r="J2283" s="9"/>
      <c r="K2283" s="63"/>
      <c r="L2283" s="8"/>
      <c r="M2283" s="12"/>
    </row>
    <row r="2284" spans="1:13" s="5" customFormat="1" x14ac:dyDescent="0.15">
      <c r="A2284" s="35">
        <v>2268</v>
      </c>
      <c r="B2284" s="22"/>
      <c r="C2284" s="14"/>
      <c r="D2284" s="15"/>
      <c r="E2284" s="270">
        <f t="shared" si="73"/>
        <v>0</v>
      </c>
      <c r="F2284" s="270">
        <f t="shared" si="74"/>
        <v>0</v>
      </c>
      <c r="G2284" s="9"/>
      <c r="H2284" s="9"/>
      <c r="I2284" s="9"/>
      <c r="J2284" s="9"/>
      <c r="K2284" s="63"/>
      <c r="L2284" s="8"/>
      <c r="M2284" s="12"/>
    </row>
    <row r="2285" spans="1:13" s="5" customFormat="1" x14ac:dyDescent="0.15">
      <c r="A2285" s="35">
        <v>2269</v>
      </c>
      <c r="B2285" s="22"/>
      <c r="C2285" s="14"/>
      <c r="D2285" s="15"/>
      <c r="E2285" s="270">
        <f t="shared" si="73"/>
        <v>0</v>
      </c>
      <c r="F2285" s="270">
        <f t="shared" si="74"/>
        <v>0</v>
      </c>
      <c r="G2285" s="9"/>
      <c r="H2285" s="9"/>
      <c r="I2285" s="9"/>
      <c r="J2285" s="9"/>
      <c r="K2285" s="63"/>
      <c r="L2285" s="8"/>
      <c r="M2285" s="12"/>
    </row>
    <row r="2286" spans="1:13" s="5" customFormat="1" x14ac:dyDescent="0.15">
      <c r="A2286" s="35">
        <v>2270</v>
      </c>
      <c r="B2286" s="22"/>
      <c r="C2286" s="14"/>
      <c r="D2286" s="15"/>
      <c r="E2286" s="270">
        <f t="shared" si="73"/>
        <v>0</v>
      </c>
      <c r="F2286" s="270">
        <f t="shared" si="74"/>
        <v>0</v>
      </c>
      <c r="G2286" s="9"/>
      <c r="H2286" s="9"/>
      <c r="I2286" s="9"/>
      <c r="J2286" s="9"/>
      <c r="K2286" s="63"/>
      <c r="L2286" s="8"/>
      <c r="M2286" s="12"/>
    </row>
    <row r="2287" spans="1:13" s="5" customFormat="1" x14ac:dyDescent="0.15">
      <c r="A2287" s="35">
        <v>2271</v>
      </c>
      <c r="B2287" s="22"/>
      <c r="C2287" s="14"/>
      <c r="D2287" s="15"/>
      <c r="E2287" s="270">
        <f t="shared" si="73"/>
        <v>0</v>
      </c>
      <c r="F2287" s="270">
        <f t="shared" si="74"/>
        <v>0</v>
      </c>
      <c r="G2287" s="9"/>
      <c r="H2287" s="9"/>
      <c r="I2287" s="9"/>
      <c r="J2287" s="9"/>
      <c r="K2287" s="63"/>
      <c r="L2287" s="8"/>
      <c r="M2287" s="12"/>
    </row>
    <row r="2288" spans="1:13" s="5" customFormat="1" x14ac:dyDescent="0.15">
      <c r="A2288" s="35">
        <v>2272</v>
      </c>
      <c r="B2288" s="22"/>
      <c r="C2288" s="14"/>
      <c r="D2288" s="15"/>
      <c r="E2288" s="270">
        <f t="shared" si="73"/>
        <v>0</v>
      </c>
      <c r="F2288" s="270">
        <f t="shared" si="74"/>
        <v>0</v>
      </c>
      <c r="G2288" s="9"/>
      <c r="H2288" s="9"/>
      <c r="I2288" s="9"/>
      <c r="J2288" s="9"/>
      <c r="K2288" s="63"/>
      <c r="L2288" s="8"/>
      <c r="M2288" s="12"/>
    </row>
    <row r="2289" spans="1:13" s="5" customFormat="1" x14ac:dyDescent="0.15">
      <c r="A2289" s="35">
        <v>2273</v>
      </c>
      <c r="B2289" s="22"/>
      <c r="C2289" s="14"/>
      <c r="D2289" s="15"/>
      <c r="E2289" s="270">
        <f t="shared" si="73"/>
        <v>0</v>
      </c>
      <c r="F2289" s="270">
        <f t="shared" si="74"/>
        <v>0</v>
      </c>
      <c r="G2289" s="9"/>
      <c r="H2289" s="9"/>
      <c r="I2289" s="9"/>
      <c r="J2289" s="9"/>
      <c r="K2289" s="63"/>
      <c r="L2289" s="8"/>
      <c r="M2289" s="12"/>
    </row>
    <row r="2290" spans="1:13" s="5" customFormat="1" x14ac:dyDescent="0.15">
      <c r="A2290" s="35">
        <v>2274</v>
      </c>
      <c r="B2290" s="22"/>
      <c r="C2290" s="14"/>
      <c r="D2290" s="15"/>
      <c r="E2290" s="270">
        <f t="shared" si="73"/>
        <v>0</v>
      </c>
      <c r="F2290" s="270">
        <f t="shared" si="74"/>
        <v>0</v>
      </c>
      <c r="G2290" s="9"/>
      <c r="H2290" s="9"/>
      <c r="I2290" s="9"/>
      <c r="J2290" s="9"/>
      <c r="K2290" s="63"/>
      <c r="L2290" s="8"/>
      <c r="M2290" s="12"/>
    </row>
    <row r="2291" spans="1:13" s="5" customFormat="1" x14ac:dyDescent="0.15">
      <c r="A2291" s="35">
        <v>2275</v>
      </c>
      <c r="B2291" s="22"/>
      <c r="C2291" s="14"/>
      <c r="D2291" s="15"/>
      <c r="E2291" s="270">
        <f t="shared" si="73"/>
        <v>0</v>
      </c>
      <c r="F2291" s="270">
        <f t="shared" si="74"/>
        <v>0</v>
      </c>
      <c r="G2291" s="9"/>
      <c r="H2291" s="9"/>
      <c r="I2291" s="9"/>
      <c r="J2291" s="9"/>
      <c r="K2291" s="63"/>
      <c r="L2291" s="8"/>
      <c r="M2291" s="12"/>
    </row>
    <row r="2292" spans="1:13" s="5" customFormat="1" x14ac:dyDescent="0.15">
      <c r="A2292" s="35">
        <v>2276</v>
      </c>
      <c r="B2292" s="22"/>
      <c r="C2292" s="14"/>
      <c r="D2292" s="15"/>
      <c r="E2292" s="270">
        <f t="shared" si="73"/>
        <v>0</v>
      </c>
      <c r="F2292" s="270">
        <f t="shared" si="74"/>
        <v>0</v>
      </c>
      <c r="G2292" s="9"/>
      <c r="H2292" s="9"/>
      <c r="I2292" s="9"/>
      <c r="J2292" s="9"/>
      <c r="K2292" s="63"/>
      <c r="L2292" s="8"/>
      <c r="M2292" s="12"/>
    </row>
    <row r="2293" spans="1:13" s="5" customFormat="1" x14ac:dyDescent="0.15">
      <c r="A2293" s="35">
        <v>2277</v>
      </c>
      <c r="B2293" s="22"/>
      <c r="C2293" s="14"/>
      <c r="D2293" s="15"/>
      <c r="E2293" s="270">
        <f t="shared" si="73"/>
        <v>0</v>
      </c>
      <c r="F2293" s="270">
        <f t="shared" si="74"/>
        <v>0</v>
      </c>
      <c r="G2293" s="9"/>
      <c r="H2293" s="9"/>
      <c r="I2293" s="9"/>
      <c r="J2293" s="9"/>
      <c r="K2293" s="63"/>
      <c r="L2293" s="8"/>
      <c r="M2293" s="12"/>
    </row>
    <row r="2294" spans="1:13" s="5" customFormat="1" x14ac:dyDescent="0.15">
      <c r="A2294" s="35">
        <v>2278</v>
      </c>
      <c r="B2294" s="22"/>
      <c r="C2294" s="14"/>
      <c r="D2294" s="15"/>
      <c r="E2294" s="270">
        <f t="shared" si="73"/>
        <v>0</v>
      </c>
      <c r="F2294" s="270">
        <f t="shared" si="74"/>
        <v>0</v>
      </c>
      <c r="G2294" s="9"/>
      <c r="H2294" s="9"/>
      <c r="I2294" s="9"/>
      <c r="J2294" s="9"/>
      <c r="K2294" s="63"/>
      <c r="L2294" s="8"/>
      <c r="M2294" s="12"/>
    </row>
    <row r="2295" spans="1:13" s="5" customFormat="1" x14ac:dyDescent="0.15">
      <c r="A2295" s="35">
        <v>2279</v>
      </c>
      <c r="B2295" s="22"/>
      <c r="C2295" s="14"/>
      <c r="D2295" s="15"/>
      <c r="E2295" s="270">
        <f t="shared" si="73"/>
        <v>0</v>
      </c>
      <c r="F2295" s="270">
        <f t="shared" si="74"/>
        <v>0</v>
      </c>
      <c r="G2295" s="9"/>
      <c r="H2295" s="9"/>
      <c r="I2295" s="9"/>
      <c r="J2295" s="9"/>
      <c r="K2295" s="63"/>
      <c r="L2295" s="8"/>
      <c r="M2295" s="12"/>
    </row>
    <row r="2296" spans="1:13" s="5" customFormat="1" x14ac:dyDescent="0.15">
      <c r="A2296" s="35">
        <v>2280</v>
      </c>
      <c r="B2296" s="22"/>
      <c r="C2296" s="14"/>
      <c r="D2296" s="15"/>
      <c r="E2296" s="270">
        <f t="shared" si="73"/>
        <v>0</v>
      </c>
      <c r="F2296" s="270">
        <f t="shared" si="74"/>
        <v>0</v>
      </c>
      <c r="G2296" s="9"/>
      <c r="H2296" s="9"/>
      <c r="I2296" s="9"/>
      <c r="J2296" s="9"/>
      <c r="K2296" s="63"/>
      <c r="L2296" s="8"/>
      <c r="M2296" s="12"/>
    </row>
    <row r="2297" spans="1:13" s="5" customFormat="1" x14ac:dyDescent="0.15">
      <c r="A2297" s="35">
        <v>2281</v>
      </c>
      <c r="B2297" s="22"/>
      <c r="C2297" s="14"/>
      <c r="D2297" s="15"/>
      <c r="E2297" s="270">
        <f t="shared" si="73"/>
        <v>0</v>
      </c>
      <c r="F2297" s="270">
        <f t="shared" si="74"/>
        <v>0</v>
      </c>
      <c r="G2297" s="9"/>
      <c r="H2297" s="9"/>
      <c r="I2297" s="9"/>
      <c r="J2297" s="9"/>
      <c r="K2297" s="63"/>
      <c r="L2297" s="8"/>
      <c r="M2297" s="12"/>
    </row>
    <row r="2298" spans="1:13" s="5" customFormat="1" x14ac:dyDescent="0.15">
      <c r="A2298" s="35">
        <v>2282</v>
      </c>
      <c r="B2298" s="22"/>
      <c r="C2298" s="14"/>
      <c r="D2298" s="15"/>
      <c r="E2298" s="270">
        <f t="shared" si="73"/>
        <v>0</v>
      </c>
      <c r="F2298" s="270">
        <f t="shared" si="74"/>
        <v>0</v>
      </c>
      <c r="G2298" s="9"/>
      <c r="H2298" s="9"/>
      <c r="I2298" s="9"/>
      <c r="J2298" s="9"/>
      <c r="K2298" s="63"/>
      <c r="L2298" s="8"/>
      <c r="M2298" s="12"/>
    </row>
    <row r="2299" spans="1:13" s="5" customFormat="1" x14ac:dyDescent="0.15">
      <c r="A2299" s="35">
        <v>2283</v>
      </c>
      <c r="B2299" s="22"/>
      <c r="C2299" s="14"/>
      <c r="D2299" s="27"/>
      <c r="E2299" s="270">
        <f t="shared" si="73"/>
        <v>0</v>
      </c>
      <c r="F2299" s="270">
        <f t="shared" si="74"/>
        <v>0</v>
      </c>
      <c r="G2299" s="9"/>
      <c r="H2299" s="9"/>
      <c r="I2299" s="9"/>
      <c r="J2299" s="9"/>
      <c r="K2299" s="63"/>
      <c r="L2299" s="8"/>
      <c r="M2299" s="12"/>
    </row>
    <row r="2300" spans="1:13" s="5" customFormat="1" x14ac:dyDescent="0.15">
      <c r="A2300" s="35">
        <v>2284</v>
      </c>
      <c r="B2300" s="22"/>
      <c r="C2300" s="14"/>
      <c r="D2300" s="15"/>
      <c r="E2300" s="270">
        <f t="shared" si="73"/>
        <v>0</v>
      </c>
      <c r="F2300" s="270">
        <f t="shared" si="74"/>
        <v>0</v>
      </c>
      <c r="G2300" s="9"/>
      <c r="H2300" s="9"/>
      <c r="I2300" s="9"/>
      <c r="J2300" s="9"/>
      <c r="K2300" s="63"/>
      <c r="L2300" s="8"/>
      <c r="M2300" s="12"/>
    </row>
    <row r="2301" spans="1:13" s="5" customFormat="1" x14ac:dyDescent="0.15">
      <c r="A2301" s="35">
        <v>2285</v>
      </c>
      <c r="B2301" s="22"/>
      <c r="C2301" s="14"/>
      <c r="D2301" s="15"/>
      <c r="E2301" s="270">
        <f t="shared" si="73"/>
        <v>0</v>
      </c>
      <c r="F2301" s="270">
        <f t="shared" si="74"/>
        <v>0</v>
      </c>
      <c r="G2301" s="9"/>
      <c r="H2301" s="9"/>
      <c r="I2301" s="9"/>
      <c r="J2301" s="9"/>
      <c r="K2301" s="63"/>
      <c r="L2301" s="8"/>
      <c r="M2301" s="12"/>
    </row>
    <row r="2302" spans="1:13" s="5" customFormat="1" x14ac:dyDescent="0.15">
      <c r="A2302" s="35">
        <v>2286</v>
      </c>
      <c r="B2302" s="22"/>
      <c r="C2302" s="14"/>
      <c r="D2302" s="15"/>
      <c r="E2302" s="270">
        <f t="shared" si="73"/>
        <v>0</v>
      </c>
      <c r="F2302" s="270">
        <f t="shared" si="74"/>
        <v>0</v>
      </c>
      <c r="G2302" s="9"/>
      <c r="H2302" s="9"/>
      <c r="I2302" s="9"/>
      <c r="J2302" s="9"/>
      <c r="K2302" s="63"/>
      <c r="L2302" s="8"/>
      <c r="M2302" s="12"/>
    </row>
    <row r="2303" spans="1:13" s="5" customFormat="1" x14ac:dyDescent="0.15">
      <c r="A2303" s="35">
        <v>2287</v>
      </c>
      <c r="B2303" s="22"/>
      <c r="C2303" s="14"/>
      <c r="D2303" s="15"/>
      <c r="E2303" s="270">
        <f t="shared" si="73"/>
        <v>0</v>
      </c>
      <c r="F2303" s="270">
        <f t="shared" si="74"/>
        <v>0</v>
      </c>
      <c r="G2303" s="9"/>
      <c r="H2303" s="9"/>
      <c r="I2303" s="9"/>
      <c r="J2303" s="9"/>
      <c r="K2303" s="63"/>
      <c r="L2303" s="8"/>
      <c r="M2303" s="12"/>
    </row>
    <row r="2304" spans="1:13" s="5" customFormat="1" x14ac:dyDescent="0.15">
      <c r="A2304" s="35">
        <v>2288</v>
      </c>
      <c r="B2304" s="22"/>
      <c r="C2304" s="14"/>
      <c r="D2304" s="15"/>
      <c r="E2304" s="270">
        <f t="shared" si="73"/>
        <v>0</v>
      </c>
      <c r="F2304" s="270">
        <f t="shared" si="74"/>
        <v>0</v>
      </c>
      <c r="G2304" s="9"/>
      <c r="H2304" s="9"/>
      <c r="I2304" s="9"/>
      <c r="J2304" s="9"/>
      <c r="K2304" s="63"/>
      <c r="L2304" s="8"/>
      <c r="M2304" s="12"/>
    </row>
    <row r="2305" spans="1:13" s="5" customFormat="1" x14ac:dyDescent="0.15">
      <c r="A2305" s="35">
        <v>2289</v>
      </c>
      <c r="B2305" s="22"/>
      <c r="C2305" s="14"/>
      <c r="D2305" s="15"/>
      <c r="E2305" s="270">
        <f t="shared" si="73"/>
        <v>0</v>
      </c>
      <c r="F2305" s="270">
        <f t="shared" si="74"/>
        <v>0</v>
      </c>
      <c r="G2305" s="9"/>
      <c r="H2305" s="9"/>
      <c r="I2305" s="9"/>
      <c r="J2305" s="9"/>
      <c r="K2305" s="63"/>
      <c r="L2305" s="8"/>
      <c r="M2305" s="12"/>
    </row>
    <row r="2306" spans="1:13" s="5" customFormat="1" x14ac:dyDescent="0.15">
      <c r="A2306" s="35">
        <v>2290</v>
      </c>
      <c r="B2306" s="22"/>
      <c r="C2306" s="14"/>
      <c r="D2306" s="15"/>
      <c r="E2306" s="270">
        <f t="shared" si="73"/>
        <v>0</v>
      </c>
      <c r="F2306" s="270">
        <f t="shared" si="74"/>
        <v>0</v>
      </c>
      <c r="G2306" s="9"/>
      <c r="H2306" s="9"/>
      <c r="I2306" s="9"/>
      <c r="J2306" s="9"/>
      <c r="K2306" s="63"/>
      <c r="L2306" s="8"/>
      <c r="M2306" s="12"/>
    </row>
    <row r="2307" spans="1:13" s="5" customFormat="1" x14ac:dyDescent="0.15">
      <c r="A2307" s="35">
        <v>2291</v>
      </c>
      <c r="B2307" s="22"/>
      <c r="C2307" s="14"/>
      <c r="D2307" s="15"/>
      <c r="E2307" s="270">
        <f t="shared" si="73"/>
        <v>0</v>
      </c>
      <c r="F2307" s="270">
        <f t="shared" si="74"/>
        <v>0</v>
      </c>
      <c r="G2307" s="9"/>
      <c r="H2307" s="9"/>
      <c r="I2307" s="9"/>
      <c r="J2307" s="9"/>
      <c r="K2307" s="63"/>
      <c r="L2307" s="8"/>
      <c r="M2307" s="12"/>
    </row>
    <row r="2308" spans="1:13" s="5" customFormat="1" x14ac:dyDescent="0.15">
      <c r="A2308" s="35">
        <v>2292</v>
      </c>
      <c r="B2308" s="22"/>
      <c r="C2308" s="14"/>
      <c r="D2308" s="15"/>
      <c r="E2308" s="270">
        <f t="shared" si="73"/>
        <v>0</v>
      </c>
      <c r="F2308" s="270">
        <f t="shared" si="74"/>
        <v>0</v>
      </c>
      <c r="G2308" s="9"/>
      <c r="H2308" s="9"/>
      <c r="I2308" s="9"/>
      <c r="J2308" s="9"/>
      <c r="K2308" s="63"/>
      <c r="L2308" s="8"/>
      <c r="M2308" s="12"/>
    </row>
    <row r="2309" spans="1:13" s="5" customFormat="1" x14ac:dyDescent="0.15">
      <c r="A2309" s="35">
        <v>2293</v>
      </c>
      <c r="B2309" s="22"/>
      <c r="C2309" s="14"/>
      <c r="D2309" s="15"/>
      <c r="E2309" s="270">
        <f t="shared" si="73"/>
        <v>0</v>
      </c>
      <c r="F2309" s="270">
        <f t="shared" si="74"/>
        <v>0</v>
      </c>
      <c r="G2309" s="9"/>
      <c r="H2309" s="9"/>
      <c r="I2309" s="9"/>
      <c r="J2309" s="9"/>
      <c r="K2309" s="63"/>
      <c r="L2309" s="8"/>
      <c r="M2309" s="12"/>
    </row>
    <row r="2310" spans="1:13" s="5" customFormat="1" x14ac:dyDescent="0.15">
      <c r="A2310" s="35">
        <v>2294</v>
      </c>
      <c r="B2310" s="22"/>
      <c r="C2310" s="14"/>
      <c r="D2310" s="15"/>
      <c r="E2310" s="270">
        <f t="shared" si="73"/>
        <v>0</v>
      </c>
      <c r="F2310" s="270">
        <f t="shared" si="74"/>
        <v>0</v>
      </c>
      <c r="G2310" s="9"/>
      <c r="H2310" s="9"/>
      <c r="I2310" s="9"/>
      <c r="J2310" s="9"/>
      <c r="K2310" s="63"/>
      <c r="L2310" s="8"/>
      <c r="M2310" s="12"/>
    </row>
    <row r="2311" spans="1:13" s="5" customFormat="1" x14ac:dyDescent="0.15">
      <c r="A2311" s="35">
        <v>2295</v>
      </c>
      <c r="B2311" s="22"/>
      <c r="C2311" s="14"/>
      <c r="D2311" s="15"/>
      <c r="E2311" s="270">
        <f t="shared" si="73"/>
        <v>0</v>
      </c>
      <c r="F2311" s="270">
        <f t="shared" si="74"/>
        <v>0</v>
      </c>
      <c r="G2311" s="9"/>
      <c r="H2311" s="9"/>
      <c r="I2311" s="9"/>
      <c r="J2311" s="9"/>
      <c r="K2311" s="63"/>
      <c r="L2311" s="8"/>
      <c r="M2311" s="12"/>
    </row>
    <row r="2312" spans="1:13" s="5" customFormat="1" x14ac:dyDescent="0.15">
      <c r="A2312" s="35">
        <v>2296</v>
      </c>
      <c r="B2312" s="22"/>
      <c r="C2312" s="14"/>
      <c r="D2312" s="15"/>
      <c r="E2312" s="270">
        <f t="shared" si="73"/>
        <v>0</v>
      </c>
      <c r="F2312" s="270">
        <f t="shared" si="74"/>
        <v>0</v>
      </c>
      <c r="G2312" s="9"/>
      <c r="H2312" s="9"/>
      <c r="I2312" s="9"/>
      <c r="J2312" s="9"/>
      <c r="K2312" s="63"/>
      <c r="L2312" s="8"/>
      <c r="M2312" s="12"/>
    </row>
    <row r="2313" spans="1:13" s="5" customFormat="1" x14ac:dyDescent="0.15">
      <c r="A2313" s="35">
        <v>2297</v>
      </c>
      <c r="B2313" s="22"/>
      <c r="C2313" s="14"/>
      <c r="D2313" s="15"/>
      <c r="E2313" s="270">
        <f t="shared" si="73"/>
        <v>0</v>
      </c>
      <c r="F2313" s="270">
        <f t="shared" si="74"/>
        <v>0</v>
      </c>
      <c r="G2313" s="9"/>
      <c r="H2313" s="9"/>
      <c r="I2313" s="9"/>
      <c r="J2313" s="9"/>
      <c r="K2313" s="63"/>
      <c r="L2313" s="8"/>
      <c r="M2313" s="12"/>
    </row>
    <row r="2314" spans="1:13" s="5" customFormat="1" x14ac:dyDescent="0.15">
      <c r="A2314" s="35">
        <v>2298</v>
      </c>
      <c r="B2314" s="22"/>
      <c r="C2314" s="14"/>
      <c r="D2314" s="15"/>
      <c r="E2314" s="270">
        <f t="shared" si="73"/>
        <v>0</v>
      </c>
      <c r="F2314" s="270">
        <f t="shared" si="74"/>
        <v>0</v>
      </c>
      <c r="G2314" s="9"/>
      <c r="H2314" s="9"/>
      <c r="I2314" s="9"/>
      <c r="J2314" s="9"/>
      <c r="K2314" s="63"/>
      <c r="L2314" s="8"/>
      <c r="M2314" s="12"/>
    </row>
    <row r="2315" spans="1:13" s="5" customFormat="1" x14ac:dyDescent="0.15">
      <c r="A2315" s="35">
        <v>2299</v>
      </c>
      <c r="B2315" s="22"/>
      <c r="C2315" s="14"/>
      <c r="D2315" s="15"/>
      <c r="E2315" s="270">
        <f t="shared" si="73"/>
        <v>0</v>
      </c>
      <c r="F2315" s="270">
        <f t="shared" si="74"/>
        <v>0</v>
      </c>
      <c r="G2315" s="9"/>
      <c r="H2315" s="9"/>
      <c r="I2315" s="9"/>
      <c r="J2315" s="9"/>
      <c r="K2315" s="63"/>
      <c r="L2315" s="8"/>
      <c r="M2315" s="12"/>
    </row>
    <row r="2316" spans="1:13" s="5" customFormat="1" x14ac:dyDescent="0.15">
      <c r="A2316" s="35">
        <v>2300</v>
      </c>
      <c r="B2316" s="22"/>
      <c r="C2316" s="14"/>
      <c r="D2316" s="15"/>
      <c r="E2316" s="270">
        <f t="shared" si="73"/>
        <v>0</v>
      </c>
      <c r="F2316" s="270">
        <f t="shared" si="74"/>
        <v>0</v>
      </c>
      <c r="G2316" s="9"/>
      <c r="H2316" s="9"/>
      <c r="I2316" s="9"/>
      <c r="J2316" s="9"/>
      <c r="K2316" s="63"/>
      <c r="L2316" s="8"/>
      <c r="M2316" s="12"/>
    </row>
    <row r="2317" spans="1:13" s="5" customFormat="1" x14ac:dyDescent="0.15">
      <c r="A2317" s="35">
        <v>2301</v>
      </c>
      <c r="B2317" s="22"/>
      <c r="C2317" s="14"/>
      <c r="D2317" s="15"/>
      <c r="E2317" s="270">
        <f t="shared" si="73"/>
        <v>0</v>
      </c>
      <c r="F2317" s="270">
        <f t="shared" si="74"/>
        <v>0</v>
      </c>
      <c r="G2317" s="9"/>
      <c r="H2317" s="9"/>
      <c r="I2317" s="9"/>
      <c r="J2317" s="9"/>
      <c r="K2317" s="63"/>
      <c r="L2317" s="8"/>
      <c r="M2317" s="12"/>
    </row>
    <row r="2318" spans="1:13" s="5" customFormat="1" x14ac:dyDescent="0.15">
      <c r="A2318" s="35">
        <v>2302</v>
      </c>
      <c r="B2318" s="22"/>
      <c r="C2318" s="14"/>
      <c r="D2318" s="15"/>
      <c r="E2318" s="270">
        <f t="shared" si="73"/>
        <v>0</v>
      </c>
      <c r="F2318" s="270">
        <f t="shared" si="74"/>
        <v>0</v>
      </c>
      <c r="G2318" s="9"/>
      <c r="H2318" s="9"/>
      <c r="I2318" s="9"/>
      <c r="J2318" s="9"/>
      <c r="K2318" s="63"/>
      <c r="L2318" s="8"/>
      <c r="M2318" s="12"/>
    </row>
    <row r="2319" spans="1:13" s="5" customFormat="1" x14ac:dyDescent="0.15">
      <c r="A2319" s="35">
        <v>2303</v>
      </c>
      <c r="B2319" s="22"/>
      <c r="C2319" s="14"/>
      <c r="D2319" s="15"/>
      <c r="E2319" s="270">
        <f t="shared" si="73"/>
        <v>0</v>
      </c>
      <c r="F2319" s="270">
        <f t="shared" si="74"/>
        <v>0</v>
      </c>
      <c r="G2319" s="9"/>
      <c r="H2319" s="9"/>
      <c r="I2319" s="9"/>
      <c r="J2319" s="9"/>
      <c r="K2319" s="63"/>
      <c r="L2319" s="8"/>
      <c r="M2319" s="12"/>
    </row>
    <row r="2320" spans="1:13" s="5" customFormat="1" x14ac:dyDescent="0.15">
      <c r="A2320" s="35">
        <v>2304</v>
      </c>
      <c r="B2320" s="22"/>
      <c r="C2320" s="14"/>
      <c r="D2320" s="15"/>
      <c r="E2320" s="270">
        <f t="shared" si="73"/>
        <v>0</v>
      </c>
      <c r="F2320" s="270">
        <f t="shared" si="74"/>
        <v>0</v>
      </c>
      <c r="G2320" s="9"/>
      <c r="H2320" s="9"/>
      <c r="I2320" s="9"/>
      <c r="J2320" s="9"/>
      <c r="K2320" s="63"/>
      <c r="L2320" s="8"/>
      <c r="M2320" s="12"/>
    </row>
    <row r="2321" spans="1:13" s="5" customFormat="1" x14ac:dyDescent="0.15">
      <c r="A2321" s="35">
        <v>2305</v>
      </c>
      <c r="B2321" s="22"/>
      <c r="C2321" s="14"/>
      <c r="D2321" s="15"/>
      <c r="E2321" s="270">
        <f t="shared" ref="E2321:E2384" si="75">SUM(G2321:J2321)</f>
        <v>0</v>
      </c>
      <c r="F2321" s="270">
        <f t="shared" si="74"/>
        <v>0</v>
      </c>
      <c r="G2321" s="9"/>
      <c r="H2321" s="9"/>
      <c r="I2321" s="9"/>
      <c r="J2321" s="9"/>
      <c r="K2321" s="63"/>
      <c r="L2321" s="8"/>
      <c r="M2321" s="12"/>
    </row>
    <row r="2322" spans="1:13" s="5" customFormat="1" x14ac:dyDescent="0.15">
      <c r="A2322" s="35">
        <v>2306</v>
      </c>
      <c r="B2322" s="22"/>
      <c r="C2322" s="14"/>
      <c r="D2322" s="15"/>
      <c r="E2322" s="270">
        <f t="shared" si="75"/>
        <v>0</v>
      </c>
      <c r="F2322" s="270">
        <f t="shared" si="74"/>
        <v>0</v>
      </c>
      <c r="G2322" s="9"/>
      <c r="H2322" s="9"/>
      <c r="I2322" s="9"/>
      <c r="J2322" s="9"/>
      <c r="K2322" s="63"/>
      <c r="L2322" s="8"/>
      <c r="M2322" s="12"/>
    </row>
    <row r="2323" spans="1:13" s="5" customFormat="1" x14ac:dyDescent="0.15">
      <c r="A2323" s="35">
        <v>2307</v>
      </c>
      <c r="B2323" s="22"/>
      <c r="C2323" s="14"/>
      <c r="D2323" s="15"/>
      <c r="E2323" s="270">
        <f t="shared" si="75"/>
        <v>0</v>
      </c>
      <c r="F2323" s="270">
        <f t="shared" ref="F2323:F2386" si="76">F2322+D2323-E2323</f>
        <v>0</v>
      </c>
      <c r="G2323" s="9"/>
      <c r="H2323" s="9"/>
      <c r="I2323" s="9"/>
      <c r="J2323" s="9"/>
      <c r="K2323" s="63"/>
      <c r="L2323" s="8"/>
      <c r="M2323" s="12"/>
    </row>
    <row r="2324" spans="1:13" s="5" customFormat="1" x14ac:dyDescent="0.15">
      <c r="A2324" s="35">
        <v>2308</v>
      </c>
      <c r="B2324" s="22"/>
      <c r="C2324" s="14"/>
      <c r="D2324" s="15"/>
      <c r="E2324" s="270">
        <f t="shared" si="75"/>
        <v>0</v>
      </c>
      <c r="F2324" s="270">
        <f t="shared" si="76"/>
        <v>0</v>
      </c>
      <c r="G2324" s="9"/>
      <c r="H2324" s="9"/>
      <c r="I2324" s="9"/>
      <c r="J2324" s="9"/>
      <c r="K2324" s="63"/>
      <c r="L2324" s="8"/>
      <c r="M2324" s="12"/>
    </row>
    <row r="2325" spans="1:13" s="5" customFormat="1" x14ac:dyDescent="0.15">
      <c r="A2325" s="35">
        <v>2309</v>
      </c>
      <c r="B2325" s="22"/>
      <c r="C2325" s="14"/>
      <c r="D2325" s="15"/>
      <c r="E2325" s="270">
        <f t="shared" si="75"/>
        <v>0</v>
      </c>
      <c r="F2325" s="270">
        <f t="shared" si="76"/>
        <v>0</v>
      </c>
      <c r="G2325" s="9"/>
      <c r="H2325" s="9"/>
      <c r="I2325" s="9"/>
      <c r="J2325" s="9"/>
      <c r="K2325" s="63"/>
      <c r="L2325" s="8"/>
      <c r="M2325" s="12"/>
    </row>
    <row r="2326" spans="1:13" s="5" customFormat="1" x14ac:dyDescent="0.15">
      <c r="A2326" s="35">
        <v>2310</v>
      </c>
      <c r="B2326" s="22"/>
      <c r="C2326" s="14"/>
      <c r="D2326" s="15"/>
      <c r="E2326" s="270">
        <f t="shared" si="75"/>
        <v>0</v>
      </c>
      <c r="F2326" s="270">
        <f t="shared" si="76"/>
        <v>0</v>
      </c>
      <c r="G2326" s="9"/>
      <c r="H2326" s="9"/>
      <c r="I2326" s="9"/>
      <c r="J2326" s="9"/>
      <c r="K2326" s="63"/>
      <c r="L2326" s="8"/>
      <c r="M2326" s="12"/>
    </row>
    <row r="2327" spans="1:13" s="5" customFormat="1" x14ac:dyDescent="0.15">
      <c r="A2327" s="35">
        <v>2311</v>
      </c>
      <c r="B2327" s="22"/>
      <c r="C2327" s="14"/>
      <c r="D2327" s="15"/>
      <c r="E2327" s="270">
        <f t="shared" si="75"/>
        <v>0</v>
      </c>
      <c r="F2327" s="270">
        <f t="shared" si="76"/>
        <v>0</v>
      </c>
      <c r="G2327" s="9"/>
      <c r="H2327" s="9"/>
      <c r="I2327" s="9"/>
      <c r="J2327" s="9"/>
      <c r="K2327" s="63"/>
      <c r="L2327" s="8"/>
      <c r="M2327" s="12"/>
    </row>
    <row r="2328" spans="1:13" s="5" customFormat="1" x14ac:dyDescent="0.15">
      <c r="A2328" s="35">
        <v>2312</v>
      </c>
      <c r="B2328" s="22"/>
      <c r="C2328" s="14"/>
      <c r="D2328" s="15"/>
      <c r="E2328" s="270">
        <f t="shared" si="75"/>
        <v>0</v>
      </c>
      <c r="F2328" s="270">
        <f t="shared" si="76"/>
        <v>0</v>
      </c>
      <c r="G2328" s="9"/>
      <c r="H2328" s="9"/>
      <c r="I2328" s="9"/>
      <c r="J2328" s="9"/>
      <c r="K2328" s="63"/>
      <c r="L2328" s="8"/>
      <c r="M2328" s="12"/>
    </row>
    <row r="2329" spans="1:13" s="5" customFormat="1" x14ac:dyDescent="0.15">
      <c r="A2329" s="35">
        <v>2313</v>
      </c>
      <c r="B2329" s="22"/>
      <c r="C2329" s="14"/>
      <c r="D2329" s="15"/>
      <c r="E2329" s="270">
        <f t="shared" si="75"/>
        <v>0</v>
      </c>
      <c r="F2329" s="270">
        <f t="shared" si="76"/>
        <v>0</v>
      </c>
      <c r="G2329" s="9"/>
      <c r="H2329" s="9"/>
      <c r="I2329" s="9"/>
      <c r="J2329" s="9"/>
      <c r="K2329" s="63"/>
      <c r="L2329" s="8"/>
      <c r="M2329" s="12"/>
    </row>
    <row r="2330" spans="1:13" s="5" customFormat="1" x14ac:dyDescent="0.15">
      <c r="A2330" s="35">
        <v>2314</v>
      </c>
      <c r="B2330" s="22"/>
      <c r="C2330" s="14"/>
      <c r="D2330" s="15"/>
      <c r="E2330" s="270">
        <f t="shared" si="75"/>
        <v>0</v>
      </c>
      <c r="F2330" s="270">
        <f t="shared" si="76"/>
        <v>0</v>
      </c>
      <c r="G2330" s="9"/>
      <c r="H2330" s="9"/>
      <c r="I2330" s="9"/>
      <c r="J2330" s="9"/>
      <c r="K2330" s="63"/>
      <c r="L2330" s="8"/>
      <c r="M2330" s="12"/>
    </row>
    <row r="2331" spans="1:13" s="5" customFormat="1" x14ac:dyDescent="0.15">
      <c r="A2331" s="35">
        <v>2315</v>
      </c>
      <c r="B2331" s="22"/>
      <c r="C2331" s="14"/>
      <c r="D2331" s="15"/>
      <c r="E2331" s="270">
        <f t="shared" si="75"/>
        <v>0</v>
      </c>
      <c r="F2331" s="270">
        <f t="shared" si="76"/>
        <v>0</v>
      </c>
      <c r="G2331" s="9"/>
      <c r="H2331" s="9"/>
      <c r="I2331" s="9"/>
      <c r="J2331" s="9"/>
      <c r="K2331" s="63"/>
      <c r="L2331" s="8"/>
      <c r="M2331" s="12"/>
    </row>
    <row r="2332" spans="1:13" s="5" customFormat="1" x14ac:dyDescent="0.15">
      <c r="A2332" s="35">
        <v>2316</v>
      </c>
      <c r="B2332" s="22"/>
      <c r="C2332" s="14"/>
      <c r="D2332" s="15"/>
      <c r="E2332" s="270">
        <f t="shared" si="75"/>
        <v>0</v>
      </c>
      <c r="F2332" s="270">
        <f t="shared" si="76"/>
        <v>0</v>
      </c>
      <c r="G2332" s="9"/>
      <c r="H2332" s="9"/>
      <c r="I2332" s="9"/>
      <c r="J2332" s="9"/>
      <c r="K2332" s="63"/>
      <c r="L2332" s="8"/>
      <c r="M2332" s="12"/>
    </row>
    <row r="2333" spans="1:13" s="5" customFormat="1" x14ac:dyDescent="0.15">
      <c r="A2333" s="35">
        <v>2317</v>
      </c>
      <c r="B2333" s="22"/>
      <c r="C2333" s="14"/>
      <c r="D2333" s="15"/>
      <c r="E2333" s="270">
        <f t="shared" si="75"/>
        <v>0</v>
      </c>
      <c r="F2333" s="270">
        <f t="shared" si="76"/>
        <v>0</v>
      </c>
      <c r="G2333" s="9"/>
      <c r="H2333" s="9"/>
      <c r="I2333" s="9"/>
      <c r="J2333" s="9"/>
      <c r="K2333" s="63"/>
      <c r="L2333" s="8"/>
      <c r="M2333" s="12"/>
    </row>
    <row r="2334" spans="1:13" s="5" customFormat="1" x14ac:dyDescent="0.15">
      <c r="A2334" s="35">
        <v>2318</v>
      </c>
      <c r="B2334" s="22"/>
      <c r="C2334" s="14"/>
      <c r="D2334" s="15"/>
      <c r="E2334" s="270">
        <f t="shared" si="75"/>
        <v>0</v>
      </c>
      <c r="F2334" s="270">
        <f t="shared" si="76"/>
        <v>0</v>
      </c>
      <c r="G2334" s="9"/>
      <c r="H2334" s="9"/>
      <c r="I2334" s="9"/>
      <c r="J2334" s="9"/>
      <c r="K2334" s="63"/>
      <c r="L2334" s="8"/>
      <c r="M2334" s="12"/>
    </row>
    <row r="2335" spans="1:13" s="5" customFormat="1" x14ac:dyDescent="0.15">
      <c r="A2335" s="35">
        <v>2319</v>
      </c>
      <c r="B2335" s="22"/>
      <c r="C2335" s="14"/>
      <c r="D2335" s="15"/>
      <c r="E2335" s="270">
        <f t="shared" si="75"/>
        <v>0</v>
      </c>
      <c r="F2335" s="270">
        <f t="shared" si="76"/>
        <v>0</v>
      </c>
      <c r="G2335" s="9"/>
      <c r="H2335" s="9"/>
      <c r="I2335" s="9"/>
      <c r="J2335" s="9"/>
      <c r="K2335" s="63"/>
      <c r="L2335" s="8"/>
      <c r="M2335" s="12"/>
    </row>
    <row r="2336" spans="1:13" s="5" customFormat="1" x14ac:dyDescent="0.15">
      <c r="A2336" s="35">
        <v>2320</v>
      </c>
      <c r="B2336" s="22"/>
      <c r="C2336" s="14"/>
      <c r="D2336" s="15"/>
      <c r="E2336" s="270">
        <f t="shared" si="75"/>
        <v>0</v>
      </c>
      <c r="F2336" s="270">
        <f t="shared" si="76"/>
        <v>0</v>
      </c>
      <c r="G2336" s="9"/>
      <c r="H2336" s="9"/>
      <c r="I2336" s="9"/>
      <c r="J2336" s="9"/>
      <c r="K2336" s="63"/>
      <c r="L2336" s="8"/>
      <c r="M2336" s="12"/>
    </row>
    <row r="2337" spans="1:13" s="5" customFormat="1" x14ac:dyDescent="0.15">
      <c r="A2337" s="35">
        <v>2321</v>
      </c>
      <c r="B2337" s="22"/>
      <c r="C2337" s="14"/>
      <c r="D2337" s="15"/>
      <c r="E2337" s="270">
        <f t="shared" si="75"/>
        <v>0</v>
      </c>
      <c r="F2337" s="270">
        <f t="shared" si="76"/>
        <v>0</v>
      </c>
      <c r="G2337" s="9"/>
      <c r="H2337" s="9"/>
      <c r="I2337" s="9"/>
      <c r="J2337" s="9"/>
      <c r="K2337" s="63"/>
      <c r="L2337" s="8"/>
      <c r="M2337" s="12"/>
    </row>
    <row r="2338" spans="1:13" s="5" customFormat="1" x14ac:dyDescent="0.15">
      <c r="A2338" s="35">
        <v>2322</v>
      </c>
      <c r="B2338" s="22"/>
      <c r="C2338" s="14"/>
      <c r="D2338" s="15"/>
      <c r="E2338" s="270">
        <f t="shared" si="75"/>
        <v>0</v>
      </c>
      <c r="F2338" s="270">
        <f t="shared" si="76"/>
        <v>0</v>
      </c>
      <c r="G2338" s="9"/>
      <c r="H2338" s="9"/>
      <c r="I2338" s="9"/>
      <c r="J2338" s="9"/>
      <c r="K2338" s="63"/>
      <c r="L2338" s="8"/>
      <c r="M2338" s="12"/>
    </row>
    <row r="2339" spans="1:13" s="35" customFormat="1" x14ac:dyDescent="0.15">
      <c r="A2339" s="35">
        <v>2323</v>
      </c>
      <c r="B2339" s="21"/>
      <c r="C2339" s="8"/>
      <c r="D2339" s="9"/>
      <c r="E2339" s="270">
        <f t="shared" si="75"/>
        <v>0</v>
      </c>
      <c r="F2339" s="270">
        <f t="shared" si="76"/>
        <v>0</v>
      </c>
      <c r="G2339" s="9"/>
      <c r="H2339" s="9"/>
      <c r="I2339" s="9"/>
      <c r="J2339" s="9"/>
      <c r="K2339" s="63"/>
      <c r="L2339" s="13"/>
      <c r="M2339" s="12"/>
    </row>
    <row r="2340" spans="1:13" s="35" customFormat="1" x14ac:dyDescent="0.15">
      <c r="A2340" s="35">
        <v>2324</v>
      </c>
      <c r="B2340" s="21"/>
      <c r="C2340" s="8"/>
      <c r="D2340" s="9"/>
      <c r="E2340" s="270">
        <f t="shared" si="75"/>
        <v>0</v>
      </c>
      <c r="F2340" s="270">
        <f t="shared" si="76"/>
        <v>0</v>
      </c>
      <c r="G2340" s="9"/>
      <c r="H2340" s="9"/>
      <c r="I2340" s="9"/>
      <c r="J2340" s="9"/>
      <c r="K2340" s="63"/>
      <c r="L2340" s="8"/>
      <c r="M2340" s="12"/>
    </row>
    <row r="2341" spans="1:13" s="5" customFormat="1" x14ac:dyDescent="0.15">
      <c r="A2341" s="35">
        <v>2325</v>
      </c>
      <c r="B2341" s="22"/>
      <c r="C2341" s="14"/>
      <c r="D2341" s="27"/>
      <c r="E2341" s="270">
        <f t="shared" si="75"/>
        <v>0</v>
      </c>
      <c r="F2341" s="270">
        <f t="shared" si="76"/>
        <v>0</v>
      </c>
      <c r="G2341" s="9"/>
      <c r="H2341" s="9"/>
      <c r="I2341" s="9"/>
      <c r="J2341" s="9"/>
      <c r="K2341" s="63"/>
      <c r="L2341" s="8"/>
      <c r="M2341" s="12"/>
    </row>
    <row r="2342" spans="1:13" s="5" customFormat="1" x14ac:dyDescent="0.15">
      <c r="A2342" s="35">
        <v>2326</v>
      </c>
      <c r="B2342" s="22"/>
      <c r="C2342" s="14"/>
      <c r="D2342" s="15"/>
      <c r="E2342" s="270">
        <f t="shared" si="75"/>
        <v>0</v>
      </c>
      <c r="F2342" s="270">
        <f t="shared" si="76"/>
        <v>0</v>
      </c>
      <c r="G2342" s="9"/>
      <c r="H2342" s="9"/>
      <c r="I2342" s="9"/>
      <c r="J2342" s="9"/>
      <c r="K2342" s="63"/>
      <c r="L2342" s="8"/>
      <c r="M2342" s="12"/>
    </row>
    <row r="2343" spans="1:13" s="5" customFormat="1" x14ac:dyDescent="0.15">
      <c r="A2343" s="35">
        <v>2327</v>
      </c>
      <c r="B2343" s="22"/>
      <c r="C2343" s="14"/>
      <c r="D2343" s="15"/>
      <c r="E2343" s="270">
        <f t="shared" si="75"/>
        <v>0</v>
      </c>
      <c r="F2343" s="270">
        <f t="shared" si="76"/>
        <v>0</v>
      </c>
      <c r="G2343" s="9"/>
      <c r="H2343" s="9"/>
      <c r="I2343" s="9"/>
      <c r="J2343" s="9"/>
      <c r="K2343" s="63"/>
      <c r="L2343" s="8"/>
      <c r="M2343" s="12"/>
    </row>
    <row r="2344" spans="1:13" s="5" customFormat="1" x14ac:dyDescent="0.15">
      <c r="A2344" s="35">
        <v>2328</v>
      </c>
      <c r="B2344" s="22"/>
      <c r="C2344" s="14"/>
      <c r="D2344" s="15"/>
      <c r="E2344" s="270">
        <f t="shared" si="75"/>
        <v>0</v>
      </c>
      <c r="F2344" s="270">
        <f t="shared" si="76"/>
        <v>0</v>
      </c>
      <c r="G2344" s="9"/>
      <c r="H2344" s="9"/>
      <c r="I2344" s="9"/>
      <c r="J2344" s="9"/>
      <c r="K2344" s="63"/>
      <c r="L2344" s="8"/>
      <c r="M2344" s="12"/>
    </row>
    <row r="2345" spans="1:13" s="5" customFormat="1" x14ac:dyDescent="0.15">
      <c r="A2345" s="35">
        <v>2329</v>
      </c>
      <c r="B2345" s="22"/>
      <c r="C2345" s="14"/>
      <c r="D2345" s="15"/>
      <c r="E2345" s="270">
        <f t="shared" si="75"/>
        <v>0</v>
      </c>
      <c r="F2345" s="270">
        <f t="shared" si="76"/>
        <v>0</v>
      </c>
      <c r="G2345" s="9"/>
      <c r="H2345" s="9"/>
      <c r="I2345" s="9"/>
      <c r="J2345" s="9"/>
      <c r="K2345" s="63"/>
      <c r="L2345" s="8"/>
      <c r="M2345" s="12"/>
    </row>
    <row r="2346" spans="1:13" s="5" customFormat="1" x14ac:dyDescent="0.15">
      <c r="A2346" s="35">
        <v>2330</v>
      </c>
      <c r="B2346" s="22"/>
      <c r="C2346" s="16"/>
      <c r="D2346" s="15"/>
      <c r="E2346" s="270">
        <f t="shared" si="75"/>
        <v>0</v>
      </c>
      <c r="F2346" s="270">
        <f t="shared" si="76"/>
        <v>0</v>
      </c>
      <c r="G2346" s="9"/>
      <c r="H2346" s="9"/>
      <c r="I2346" s="9"/>
      <c r="J2346" s="9"/>
      <c r="K2346" s="63"/>
      <c r="L2346" s="8"/>
      <c r="M2346" s="12"/>
    </row>
    <row r="2347" spans="1:13" s="5" customFormat="1" x14ac:dyDescent="0.15">
      <c r="A2347" s="35">
        <v>2331</v>
      </c>
      <c r="B2347" s="22"/>
      <c r="C2347" s="14"/>
      <c r="D2347" s="15"/>
      <c r="E2347" s="270">
        <f t="shared" si="75"/>
        <v>0</v>
      </c>
      <c r="F2347" s="270">
        <f t="shared" si="76"/>
        <v>0</v>
      </c>
      <c r="G2347" s="9"/>
      <c r="H2347" s="9"/>
      <c r="I2347" s="9"/>
      <c r="J2347" s="9"/>
      <c r="K2347" s="63"/>
      <c r="L2347" s="8"/>
      <c r="M2347" s="12"/>
    </row>
    <row r="2348" spans="1:13" s="5" customFormat="1" x14ac:dyDescent="0.15">
      <c r="A2348" s="35">
        <v>2332</v>
      </c>
      <c r="B2348" s="22"/>
      <c r="C2348" s="14"/>
      <c r="D2348" s="15"/>
      <c r="E2348" s="270">
        <f t="shared" si="75"/>
        <v>0</v>
      </c>
      <c r="F2348" s="270">
        <f t="shared" si="76"/>
        <v>0</v>
      </c>
      <c r="G2348" s="9"/>
      <c r="H2348" s="9"/>
      <c r="I2348" s="9"/>
      <c r="J2348" s="9"/>
      <c r="K2348" s="63"/>
      <c r="L2348" s="8"/>
      <c r="M2348" s="12"/>
    </row>
    <row r="2349" spans="1:13" s="5" customFormat="1" x14ac:dyDescent="0.15">
      <c r="A2349" s="35">
        <v>2333</v>
      </c>
      <c r="B2349" s="22"/>
      <c r="C2349" s="14"/>
      <c r="D2349" s="15"/>
      <c r="E2349" s="270">
        <f t="shared" si="75"/>
        <v>0</v>
      </c>
      <c r="F2349" s="270">
        <f t="shared" si="76"/>
        <v>0</v>
      </c>
      <c r="G2349" s="9"/>
      <c r="H2349" s="9"/>
      <c r="I2349" s="9"/>
      <c r="J2349" s="9"/>
      <c r="K2349" s="63"/>
      <c r="L2349" s="8"/>
      <c r="M2349" s="12"/>
    </row>
    <row r="2350" spans="1:13" s="5" customFormat="1" x14ac:dyDescent="0.15">
      <c r="A2350" s="35">
        <v>2334</v>
      </c>
      <c r="B2350" s="22"/>
      <c r="C2350" s="14"/>
      <c r="D2350" s="15"/>
      <c r="E2350" s="270">
        <f t="shared" si="75"/>
        <v>0</v>
      </c>
      <c r="F2350" s="270">
        <f t="shared" si="76"/>
        <v>0</v>
      </c>
      <c r="G2350" s="9"/>
      <c r="H2350" s="9"/>
      <c r="I2350" s="9"/>
      <c r="J2350" s="9"/>
      <c r="K2350" s="63"/>
      <c r="L2350" s="8"/>
      <c r="M2350" s="12"/>
    </row>
    <row r="2351" spans="1:13" s="5" customFormat="1" x14ac:dyDescent="0.15">
      <c r="A2351" s="35">
        <v>2335</v>
      </c>
      <c r="B2351" s="22"/>
      <c r="C2351" s="14"/>
      <c r="D2351" s="15"/>
      <c r="E2351" s="270">
        <f t="shared" si="75"/>
        <v>0</v>
      </c>
      <c r="F2351" s="270">
        <f t="shared" si="76"/>
        <v>0</v>
      </c>
      <c r="G2351" s="9"/>
      <c r="H2351" s="9"/>
      <c r="I2351" s="9"/>
      <c r="J2351" s="9"/>
      <c r="K2351" s="63"/>
      <c r="L2351" s="8"/>
      <c r="M2351" s="12"/>
    </row>
    <row r="2352" spans="1:13" s="5" customFormat="1" x14ac:dyDescent="0.15">
      <c r="A2352" s="35">
        <v>2336</v>
      </c>
      <c r="B2352" s="22"/>
      <c r="C2352" s="14"/>
      <c r="D2352" s="15"/>
      <c r="E2352" s="270">
        <f t="shared" si="75"/>
        <v>0</v>
      </c>
      <c r="F2352" s="270">
        <f t="shared" si="76"/>
        <v>0</v>
      </c>
      <c r="G2352" s="9"/>
      <c r="H2352" s="9"/>
      <c r="I2352" s="9"/>
      <c r="J2352" s="9"/>
      <c r="K2352" s="63"/>
      <c r="L2352" s="8"/>
      <c r="M2352" s="12"/>
    </row>
    <row r="2353" spans="1:13" s="5" customFormat="1" x14ac:dyDescent="0.15">
      <c r="A2353" s="35">
        <v>2337</v>
      </c>
      <c r="B2353" s="22"/>
      <c r="C2353" s="14"/>
      <c r="D2353" s="15"/>
      <c r="E2353" s="270">
        <f t="shared" si="75"/>
        <v>0</v>
      </c>
      <c r="F2353" s="270">
        <f t="shared" si="76"/>
        <v>0</v>
      </c>
      <c r="G2353" s="9"/>
      <c r="H2353" s="9"/>
      <c r="I2353" s="9"/>
      <c r="J2353" s="9"/>
      <c r="K2353" s="63"/>
      <c r="L2353" s="8"/>
      <c r="M2353" s="12"/>
    </row>
    <row r="2354" spans="1:13" s="5" customFormat="1" x14ac:dyDescent="0.15">
      <c r="A2354" s="35">
        <v>2338</v>
      </c>
      <c r="B2354" s="22"/>
      <c r="C2354" s="14"/>
      <c r="D2354" s="15"/>
      <c r="E2354" s="270">
        <f t="shared" si="75"/>
        <v>0</v>
      </c>
      <c r="F2354" s="270">
        <f t="shared" si="76"/>
        <v>0</v>
      </c>
      <c r="G2354" s="9"/>
      <c r="H2354" s="9"/>
      <c r="I2354" s="9"/>
      <c r="J2354" s="9"/>
      <c r="K2354" s="63"/>
      <c r="L2354" s="8"/>
      <c r="M2354" s="12"/>
    </row>
    <row r="2355" spans="1:13" s="5" customFormat="1" x14ac:dyDescent="0.15">
      <c r="A2355" s="35">
        <v>2339</v>
      </c>
      <c r="B2355" s="22"/>
      <c r="C2355" s="14"/>
      <c r="D2355" s="15"/>
      <c r="E2355" s="270">
        <f t="shared" si="75"/>
        <v>0</v>
      </c>
      <c r="F2355" s="270">
        <f t="shared" si="76"/>
        <v>0</v>
      </c>
      <c r="G2355" s="9"/>
      <c r="H2355" s="9"/>
      <c r="I2355" s="9"/>
      <c r="J2355" s="9"/>
      <c r="K2355" s="63"/>
      <c r="L2355" s="8"/>
      <c r="M2355" s="12"/>
    </row>
    <row r="2356" spans="1:13" s="5" customFormat="1" x14ac:dyDescent="0.15">
      <c r="A2356" s="35">
        <v>2340</v>
      </c>
      <c r="B2356" s="22"/>
      <c r="C2356" s="14"/>
      <c r="D2356" s="15"/>
      <c r="E2356" s="270">
        <f t="shared" si="75"/>
        <v>0</v>
      </c>
      <c r="F2356" s="270">
        <f t="shared" si="76"/>
        <v>0</v>
      </c>
      <c r="G2356" s="9"/>
      <c r="H2356" s="9"/>
      <c r="I2356" s="9"/>
      <c r="J2356" s="9"/>
      <c r="K2356" s="63"/>
      <c r="L2356" s="8"/>
      <c r="M2356" s="12"/>
    </row>
    <row r="2357" spans="1:13" s="5" customFormat="1" x14ac:dyDescent="0.15">
      <c r="A2357" s="35">
        <v>2341</v>
      </c>
      <c r="B2357" s="22"/>
      <c r="C2357" s="14"/>
      <c r="D2357" s="15"/>
      <c r="E2357" s="270">
        <f t="shared" si="75"/>
        <v>0</v>
      </c>
      <c r="F2357" s="270">
        <f t="shared" si="76"/>
        <v>0</v>
      </c>
      <c r="G2357" s="9"/>
      <c r="H2357" s="9"/>
      <c r="I2357" s="9"/>
      <c r="J2357" s="9"/>
      <c r="K2357" s="63"/>
      <c r="L2357" s="8"/>
      <c r="M2357" s="12"/>
    </row>
    <row r="2358" spans="1:13" s="5" customFormat="1" x14ac:dyDescent="0.15">
      <c r="A2358" s="35">
        <v>2342</v>
      </c>
      <c r="B2358" s="22"/>
      <c r="C2358" s="14"/>
      <c r="D2358" s="15"/>
      <c r="E2358" s="270">
        <f t="shared" si="75"/>
        <v>0</v>
      </c>
      <c r="F2358" s="270">
        <f t="shared" si="76"/>
        <v>0</v>
      </c>
      <c r="G2358" s="9"/>
      <c r="H2358" s="9"/>
      <c r="I2358" s="9"/>
      <c r="J2358" s="9"/>
      <c r="K2358" s="63"/>
      <c r="L2358" s="8"/>
      <c r="M2358" s="12"/>
    </row>
    <row r="2359" spans="1:13" s="5" customFormat="1" x14ac:dyDescent="0.15">
      <c r="A2359" s="35">
        <v>2343</v>
      </c>
      <c r="B2359" s="22"/>
      <c r="C2359" s="14"/>
      <c r="D2359" s="15"/>
      <c r="E2359" s="270">
        <f t="shared" si="75"/>
        <v>0</v>
      </c>
      <c r="F2359" s="270">
        <f t="shared" si="76"/>
        <v>0</v>
      </c>
      <c r="G2359" s="9"/>
      <c r="H2359" s="9"/>
      <c r="I2359" s="9"/>
      <c r="J2359" s="9"/>
      <c r="K2359" s="63"/>
      <c r="L2359" s="8"/>
      <c r="M2359" s="12"/>
    </row>
    <row r="2360" spans="1:13" s="5" customFormat="1" x14ac:dyDescent="0.15">
      <c r="A2360" s="35">
        <v>2344</v>
      </c>
      <c r="B2360" s="22"/>
      <c r="C2360" s="14"/>
      <c r="D2360" s="15"/>
      <c r="E2360" s="270">
        <f t="shared" si="75"/>
        <v>0</v>
      </c>
      <c r="F2360" s="270">
        <f t="shared" si="76"/>
        <v>0</v>
      </c>
      <c r="G2360" s="9"/>
      <c r="H2360" s="9"/>
      <c r="I2360" s="9"/>
      <c r="J2360" s="9"/>
      <c r="K2360" s="63"/>
      <c r="L2360" s="8"/>
      <c r="M2360" s="12"/>
    </row>
    <row r="2361" spans="1:13" s="5" customFormat="1" x14ac:dyDescent="0.15">
      <c r="A2361" s="35">
        <v>2345</v>
      </c>
      <c r="B2361" s="22"/>
      <c r="C2361" s="14"/>
      <c r="D2361" s="15"/>
      <c r="E2361" s="270">
        <f t="shared" si="75"/>
        <v>0</v>
      </c>
      <c r="F2361" s="270">
        <f t="shared" si="76"/>
        <v>0</v>
      </c>
      <c r="G2361" s="9"/>
      <c r="H2361" s="9"/>
      <c r="I2361" s="9"/>
      <c r="J2361" s="9"/>
      <c r="K2361" s="63"/>
      <c r="L2361" s="8"/>
      <c r="M2361" s="12"/>
    </row>
    <row r="2362" spans="1:13" s="5" customFormat="1" x14ac:dyDescent="0.15">
      <c r="A2362" s="35">
        <v>2346</v>
      </c>
      <c r="B2362" s="22"/>
      <c r="C2362" s="14"/>
      <c r="D2362" s="15"/>
      <c r="E2362" s="270">
        <f t="shared" si="75"/>
        <v>0</v>
      </c>
      <c r="F2362" s="270">
        <f t="shared" si="76"/>
        <v>0</v>
      </c>
      <c r="G2362" s="9"/>
      <c r="H2362" s="9"/>
      <c r="I2362" s="9"/>
      <c r="J2362" s="9"/>
      <c r="K2362" s="63"/>
      <c r="L2362" s="10"/>
      <c r="M2362" s="12"/>
    </row>
    <row r="2363" spans="1:13" s="5" customFormat="1" x14ac:dyDescent="0.15">
      <c r="A2363" s="35">
        <v>2347</v>
      </c>
      <c r="B2363" s="22"/>
      <c r="C2363" s="14"/>
      <c r="D2363" s="15"/>
      <c r="E2363" s="270">
        <f t="shared" si="75"/>
        <v>0</v>
      </c>
      <c r="F2363" s="270">
        <f t="shared" si="76"/>
        <v>0</v>
      </c>
      <c r="G2363" s="9"/>
      <c r="H2363" s="9"/>
      <c r="I2363" s="9"/>
      <c r="J2363" s="9"/>
      <c r="K2363" s="63"/>
      <c r="L2363" s="8"/>
      <c r="M2363" s="12"/>
    </row>
    <row r="2364" spans="1:13" s="5" customFormat="1" x14ac:dyDescent="0.15">
      <c r="A2364" s="35">
        <v>2348</v>
      </c>
      <c r="B2364" s="22"/>
      <c r="C2364" s="14"/>
      <c r="D2364" s="15"/>
      <c r="E2364" s="270">
        <f t="shared" si="75"/>
        <v>0</v>
      </c>
      <c r="F2364" s="270">
        <f t="shared" si="76"/>
        <v>0</v>
      </c>
      <c r="G2364" s="9"/>
      <c r="H2364" s="9"/>
      <c r="I2364" s="9"/>
      <c r="J2364" s="9"/>
      <c r="K2364" s="63"/>
      <c r="L2364" s="8"/>
      <c r="M2364" s="12"/>
    </row>
    <row r="2365" spans="1:13" s="5" customFormat="1" x14ac:dyDescent="0.15">
      <c r="A2365" s="35">
        <v>2349</v>
      </c>
      <c r="B2365" s="22"/>
      <c r="C2365" s="14"/>
      <c r="D2365" s="15"/>
      <c r="E2365" s="270">
        <f t="shared" si="75"/>
        <v>0</v>
      </c>
      <c r="F2365" s="270">
        <f t="shared" si="76"/>
        <v>0</v>
      </c>
      <c r="G2365" s="9"/>
      <c r="H2365" s="9"/>
      <c r="I2365" s="9"/>
      <c r="J2365" s="9"/>
      <c r="K2365" s="63"/>
      <c r="L2365" s="8"/>
      <c r="M2365" s="12"/>
    </row>
    <row r="2366" spans="1:13" s="5" customFormat="1" x14ac:dyDescent="0.15">
      <c r="A2366" s="35">
        <v>2350</v>
      </c>
      <c r="B2366" s="22"/>
      <c r="C2366" s="14"/>
      <c r="D2366" s="15"/>
      <c r="E2366" s="270">
        <f t="shared" si="75"/>
        <v>0</v>
      </c>
      <c r="F2366" s="270">
        <f t="shared" si="76"/>
        <v>0</v>
      </c>
      <c r="G2366" s="9"/>
      <c r="H2366" s="9"/>
      <c r="I2366" s="9"/>
      <c r="J2366" s="9"/>
      <c r="K2366" s="63"/>
      <c r="L2366" s="8"/>
      <c r="M2366" s="12"/>
    </row>
    <row r="2367" spans="1:13" s="5" customFormat="1" x14ac:dyDescent="0.15">
      <c r="A2367" s="35">
        <v>2351</v>
      </c>
      <c r="B2367" s="22"/>
      <c r="C2367" s="14"/>
      <c r="D2367" s="15"/>
      <c r="E2367" s="270">
        <f t="shared" si="75"/>
        <v>0</v>
      </c>
      <c r="F2367" s="270">
        <f t="shared" si="76"/>
        <v>0</v>
      </c>
      <c r="G2367" s="9"/>
      <c r="H2367" s="9"/>
      <c r="I2367" s="9"/>
      <c r="J2367" s="9"/>
      <c r="K2367" s="63"/>
      <c r="L2367" s="8"/>
      <c r="M2367" s="12"/>
    </row>
    <row r="2368" spans="1:13" s="5" customFormat="1" x14ac:dyDescent="0.15">
      <c r="A2368" s="35">
        <v>2352</v>
      </c>
      <c r="B2368" s="22"/>
      <c r="C2368" s="14"/>
      <c r="D2368" s="15"/>
      <c r="E2368" s="270">
        <f t="shared" si="75"/>
        <v>0</v>
      </c>
      <c r="F2368" s="270">
        <f t="shared" si="76"/>
        <v>0</v>
      </c>
      <c r="G2368" s="9"/>
      <c r="H2368" s="9"/>
      <c r="I2368" s="9"/>
      <c r="J2368" s="9"/>
      <c r="K2368" s="63"/>
      <c r="L2368" s="8"/>
      <c r="M2368" s="12"/>
    </row>
    <row r="2369" spans="1:13" s="5" customFormat="1" x14ac:dyDescent="0.15">
      <c r="A2369" s="35">
        <v>2353</v>
      </c>
      <c r="B2369" s="22"/>
      <c r="C2369" s="14"/>
      <c r="D2369" s="15"/>
      <c r="E2369" s="270">
        <f t="shared" si="75"/>
        <v>0</v>
      </c>
      <c r="F2369" s="270">
        <f t="shared" si="76"/>
        <v>0</v>
      </c>
      <c r="G2369" s="9"/>
      <c r="H2369" s="9"/>
      <c r="I2369" s="9"/>
      <c r="J2369" s="9"/>
      <c r="K2369" s="63"/>
      <c r="L2369" s="8"/>
      <c r="M2369" s="12"/>
    </row>
    <row r="2370" spans="1:13" s="5" customFormat="1" x14ac:dyDescent="0.15">
      <c r="A2370" s="35">
        <v>2354</v>
      </c>
      <c r="B2370" s="22"/>
      <c r="C2370" s="14"/>
      <c r="D2370" s="27"/>
      <c r="E2370" s="270">
        <f t="shared" si="75"/>
        <v>0</v>
      </c>
      <c r="F2370" s="270">
        <f t="shared" si="76"/>
        <v>0</v>
      </c>
      <c r="G2370" s="9"/>
      <c r="H2370" s="9"/>
      <c r="I2370" s="9"/>
      <c r="J2370" s="9"/>
      <c r="K2370" s="63"/>
      <c r="L2370" s="8"/>
      <c r="M2370" s="12"/>
    </row>
    <row r="2371" spans="1:13" s="5" customFormat="1" x14ac:dyDescent="0.15">
      <c r="A2371" s="35">
        <v>2355</v>
      </c>
      <c r="B2371" s="22"/>
      <c r="C2371" s="14"/>
      <c r="D2371" s="15"/>
      <c r="E2371" s="270">
        <f t="shared" si="75"/>
        <v>0</v>
      </c>
      <c r="F2371" s="270">
        <f t="shared" si="76"/>
        <v>0</v>
      </c>
      <c r="G2371" s="9"/>
      <c r="H2371" s="9"/>
      <c r="I2371" s="9"/>
      <c r="J2371" s="9"/>
      <c r="K2371" s="63"/>
      <c r="L2371" s="8"/>
      <c r="M2371" s="12"/>
    </row>
    <row r="2372" spans="1:13" s="5" customFormat="1" x14ac:dyDescent="0.15">
      <c r="A2372" s="35">
        <v>2356</v>
      </c>
      <c r="B2372" s="22"/>
      <c r="C2372" s="14"/>
      <c r="D2372" s="15"/>
      <c r="E2372" s="270">
        <f t="shared" si="75"/>
        <v>0</v>
      </c>
      <c r="F2372" s="270">
        <f t="shared" si="76"/>
        <v>0</v>
      </c>
      <c r="G2372" s="9"/>
      <c r="H2372" s="9"/>
      <c r="I2372" s="9"/>
      <c r="J2372" s="9"/>
      <c r="K2372" s="63"/>
      <c r="L2372" s="8"/>
      <c r="M2372" s="12"/>
    </row>
    <row r="2373" spans="1:13" s="5" customFormat="1" x14ac:dyDescent="0.15">
      <c r="A2373" s="35">
        <v>2357</v>
      </c>
      <c r="B2373" s="22"/>
      <c r="C2373" s="14"/>
      <c r="D2373" s="15"/>
      <c r="E2373" s="270">
        <f t="shared" si="75"/>
        <v>0</v>
      </c>
      <c r="F2373" s="270">
        <f t="shared" si="76"/>
        <v>0</v>
      </c>
      <c r="G2373" s="9"/>
      <c r="H2373" s="9"/>
      <c r="I2373" s="9"/>
      <c r="J2373" s="9"/>
      <c r="K2373" s="63"/>
      <c r="L2373" s="8"/>
      <c r="M2373" s="12"/>
    </row>
    <row r="2374" spans="1:13" s="5" customFormat="1" x14ac:dyDescent="0.15">
      <c r="A2374" s="35">
        <v>2358</v>
      </c>
      <c r="B2374" s="22"/>
      <c r="C2374" s="16"/>
      <c r="D2374" s="15"/>
      <c r="E2374" s="270">
        <f t="shared" si="75"/>
        <v>0</v>
      </c>
      <c r="F2374" s="270">
        <f t="shared" si="76"/>
        <v>0</v>
      </c>
      <c r="G2374" s="9"/>
      <c r="H2374" s="9"/>
      <c r="I2374" s="9"/>
      <c r="J2374" s="9"/>
      <c r="K2374" s="63"/>
      <c r="L2374" s="8"/>
      <c r="M2374" s="12"/>
    </row>
    <row r="2375" spans="1:13" s="5" customFormat="1" x14ac:dyDescent="0.15">
      <c r="A2375" s="35">
        <v>2359</v>
      </c>
      <c r="B2375" s="22"/>
      <c r="C2375" s="14"/>
      <c r="D2375" s="17"/>
      <c r="E2375" s="270">
        <f t="shared" si="75"/>
        <v>0</v>
      </c>
      <c r="F2375" s="270">
        <f t="shared" si="76"/>
        <v>0</v>
      </c>
      <c r="G2375" s="9"/>
      <c r="H2375" s="9"/>
      <c r="I2375" s="9"/>
      <c r="J2375" s="9"/>
      <c r="K2375" s="63"/>
      <c r="L2375" s="8"/>
      <c r="M2375" s="12"/>
    </row>
    <row r="2376" spans="1:13" s="5" customFormat="1" x14ac:dyDescent="0.15">
      <c r="A2376" s="35">
        <v>2360</v>
      </c>
      <c r="B2376" s="22"/>
      <c r="C2376" s="14"/>
      <c r="D2376" s="15"/>
      <c r="E2376" s="270">
        <f t="shared" si="75"/>
        <v>0</v>
      </c>
      <c r="F2376" s="270">
        <f t="shared" si="76"/>
        <v>0</v>
      </c>
      <c r="G2376" s="9"/>
      <c r="H2376" s="9"/>
      <c r="I2376" s="9"/>
      <c r="J2376" s="9"/>
      <c r="K2376" s="63"/>
      <c r="L2376" s="8"/>
      <c r="M2376" s="12"/>
    </row>
    <row r="2377" spans="1:13" s="5" customFormat="1" x14ac:dyDescent="0.15">
      <c r="A2377" s="35">
        <v>2361</v>
      </c>
      <c r="B2377" s="22"/>
      <c r="C2377" s="14"/>
      <c r="D2377" s="15"/>
      <c r="E2377" s="270">
        <f t="shared" si="75"/>
        <v>0</v>
      </c>
      <c r="F2377" s="270">
        <f t="shared" si="76"/>
        <v>0</v>
      </c>
      <c r="G2377" s="9"/>
      <c r="H2377" s="9"/>
      <c r="I2377" s="9"/>
      <c r="J2377" s="9"/>
      <c r="K2377" s="63"/>
      <c r="L2377" s="8"/>
      <c r="M2377" s="12"/>
    </row>
    <row r="2378" spans="1:13" s="5" customFormat="1" x14ac:dyDescent="0.15">
      <c r="A2378" s="35">
        <v>2362</v>
      </c>
      <c r="B2378" s="22"/>
      <c r="C2378" s="14"/>
      <c r="D2378" s="15"/>
      <c r="E2378" s="270">
        <f t="shared" si="75"/>
        <v>0</v>
      </c>
      <c r="F2378" s="270">
        <f t="shared" si="76"/>
        <v>0</v>
      </c>
      <c r="G2378" s="9"/>
      <c r="H2378" s="9"/>
      <c r="I2378" s="9"/>
      <c r="J2378" s="9"/>
      <c r="K2378" s="63"/>
      <c r="L2378" s="8"/>
      <c r="M2378" s="12"/>
    </row>
    <row r="2379" spans="1:13" s="5" customFormat="1" x14ac:dyDescent="0.15">
      <c r="A2379" s="35">
        <v>2363</v>
      </c>
      <c r="B2379" s="22"/>
      <c r="C2379" s="14"/>
      <c r="D2379" s="15"/>
      <c r="E2379" s="270">
        <f t="shared" si="75"/>
        <v>0</v>
      </c>
      <c r="F2379" s="270">
        <f t="shared" si="76"/>
        <v>0</v>
      </c>
      <c r="G2379" s="9"/>
      <c r="H2379" s="9"/>
      <c r="I2379" s="9"/>
      <c r="J2379" s="9"/>
      <c r="K2379" s="63"/>
      <c r="L2379" s="8"/>
      <c r="M2379" s="12"/>
    </row>
    <row r="2380" spans="1:13" s="5" customFormat="1" x14ac:dyDescent="0.15">
      <c r="A2380" s="35">
        <v>2364</v>
      </c>
      <c r="B2380" s="22"/>
      <c r="C2380" s="14"/>
      <c r="D2380" s="15"/>
      <c r="E2380" s="270">
        <f t="shared" si="75"/>
        <v>0</v>
      </c>
      <c r="F2380" s="270">
        <f t="shared" si="76"/>
        <v>0</v>
      </c>
      <c r="G2380" s="9"/>
      <c r="H2380" s="9"/>
      <c r="I2380" s="9"/>
      <c r="J2380" s="9"/>
      <c r="K2380" s="63"/>
      <c r="L2380" s="8"/>
      <c r="M2380" s="12"/>
    </row>
    <row r="2381" spans="1:13" s="5" customFormat="1" x14ac:dyDescent="0.15">
      <c r="A2381" s="35">
        <v>2365</v>
      </c>
      <c r="B2381" s="22"/>
      <c r="C2381" s="14"/>
      <c r="D2381" s="15"/>
      <c r="E2381" s="270">
        <f t="shared" si="75"/>
        <v>0</v>
      </c>
      <c r="F2381" s="270">
        <f t="shared" si="76"/>
        <v>0</v>
      </c>
      <c r="G2381" s="9"/>
      <c r="H2381" s="9"/>
      <c r="I2381" s="9"/>
      <c r="J2381" s="9"/>
      <c r="K2381" s="63"/>
      <c r="L2381" s="8"/>
      <c r="M2381" s="12"/>
    </row>
    <row r="2382" spans="1:13" s="5" customFormat="1" x14ac:dyDescent="0.15">
      <c r="A2382" s="35">
        <v>2366</v>
      </c>
      <c r="B2382" s="22"/>
      <c r="C2382" s="14"/>
      <c r="D2382" s="15"/>
      <c r="E2382" s="270">
        <f t="shared" si="75"/>
        <v>0</v>
      </c>
      <c r="F2382" s="270">
        <f t="shared" si="76"/>
        <v>0</v>
      </c>
      <c r="G2382" s="9"/>
      <c r="H2382" s="9"/>
      <c r="I2382" s="9"/>
      <c r="J2382" s="9"/>
      <c r="K2382" s="63"/>
      <c r="L2382" s="8"/>
      <c r="M2382" s="12"/>
    </row>
    <row r="2383" spans="1:13" s="5" customFormat="1" x14ac:dyDescent="0.15">
      <c r="A2383" s="35">
        <v>2367</v>
      </c>
      <c r="B2383" s="22"/>
      <c r="C2383" s="14"/>
      <c r="D2383" s="15"/>
      <c r="E2383" s="270">
        <f t="shared" si="75"/>
        <v>0</v>
      </c>
      <c r="F2383" s="270">
        <f t="shared" si="76"/>
        <v>0</v>
      </c>
      <c r="G2383" s="9"/>
      <c r="H2383" s="9"/>
      <c r="I2383" s="9"/>
      <c r="J2383" s="9"/>
      <c r="K2383" s="63"/>
      <c r="L2383" s="8"/>
      <c r="M2383" s="12"/>
    </row>
    <row r="2384" spans="1:13" s="5" customFormat="1" x14ac:dyDescent="0.15">
      <c r="A2384" s="35">
        <v>2368</v>
      </c>
      <c r="B2384" s="22"/>
      <c r="C2384" s="14"/>
      <c r="D2384" s="15"/>
      <c r="E2384" s="270">
        <f t="shared" si="75"/>
        <v>0</v>
      </c>
      <c r="F2384" s="270">
        <f t="shared" si="76"/>
        <v>0</v>
      </c>
      <c r="G2384" s="9"/>
      <c r="H2384" s="9"/>
      <c r="I2384" s="9"/>
      <c r="J2384" s="9"/>
      <c r="K2384" s="63"/>
      <c r="L2384" s="8"/>
      <c r="M2384" s="12"/>
    </row>
    <row r="2385" spans="1:13" s="5" customFormat="1" x14ac:dyDescent="0.15">
      <c r="A2385" s="35">
        <v>2369</v>
      </c>
      <c r="B2385" s="22"/>
      <c r="C2385" s="16"/>
      <c r="D2385" s="17"/>
      <c r="E2385" s="270">
        <f t="shared" ref="E2385:E2448" si="77">SUM(G2385:J2385)</f>
        <v>0</v>
      </c>
      <c r="F2385" s="270">
        <f t="shared" si="76"/>
        <v>0</v>
      </c>
      <c r="G2385" s="9"/>
      <c r="H2385" s="9"/>
      <c r="I2385" s="9"/>
      <c r="J2385" s="9"/>
      <c r="K2385" s="63"/>
      <c r="L2385" s="8"/>
      <c r="M2385" s="12"/>
    </row>
    <row r="2386" spans="1:13" s="5" customFormat="1" x14ac:dyDescent="0.15">
      <c r="A2386" s="35">
        <v>2370</v>
      </c>
      <c r="B2386" s="22"/>
      <c r="C2386" s="14"/>
      <c r="D2386" s="17"/>
      <c r="E2386" s="270">
        <f t="shared" si="77"/>
        <v>0</v>
      </c>
      <c r="F2386" s="270">
        <f t="shared" si="76"/>
        <v>0</v>
      </c>
      <c r="G2386" s="9"/>
      <c r="H2386" s="9"/>
      <c r="I2386" s="9"/>
      <c r="J2386" s="9"/>
      <c r="K2386" s="63"/>
      <c r="L2386" s="8"/>
      <c r="M2386" s="12"/>
    </row>
    <row r="2387" spans="1:13" s="5" customFormat="1" x14ac:dyDescent="0.15">
      <c r="A2387" s="35">
        <v>2371</v>
      </c>
      <c r="B2387" s="22"/>
      <c r="C2387" s="14"/>
      <c r="D2387" s="15"/>
      <c r="E2387" s="270">
        <f t="shared" si="77"/>
        <v>0</v>
      </c>
      <c r="F2387" s="270">
        <f t="shared" ref="F2387:F2450" si="78">F2386+D2387-E2387</f>
        <v>0</v>
      </c>
      <c r="G2387" s="9"/>
      <c r="H2387" s="9"/>
      <c r="I2387" s="9"/>
      <c r="J2387" s="9"/>
      <c r="K2387" s="63"/>
      <c r="L2387" s="8"/>
      <c r="M2387" s="12"/>
    </row>
    <row r="2388" spans="1:13" s="5" customFormat="1" x14ac:dyDescent="0.15">
      <c r="A2388" s="35">
        <v>2372</v>
      </c>
      <c r="B2388" s="22"/>
      <c r="C2388" s="14"/>
      <c r="D2388" s="15"/>
      <c r="E2388" s="270">
        <f t="shared" si="77"/>
        <v>0</v>
      </c>
      <c r="F2388" s="270">
        <f t="shared" si="78"/>
        <v>0</v>
      </c>
      <c r="G2388" s="9"/>
      <c r="H2388" s="9"/>
      <c r="I2388" s="9"/>
      <c r="J2388" s="9"/>
      <c r="K2388" s="63"/>
      <c r="L2388" s="8"/>
      <c r="M2388" s="12"/>
    </row>
    <row r="2389" spans="1:13" s="5" customFormat="1" x14ac:dyDescent="0.15">
      <c r="A2389" s="35">
        <v>2373</v>
      </c>
      <c r="B2389" s="22"/>
      <c r="C2389" s="14"/>
      <c r="D2389" s="15"/>
      <c r="E2389" s="270">
        <f t="shared" si="77"/>
        <v>0</v>
      </c>
      <c r="F2389" s="270">
        <f t="shared" si="78"/>
        <v>0</v>
      </c>
      <c r="G2389" s="9"/>
      <c r="H2389" s="9"/>
      <c r="I2389" s="9"/>
      <c r="J2389" s="9"/>
      <c r="K2389" s="63"/>
      <c r="L2389" s="8"/>
      <c r="M2389" s="12"/>
    </row>
    <row r="2390" spans="1:13" s="5" customFormat="1" x14ac:dyDescent="0.15">
      <c r="A2390" s="35">
        <v>2374</v>
      </c>
      <c r="B2390" s="22"/>
      <c r="C2390" s="14"/>
      <c r="D2390" s="15"/>
      <c r="E2390" s="270">
        <f t="shared" si="77"/>
        <v>0</v>
      </c>
      <c r="F2390" s="270">
        <f t="shared" si="78"/>
        <v>0</v>
      </c>
      <c r="G2390" s="9"/>
      <c r="H2390" s="9"/>
      <c r="I2390" s="9"/>
      <c r="J2390" s="9"/>
      <c r="K2390" s="63"/>
      <c r="L2390" s="8"/>
      <c r="M2390" s="12"/>
    </row>
    <row r="2391" spans="1:13" s="5" customFormat="1" x14ac:dyDescent="0.15">
      <c r="A2391" s="35">
        <v>2375</v>
      </c>
      <c r="B2391" s="22"/>
      <c r="C2391" s="14"/>
      <c r="D2391" s="15"/>
      <c r="E2391" s="270">
        <f t="shared" si="77"/>
        <v>0</v>
      </c>
      <c r="F2391" s="270">
        <f t="shared" si="78"/>
        <v>0</v>
      </c>
      <c r="G2391" s="9"/>
      <c r="H2391" s="9"/>
      <c r="I2391" s="9"/>
      <c r="J2391" s="9"/>
      <c r="K2391" s="63"/>
      <c r="L2391" s="8"/>
      <c r="M2391" s="12"/>
    </row>
    <row r="2392" spans="1:13" s="5" customFormat="1" x14ac:dyDescent="0.15">
      <c r="A2392" s="35">
        <v>2376</v>
      </c>
      <c r="B2392" s="22"/>
      <c r="C2392" s="14"/>
      <c r="D2392" s="15"/>
      <c r="E2392" s="270">
        <f t="shared" si="77"/>
        <v>0</v>
      </c>
      <c r="F2392" s="270">
        <f t="shared" si="78"/>
        <v>0</v>
      </c>
      <c r="G2392" s="9"/>
      <c r="H2392" s="9"/>
      <c r="I2392" s="9"/>
      <c r="J2392" s="9"/>
      <c r="K2392" s="63"/>
      <c r="L2392" s="8"/>
      <c r="M2392" s="12"/>
    </row>
    <row r="2393" spans="1:13" s="5" customFormat="1" x14ac:dyDescent="0.15">
      <c r="A2393" s="35">
        <v>2377</v>
      </c>
      <c r="B2393" s="22"/>
      <c r="C2393" s="18"/>
      <c r="D2393" s="15"/>
      <c r="E2393" s="270">
        <f t="shared" si="77"/>
        <v>0</v>
      </c>
      <c r="F2393" s="270">
        <f t="shared" si="78"/>
        <v>0</v>
      </c>
      <c r="G2393" s="9"/>
      <c r="H2393" s="9"/>
      <c r="I2393" s="9"/>
      <c r="J2393" s="9"/>
      <c r="K2393" s="63"/>
      <c r="L2393" s="8"/>
      <c r="M2393" s="12"/>
    </row>
    <row r="2394" spans="1:13" s="5" customFormat="1" x14ac:dyDescent="0.15">
      <c r="A2394" s="35">
        <v>2378</v>
      </c>
      <c r="B2394" s="22"/>
      <c r="C2394" s="14"/>
      <c r="D2394" s="15"/>
      <c r="E2394" s="270">
        <f t="shared" si="77"/>
        <v>0</v>
      </c>
      <c r="F2394" s="270">
        <f t="shared" si="78"/>
        <v>0</v>
      </c>
      <c r="G2394" s="9"/>
      <c r="H2394" s="9"/>
      <c r="I2394" s="9"/>
      <c r="J2394" s="9"/>
      <c r="K2394" s="63"/>
      <c r="L2394" s="10"/>
      <c r="M2394" s="12"/>
    </row>
    <row r="2395" spans="1:13" s="5" customFormat="1" x14ac:dyDescent="0.15">
      <c r="A2395" s="35">
        <v>2379</v>
      </c>
      <c r="B2395" s="22"/>
      <c r="C2395" s="14"/>
      <c r="D2395" s="15"/>
      <c r="E2395" s="270">
        <f t="shared" si="77"/>
        <v>0</v>
      </c>
      <c r="F2395" s="270">
        <f t="shared" si="78"/>
        <v>0</v>
      </c>
      <c r="G2395" s="9"/>
      <c r="H2395" s="9"/>
      <c r="I2395" s="9"/>
      <c r="J2395" s="9"/>
      <c r="K2395" s="63"/>
      <c r="L2395" s="10"/>
      <c r="M2395" s="12"/>
    </row>
    <row r="2396" spans="1:13" s="5" customFormat="1" x14ac:dyDescent="0.15">
      <c r="A2396" s="35">
        <v>2380</v>
      </c>
      <c r="B2396" s="22"/>
      <c r="C2396" s="14"/>
      <c r="D2396" s="15"/>
      <c r="E2396" s="270">
        <f t="shared" si="77"/>
        <v>0</v>
      </c>
      <c r="F2396" s="270">
        <f t="shared" si="78"/>
        <v>0</v>
      </c>
      <c r="G2396" s="9"/>
      <c r="H2396" s="9"/>
      <c r="I2396" s="9"/>
      <c r="J2396" s="9"/>
      <c r="K2396" s="63"/>
      <c r="L2396" s="10"/>
      <c r="M2396" s="12"/>
    </row>
    <row r="2397" spans="1:13" s="5" customFormat="1" x14ac:dyDescent="0.15">
      <c r="A2397" s="35">
        <v>2381</v>
      </c>
      <c r="B2397" s="22"/>
      <c r="C2397" s="18"/>
      <c r="D2397" s="15"/>
      <c r="E2397" s="270">
        <f t="shared" si="77"/>
        <v>0</v>
      </c>
      <c r="F2397" s="270">
        <f t="shared" si="78"/>
        <v>0</v>
      </c>
      <c r="G2397" s="9"/>
      <c r="H2397" s="9"/>
      <c r="I2397" s="9"/>
      <c r="J2397" s="9"/>
      <c r="K2397" s="63"/>
      <c r="L2397" s="8"/>
      <c r="M2397" s="12"/>
    </row>
    <row r="2398" spans="1:13" s="5" customFormat="1" x14ac:dyDescent="0.15">
      <c r="A2398" s="35">
        <v>2382</v>
      </c>
      <c r="B2398" s="22"/>
      <c r="C2398" s="14"/>
      <c r="D2398" s="15"/>
      <c r="E2398" s="270">
        <f t="shared" si="77"/>
        <v>0</v>
      </c>
      <c r="F2398" s="270">
        <f t="shared" si="78"/>
        <v>0</v>
      </c>
      <c r="G2398" s="9"/>
      <c r="H2398" s="9"/>
      <c r="I2398" s="9"/>
      <c r="J2398" s="9"/>
      <c r="K2398" s="63"/>
      <c r="L2398" s="8"/>
      <c r="M2398" s="12"/>
    </row>
    <row r="2399" spans="1:13" s="5" customFormat="1" x14ac:dyDescent="0.15">
      <c r="A2399" s="35">
        <v>2383</v>
      </c>
      <c r="B2399" s="22"/>
      <c r="C2399" s="14"/>
      <c r="D2399" s="27"/>
      <c r="E2399" s="270">
        <f t="shared" si="77"/>
        <v>0</v>
      </c>
      <c r="F2399" s="270">
        <f t="shared" si="78"/>
        <v>0</v>
      </c>
      <c r="G2399" s="9"/>
      <c r="H2399" s="9"/>
      <c r="I2399" s="9"/>
      <c r="J2399" s="9"/>
      <c r="K2399" s="63"/>
      <c r="L2399" s="13"/>
      <c r="M2399" s="12"/>
    </row>
    <row r="2400" spans="1:13" s="5" customFormat="1" x14ac:dyDescent="0.15">
      <c r="A2400" s="35">
        <v>2384</v>
      </c>
      <c r="B2400" s="22"/>
      <c r="C2400" s="14"/>
      <c r="D2400" s="15"/>
      <c r="E2400" s="270">
        <f t="shared" si="77"/>
        <v>0</v>
      </c>
      <c r="F2400" s="270">
        <f t="shared" si="78"/>
        <v>0</v>
      </c>
      <c r="G2400" s="9"/>
      <c r="H2400" s="9"/>
      <c r="I2400" s="9"/>
      <c r="J2400" s="9"/>
      <c r="K2400" s="63"/>
      <c r="L2400" s="13"/>
      <c r="M2400" s="12"/>
    </row>
    <row r="2401" spans="1:13" s="5" customFormat="1" x14ac:dyDescent="0.15">
      <c r="A2401" s="35">
        <v>2385</v>
      </c>
      <c r="B2401" s="22"/>
      <c r="C2401" s="14"/>
      <c r="D2401" s="15"/>
      <c r="E2401" s="270">
        <f t="shared" si="77"/>
        <v>0</v>
      </c>
      <c r="F2401" s="270">
        <f t="shared" si="78"/>
        <v>0</v>
      </c>
      <c r="G2401" s="9"/>
      <c r="H2401" s="9"/>
      <c r="I2401" s="9"/>
      <c r="J2401" s="9"/>
      <c r="K2401" s="63"/>
      <c r="L2401" s="8"/>
      <c r="M2401" s="12"/>
    </row>
    <row r="2402" spans="1:13" s="5" customFormat="1" x14ac:dyDescent="0.15">
      <c r="A2402" s="35">
        <v>2386</v>
      </c>
      <c r="B2402" s="22"/>
      <c r="C2402" s="14"/>
      <c r="D2402" s="15"/>
      <c r="E2402" s="270">
        <f t="shared" si="77"/>
        <v>0</v>
      </c>
      <c r="F2402" s="270">
        <f t="shared" si="78"/>
        <v>0</v>
      </c>
      <c r="G2402" s="9"/>
      <c r="H2402" s="9"/>
      <c r="I2402" s="9"/>
      <c r="J2402" s="9"/>
      <c r="K2402" s="63"/>
      <c r="L2402" s="8"/>
      <c r="M2402" s="12"/>
    </row>
    <row r="2403" spans="1:13" s="5" customFormat="1" x14ac:dyDescent="0.15">
      <c r="A2403" s="35">
        <v>2387</v>
      </c>
      <c r="B2403" s="22"/>
      <c r="C2403" s="14"/>
      <c r="D2403" s="15"/>
      <c r="E2403" s="270">
        <f t="shared" si="77"/>
        <v>0</v>
      </c>
      <c r="F2403" s="270">
        <f t="shared" si="78"/>
        <v>0</v>
      </c>
      <c r="G2403" s="9"/>
      <c r="H2403" s="9"/>
      <c r="I2403" s="9"/>
      <c r="J2403" s="9"/>
      <c r="K2403" s="63"/>
      <c r="L2403" s="8"/>
      <c r="M2403" s="12"/>
    </row>
    <row r="2404" spans="1:13" s="5" customFormat="1" x14ac:dyDescent="0.15">
      <c r="A2404" s="35">
        <v>2388</v>
      </c>
      <c r="B2404" s="22"/>
      <c r="C2404" s="14"/>
      <c r="D2404" s="15"/>
      <c r="E2404" s="270">
        <f t="shared" si="77"/>
        <v>0</v>
      </c>
      <c r="F2404" s="270">
        <f t="shared" si="78"/>
        <v>0</v>
      </c>
      <c r="G2404" s="9"/>
      <c r="H2404" s="9"/>
      <c r="I2404" s="9"/>
      <c r="J2404" s="9"/>
      <c r="K2404" s="63"/>
      <c r="L2404" s="8"/>
      <c r="M2404" s="12"/>
    </row>
    <row r="2405" spans="1:13" s="5" customFormat="1" x14ac:dyDescent="0.15">
      <c r="A2405" s="35">
        <v>2389</v>
      </c>
      <c r="B2405" s="22"/>
      <c r="C2405" s="14"/>
      <c r="D2405" s="15"/>
      <c r="E2405" s="270">
        <f t="shared" si="77"/>
        <v>0</v>
      </c>
      <c r="F2405" s="270">
        <f t="shared" si="78"/>
        <v>0</v>
      </c>
      <c r="G2405" s="9"/>
      <c r="H2405" s="9"/>
      <c r="I2405" s="9"/>
      <c r="J2405" s="9"/>
      <c r="K2405" s="63"/>
      <c r="L2405" s="10"/>
      <c r="M2405" s="12"/>
    </row>
    <row r="2406" spans="1:13" s="5" customFormat="1" x14ac:dyDescent="0.15">
      <c r="A2406" s="35">
        <v>2390</v>
      </c>
      <c r="B2406" s="22"/>
      <c r="C2406" s="14"/>
      <c r="D2406" s="15"/>
      <c r="E2406" s="270">
        <f t="shared" si="77"/>
        <v>0</v>
      </c>
      <c r="F2406" s="270">
        <f t="shared" si="78"/>
        <v>0</v>
      </c>
      <c r="G2406" s="9"/>
      <c r="H2406" s="9"/>
      <c r="I2406" s="9"/>
      <c r="J2406" s="9"/>
      <c r="K2406" s="63"/>
      <c r="L2406" s="10"/>
      <c r="M2406" s="12"/>
    </row>
    <row r="2407" spans="1:13" s="5" customFormat="1" x14ac:dyDescent="0.15">
      <c r="A2407" s="35">
        <v>2391</v>
      </c>
      <c r="B2407" s="22"/>
      <c r="C2407" s="14"/>
      <c r="D2407" s="15"/>
      <c r="E2407" s="270">
        <f t="shared" si="77"/>
        <v>0</v>
      </c>
      <c r="F2407" s="270">
        <f t="shared" si="78"/>
        <v>0</v>
      </c>
      <c r="G2407" s="9"/>
      <c r="H2407" s="9"/>
      <c r="I2407" s="9"/>
      <c r="J2407" s="9"/>
      <c r="K2407" s="63"/>
      <c r="L2407" s="10"/>
      <c r="M2407" s="12"/>
    </row>
    <row r="2408" spans="1:13" s="5" customFormat="1" x14ac:dyDescent="0.15">
      <c r="A2408" s="35">
        <v>2392</v>
      </c>
      <c r="B2408" s="22"/>
      <c r="C2408" s="14"/>
      <c r="D2408" s="15"/>
      <c r="E2408" s="270">
        <f t="shared" si="77"/>
        <v>0</v>
      </c>
      <c r="F2408" s="270">
        <f t="shared" si="78"/>
        <v>0</v>
      </c>
      <c r="G2408" s="9"/>
      <c r="H2408" s="9"/>
      <c r="I2408" s="9"/>
      <c r="J2408" s="9"/>
      <c r="K2408" s="63"/>
      <c r="L2408" s="10"/>
      <c r="M2408" s="12"/>
    </row>
    <row r="2409" spans="1:13" s="5" customFormat="1" x14ac:dyDescent="0.15">
      <c r="A2409" s="35">
        <v>2393</v>
      </c>
      <c r="B2409" s="22"/>
      <c r="C2409" s="14"/>
      <c r="D2409" s="17"/>
      <c r="E2409" s="270">
        <f t="shared" si="77"/>
        <v>0</v>
      </c>
      <c r="F2409" s="270">
        <f t="shared" si="78"/>
        <v>0</v>
      </c>
      <c r="G2409" s="9"/>
      <c r="H2409" s="9"/>
      <c r="I2409" s="9"/>
      <c r="J2409" s="9"/>
      <c r="K2409" s="63"/>
      <c r="L2409" s="10"/>
      <c r="M2409" s="12"/>
    </row>
    <row r="2410" spans="1:13" s="5" customFormat="1" x14ac:dyDescent="0.15">
      <c r="A2410" s="35">
        <v>2394</v>
      </c>
      <c r="B2410" s="22"/>
      <c r="C2410" s="14"/>
      <c r="D2410" s="17"/>
      <c r="E2410" s="270">
        <f t="shared" si="77"/>
        <v>0</v>
      </c>
      <c r="F2410" s="270">
        <f t="shared" si="78"/>
        <v>0</v>
      </c>
      <c r="G2410" s="9"/>
      <c r="H2410" s="9"/>
      <c r="I2410" s="9"/>
      <c r="J2410" s="9"/>
      <c r="K2410" s="63"/>
      <c r="L2410" s="8"/>
      <c r="M2410" s="12"/>
    </row>
    <row r="2411" spans="1:13" s="5" customFormat="1" x14ac:dyDescent="0.15">
      <c r="A2411" s="35">
        <v>2395</v>
      </c>
      <c r="B2411" s="22"/>
      <c r="C2411" s="16"/>
      <c r="D2411" s="17"/>
      <c r="E2411" s="270">
        <f t="shared" si="77"/>
        <v>0</v>
      </c>
      <c r="F2411" s="270">
        <f t="shared" si="78"/>
        <v>0</v>
      </c>
      <c r="G2411" s="9"/>
      <c r="H2411" s="9"/>
      <c r="I2411" s="9"/>
      <c r="J2411" s="9"/>
      <c r="K2411" s="63"/>
      <c r="L2411" s="8"/>
      <c r="M2411" s="12"/>
    </row>
    <row r="2412" spans="1:13" s="5" customFormat="1" x14ac:dyDescent="0.15">
      <c r="A2412" s="35">
        <v>2396</v>
      </c>
      <c r="B2412" s="22"/>
      <c r="C2412" s="14"/>
      <c r="D2412" s="17"/>
      <c r="E2412" s="270">
        <f t="shared" si="77"/>
        <v>0</v>
      </c>
      <c r="F2412" s="270">
        <f t="shared" si="78"/>
        <v>0</v>
      </c>
      <c r="G2412" s="9"/>
      <c r="H2412" s="9"/>
      <c r="I2412" s="9"/>
      <c r="J2412" s="9"/>
      <c r="K2412" s="63"/>
      <c r="L2412" s="10"/>
      <c r="M2412" s="12"/>
    </row>
    <row r="2413" spans="1:13" s="5" customFormat="1" x14ac:dyDescent="0.15">
      <c r="A2413" s="35">
        <v>2397</v>
      </c>
      <c r="B2413" s="22"/>
      <c r="C2413" s="14"/>
      <c r="D2413" s="15"/>
      <c r="E2413" s="270">
        <f t="shared" si="77"/>
        <v>0</v>
      </c>
      <c r="F2413" s="270">
        <f t="shared" si="78"/>
        <v>0</v>
      </c>
      <c r="G2413" s="9"/>
      <c r="H2413" s="9"/>
      <c r="I2413" s="9"/>
      <c r="J2413" s="9"/>
      <c r="K2413" s="63"/>
      <c r="L2413" s="8"/>
      <c r="M2413" s="12"/>
    </row>
    <row r="2414" spans="1:13" s="5" customFormat="1" x14ac:dyDescent="0.15">
      <c r="A2414" s="35">
        <v>2398</v>
      </c>
      <c r="B2414" s="22"/>
      <c r="C2414" s="14"/>
      <c r="D2414" s="15"/>
      <c r="E2414" s="270">
        <f t="shared" si="77"/>
        <v>0</v>
      </c>
      <c r="F2414" s="270">
        <f t="shared" si="78"/>
        <v>0</v>
      </c>
      <c r="G2414" s="9"/>
      <c r="H2414" s="9"/>
      <c r="I2414" s="9"/>
      <c r="J2414" s="9"/>
      <c r="K2414" s="63"/>
      <c r="L2414" s="8"/>
      <c r="M2414" s="12"/>
    </row>
    <row r="2415" spans="1:13" s="5" customFormat="1" x14ac:dyDescent="0.15">
      <c r="A2415" s="35">
        <v>2399</v>
      </c>
      <c r="B2415" s="22"/>
      <c r="C2415" s="14"/>
      <c r="D2415" s="15"/>
      <c r="E2415" s="270">
        <f t="shared" si="77"/>
        <v>0</v>
      </c>
      <c r="F2415" s="270">
        <f t="shared" si="78"/>
        <v>0</v>
      </c>
      <c r="G2415" s="9"/>
      <c r="H2415" s="9"/>
      <c r="I2415" s="9"/>
      <c r="J2415" s="9"/>
      <c r="K2415" s="63"/>
      <c r="L2415" s="8"/>
      <c r="M2415" s="12"/>
    </row>
    <row r="2416" spans="1:13" s="5" customFormat="1" x14ac:dyDescent="0.15">
      <c r="A2416" s="35">
        <v>2400</v>
      </c>
      <c r="B2416" s="22"/>
      <c r="C2416" s="18"/>
      <c r="D2416" s="15"/>
      <c r="E2416" s="270">
        <f t="shared" si="77"/>
        <v>0</v>
      </c>
      <c r="F2416" s="270">
        <f t="shared" si="78"/>
        <v>0</v>
      </c>
      <c r="G2416" s="9"/>
      <c r="H2416" s="9"/>
      <c r="I2416" s="9"/>
      <c r="J2416" s="9"/>
      <c r="K2416" s="63"/>
      <c r="L2416" s="8"/>
      <c r="M2416" s="12"/>
    </row>
    <row r="2417" spans="1:13" s="5" customFormat="1" x14ac:dyDescent="0.15">
      <c r="A2417" s="35">
        <v>2401</v>
      </c>
      <c r="B2417" s="22"/>
      <c r="C2417" s="16"/>
      <c r="D2417" s="17"/>
      <c r="E2417" s="270">
        <f t="shared" si="77"/>
        <v>0</v>
      </c>
      <c r="F2417" s="270">
        <f t="shared" si="78"/>
        <v>0</v>
      </c>
      <c r="G2417" s="9"/>
      <c r="H2417" s="9"/>
      <c r="I2417" s="9"/>
      <c r="J2417" s="9"/>
      <c r="K2417" s="63"/>
      <c r="L2417" s="8"/>
      <c r="M2417" s="12"/>
    </row>
    <row r="2418" spans="1:13" s="5" customFormat="1" x14ac:dyDescent="0.15">
      <c r="A2418" s="35">
        <v>2402</v>
      </c>
      <c r="B2418" s="22"/>
      <c r="C2418" s="14"/>
      <c r="D2418" s="17"/>
      <c r="E2418" s="270">
        <f t="shared" si="77"/>
        <v>0</v>
      </c>
      <c r="F2418" s="270">
        <f t="shared" si="78"/>
        <v>0</v>
      </c>
      <c r="G2418" s="9"/>
      <c r="H2418" s="9"/>
      <c r="I2418" s="9"/>
      <c r="J2418" s="9"/>
      <c r="K2418" s="63"/>
      <c r="L2418" s="10"/>
      <c r="M2418" s="12"/>
    </row>
    <row r="2419" spans="1:13" s="5" customFormat="1" x14ac:dyDescent="0.15">
      <c r="A2419" s="35">
        <v>2403</v>
      </c>
      <c r="B2419" s="22"/>
      <c r="C2419" s="14"/>
      <c r="D2419" s="17"/>
      <c r="E2419" s="270">
        <f t="shared" si="77"/>
        <v>0</v>
      </c>
      <c r="F2419" s="270">
        <f t="shared" si="78"/>
        <v>0</v>
      </c>
      <c r="G2419" s="9"/>
      <c r="H2419" s="9"/>
      <c r="I2419" s="9"/>
      <c r="J2419" s="9"/>
      <c r="K2419" s="63"/>
      <c r="L2419" s="10"/>
      <c r="M2419" s="12"/>
    </row>
    <row r="2420" spans="1:13" s="5" customFormat="1" x14ac:dyDescent="0.15">
      <c r="A2420" s="35">
        <v>2404</v>
      </c>
      <c r="B2420" s="22"/>
      <c r="C2420" s="14"/>
      <c r="D2420" s="17"/>
      <c r="E2420" s="270">
        <f t="shared" si="77"/>
        <v>0</v>
      </c>
      <c r="F2420" s="270">
        <f t="shared" si="78"/>
        <v>0</v>
      </c>
      <c r="G2420" s="9"/>
      <c r="H2420" s="9"/>
      <c r="I2420" s="9"/>
      <c r="J2420" s="9"/>
      <c r="K2420" s="63"/>
      <c r="L2420" s="10"/>
      <c r="M2420" s="12"/>
    </row>
    <row r="2421" spans="1:13" s="5" customFormat="1" x14ac:dyDescent="0.15">
      <c r="A2421" s="35">
        <v>2405</v>
      </c>
      <c r="B2421" s="22"/>
      <c r="C2421" s="14"/>
      <c r="D2421" s="17"/>
      <c r="E2421" s="270">
        <f t="shared" si="77"/>
        <v>0</v>
      </c>
      <c r="F2421" s="270">
        <f t="shared" si="78"/>
        <v>0</v>
      </c>
      <c r="G2421" s="9"/>
      <c r="H2421" s="9"/>
      <c r="I2421" s="9"/>
      <c r="J2421" s="9"/>
      <c r="K2421" s="63"/>
      <c r="L2421" s="8"/>
      <c r="M2421" s="12"/>
    </row>
    <row r="2422" spans="1:13" s="5" customFormat="1" x14ac:dyDescent="0.15">
      <c r="A2422" s="35">
        <v>2406</v>
      </c>
      <c r="B2422" s="22"/>
      <c r="C2422" s="14"/>
      <c r="D2422" s="17"/>
      <c r="E2422" s="270">
        <f t="shared" si="77"/>
        <v>0</v>
      </c>
      <c r="F2422" s="270">
        <f t="shared" si="78"/>
        <v>0</v>
      </c>
      <c r="G2422" s="9"/>
      <c r="H2422" s="9"/>
      <c r="I2422" s="9"/>
      <c r="J2422" s="9"/>
      <c r="K2422" s="63"/>
      <c r="L2422" s="8"/>
      <c r="M2422" s="12"/>
    </row>
    <row r="2423" spans="1:13" s="5" customFormat="1" x14ac:dyDescent="0.15">
      <c r="A2423" s="35">
        <v>2407</v>
      </c>
      <c r="B2423" s="22"/>
      <c r="C2423" s="14"/>
      <c r="D2423" s="17"/>
      <c r="E2423" s="270">
        <f t="shared" si="77"/>
        <v>0</v>
      </c>
      <c r="F2423" s="270">
        <f t="shared" si="78"/>
        <v>0</v>
      </c>
      <c r="G2423" s="9"/>
      <c r="H2423" s="9"/>
      <c r="I2423" s="9"/>
      <c r="J2423" s="9"/>
      <c r="K2423" s="63"/>
      <c r="L2423" s="8"/>
      <c r="M2423" s="12"/>
    </row>
    <row r="2424" spans="1:13" s="5" customFormat="1" x14ac:dyDescent="0.15">
      <c r="A2424" s="35">
        <v>2408</v>
      </c>
      <c r="B2424" s="22"/>
      <c r="C2424" s="14"/>
      <c r="D2424" s="17"/>
      <c r="E2424" s="270">
        <f t="shared" si="77"/>
        <v>0</v>
      </c>
      <c r="F2424" s="270">
        <f t="shared" si="78"/>
        <v>0</v>
      </c>
      <c r="G2424" s="9"/>
      <c r="H2424" s="9"/>
      <c r="I2424" s="9"/>
      <c r="J2424" s="9"/>
      <c r="K2424" s="63"/>
      <c r="L2424" s="8"/>
      <c r="M2424" s="12"/>
    </row>
    <row r="2425" spans="1:13" s="5" customFormat="1" x14ac:dyDescent="0.15">
      <c r="A2425" s="35">
        <v>2409</v>
      </c>
      <c r="B2425" s="22"/>
      <c r="C2425" s="14"/>
      <c r="D2425" s="17"/>
      <c r="E2425" s="270">
        <f t="shared" si="77"/>
        <v>0</v>
      </c>
      <c r="F2425" s="270">
        <f t="shared" si="78"/>
        <v>0</v>
      </c>
      <c r="G2425" s="9"/>
      <c r="H2425" s="9"/>
      <c r="I2425" s="9"/>
      <c r="J2425" s="9"/>
      <c r="K2425" s="63"/>
      <c r="L2425" s="10"/>
      <c r="M2425" s="12"/>
    </row>
    <row r="2426" spans="1:13" s="5" customFormat="1" x14ac:dyDescent="0.15">
      <c r="A2426" s="35">
        <v>2410</v>
      </c>
      <c r="B2426" s="22"/>
      <c r="C2426" s="14"/>
      <c r="D2426" s="17"/>
      <c r="E2426" s="270">
        <f t="shared" si="77"/>
        <v>0</v>
      </c>
      <c r="F2426" s="270">
        <f t="shared" si="78"/>
        <v>0</v>
      </c>
      <c r="G2426" s="9"/>
      <c r="H2426" s="9"/>
      <c r="I2426" s="9"/>
      <c r="J2426" s="9"/>
      <c r="K2426" s="63"/>
      <c r="L2426" s="10"/>
      <c r="M2426" s="12"/>
    </row>
    <row r="2427" spans="1:13" s="5" customFormat="1" x14ac:dyDescent="0.15">
      <c r="A2427" s="35">
        <v>2411</v>
      </c>
      <c r="B2427" s="22"/>
      <c r="C2427" s="14"/>
      <c r="D2427" s="15"/>
      <c r="E2427" s="270">
        <f t="shared" si="77"/>
        <v>0</v>
      </c>
      <c r="F2427" s="270">
        <f t="shared" si="78"/>
        <v>0</v>
      </c>
      <c r="G2427" s="9"/>
      <c r="H2427" s="9"/>
      <c r="I2427" s="9"/>
      <c r="J2427" s="9"/>
      <c r="K2427" s="63"/>
      <c r="L2427" s="8"/>
      <c r="M2427" s="12"/>
    </row>
    <row r="2428" spans="1:13" s="5" customFormat="1" x14ac:dyDescent="0.15">
      <c r="A2428" s="35">
        <v>2412</v>
      </c>
      <c r="B2428" s="22"/>
      <c r="C2428" s="14"/>
      <c r="D2428" s="28"/>
      <c r="E2428" s="270">
        <f t="shared" si="77"/>
        <v>0</v>
      </c>
      <c r="F2428" s="270">
        <f t="shared" si="78"/>
        <v>0</v>
      </c>
      <c r="G2428" s="9"/>
      <c r="H2428" s="9"/>
      <c r="I2428" s="9"/>
      <c r="J2428" s="9"/>
      <c r="K2428" s="63"/>
      <c r="L2428" s="8"/>
      <c r="M2428" s="12"/>
    </row>
    <row r="2429" spans="1:13" s="5" customFormat="1" x14ac:dyDescent="0.15">
      <c r="A2429" s="35">
        <v>2413</v>
      </c>
      <c r="B2429" s="22"/>
      <c r="C2429" s="14"/>
      <c r="D2429" s="17"/>
      <c r="E2429" s="270">
        <f t="shared" si="77"/>
        <v>0</v>
      </c>
      <c r="F2429" s="270">
        <f t="shared" si="78"/>
        <v>0</v>
      </c>
      <c r="G2429" s="9"/>
      <c r="H2429" s="9"/>
      <c r="I2429" s="9"/>
      <c r="J2429" s="9"/>
      <c r="K2429" s="63"/>
      <c r="L2429" s="8"/>
      <c r="M2429" s="12"/>
    </row>
    <row r="2430" spans="1:13" s="5" customFormat="1" x14ac:dyDescent="0.15">
      <c r="A2430" s="35">
        <v>2414</v>
      </c>
      <c r="B2430" s="22"/>
      <c r="C2430" s="14"/>
      <c r="D2430" s="17"/>
      <c r="E2430" s="270">
        <f t="shared" si="77"/>
        <v>0</v>
      </c>
      <c r="F2430" s="270">
        <f t="shared" si="78"/>
        <v>0</v>
      </c>
      <c r="G2430" s="9"/>
      <c r="H2430" s="9"/>
      <c r="I2430" s="9"/>
      <c r="J2430" s="9"/>
      <c r="K2430" s="63"/>
      <c r="L2430" s="8"/>
      <c r="M2430" s="12"/>
    </row>
    <row r="2431" spans="1:13" s="5" customFormat="1" x14ac:dyDescent="0.15">
      <c r="A2431" s="35">
        <v>2415</v>
      </c>
      <c r="B2431" s="22"/>
      <c r="C2431" s="14"/>
      <c r="D2431" s="17"/>
      <c r="E2431" s="270">
        <f t="shared" si="77"/>
        <v>0</v>
      </c>
      <c r="F2431" s="270">
        <f t="shared" si="78"/>
        <v>0</v>
      </c>
      <c r="G2431" s="9"/>
      <c r="H2431" s="9"/>
      <c r="I2431" s="9"/>
      <c r="J2431" s="9"/>
      <c r="K2431" s="63"/>
      <c r="L2431" s="10"/>
      <c r="M2431" s="12"/>
    </row>
    <row r="2432" spans="1:13" s="5" customFormat="1" x14ac:dyDescent="0.15">
      <c r="A2432" s="35">
        <v>2416</v>
      </c>
      <c r="B2432" s="22"/>
      <c r="C2432" s="14"/>
      <c r="D2432" s="17"/>
      <c r="E2432" s="270">
        <f t="shared" si="77"/>
        <v>0</v>
      </c>
      <c r="F2432" s="270">
        <f t="shared" si="78"/>
        <v>0</v>
      </c>
      <c r="G2432" s="9"/>
      <c r="H2432" s="9"/>
      <c r="I2432" s="9"/>
      <c r="J2432" s="9"/>
      <c r="K2432" s="63"/>
      <c r="L2432" s="8"/>
      <c r="M2432" s="12"/>
    </row>
    <row r="2433" spans="1:13" s="5" customFormat="1" x14ac:dyDescent="0.15">
      <c r="A2433" s="35">
        <v>2417</v>
      </c>
      <c r="B2433" s="22"/>
      <c r="C2433" s="14"/>
      <c r="D2433" s="17"/>
      <c r="E2433" s="270">
        <f t="shared" si="77"/>
        <v>0</v>
      </c>
      <c r="F2433" s="270">
        <f t="shared" si="78"/>
        <v>0</v>
      </c>
      <c r="G2433" s="9"/>
      <c r="H2433" s="9"/>
      <c r="I2433" s="9"/>
      <c r="J2433" s="9"/>
      <c r="K2433" s="63"/>
      <c r="L2433" s="8"/>
      <c r="M2433" s="12"/>
    </row>
    <row r="2434" spans="1:13" s="5" customFormat="1" x14ac:dyDescent="0.15">
      <c r="A2434" s="35">
        <v>2418</v>
      </c>
      <c r="B2434" s="22"/>
      <c r="C2434" s="14"/>
      <c r="D2434" s="17"/>
      <c r="E2434" s="270">
        <f t="shared" si="77"/>
        <v>0</v>
      </c>
      <c r="F2434" s="270">
        <f t="shared" si="78"/>
        <v>0</v>
      </c>
      <c r="G2434" s="9"/>
      <c r="H2434" s="9"/>
      <c r="I2434" s="9"/>
      <c r="J2434" s="9"/>
      <c r="K2434" s="63"/>
      <c r="L2434" s="8"/>
      <c r="M2434" s="12"/>
    </row>
    <row r="2435" spans="1:13" s="5" customFormat="1" x14ac:dyDescent="0.15">
      <c r="A2435" s="35">
        <v>2419</v>
      </c>
      <c r="B2435" s="22"/>
      <c r="C2435" s="16"/>
      <c r="D2435" s="17"/>
      <c r="E2435" s="270">
        <f t="shared" si="77"/>
        <v>0</v>
      </c>
      <c r="F2435" s="270">
        <f t="shared" si="78"/>
        <v>0</v>
      </c>
      <c r="G2435" s="9"/>
      <c r="H2435" s="9"/>
      <c r="I2435" s="9"/>
      <c r="J2435" s="9"/>
      <c r="K2435" s="63"/>
      <c r="L2435" s="8"/>
      <c r="M2435" s="12"/>
    </row>
    <row r="2436" spans="1:13" s="5" customFormat="1" x14ac:dyDescent="0.15">
      <c r="A2436" s="35">
        <v>2420</v>
      </c>
      <c r="B2436" s="22"/>
      <c r="C2436" s="14"/>
      <c r="D2436" s="17"/>
      <c r="E2436" s="270">
        <f t="shared" si="77"/>
        <v>0</v>
      </c>
      <c r="F2436" s="270">
        <f t="shared" si="78"/>
        <v>0</v>
      </c>
      <c r="G2436" s="9"/>
      <c r="H2436" s="9"/>
      <c r="I2436" s="9"/>
      <c r="J2436" s="9"/>
      <c r="K2436" s="63"/>
      <c r="L2436" s="8"/>
      <c r="M2436" s="12"/>
    </row>
    <row r="2437" spans="1:13" s="5" customFormat="1" x14ac:dyDescent="0.15">
      <c r="A2437" s="35">
        <v>2421</v>
      </c>
      <c r="B2437" s="22"/>
      <c r="C2437" s="14"/>
      <c r="D2437" s="17"/>
      <c r="E2437" s="270">
        <f t="shared" si="77"/>
        <v>0</v>
      </c>
      <c r="F2437" s="270">
        <f t="shared" si="78"/>
        <v>0</v>
      </c>
      <c r="G2437" s="9"/>
      <c r="H2437" s="9"/>
      <c r="I2437" s="9"/>
      <c r="J2437" s="9"/>
      <c r="K2437" s="63"/>
      <c r="L2437" s="8"/>
      <c r="M2437" s="12"/>
    </row>
    <row r="2438" spans="1:13" s="5" customFormat="1" x14ac:dyDescent="0.15">
      <c r="A2438" s="35">
        <v>2422</v>
      </c>
      <c r="B2438" s="22"/>
      <c r="C2438" s="16"/>
      <c r="D2438" s="17"/>
      <c r="E2438" s="270">
        <f t="shared" si="77"/>
        <v>0</v>
      </c>
      <c r="F2438" s="270">
        <f t="shared" si="78"/>
        <v>0</v>
      </c>
      <c r="G2438" s="9"/>
      <c r="H2438" s="9"/>
      <c r="I2438" s="9"/>
      <c r="J2438" s="9"/>
      <c r="K2438" s="63"/>
      <c r="L2438" s="8"/>
      <c r="M2438" s="12"/>
    </row>
    <row r="2439" spans="1:13" s="5" customFormat="1" x14ac:dyDescent="0.15">
      <c r="A2439" s="35">
        <v>2423</v>
      </c>
      <c r="B2439" s="22"/>
      <c r="C2439" s="14"/>
      <c r="D2439" s="17"/>
      <c r="E2439" s="270">
        <f t="shared" si="77"/>
        <v>0</v>
      </c>
      <c r="F2439" s="270">
        <f t="shared" si="78"/>
        <v>0</v>
      </c>
      <c r="G2439" s="9"/>
      <c r="H2439" s="9"/>
      <c r="I2439" s="9"/>
      <c r="J2439" s="9"/>
      <c r="K2439" s="63"/>
      <c r="L2439" s="8"/>
      <c r="M2439" s="12"/>
    </row>
    <row r="2440" spans="1:13" s="5" customFormat="1" x14ac:dyDescent="0.15">
      <c r="A2440" s="35">
        <v>2424</v>
      </c>
      <c r="B2440" s="22"/>
      <c r="C2440" s="14"/>
      <c r="D2440" s="17"/>
      <c r="E2440" s="270">
        <f t="shared" si="77"/>
        <v>0</v>
      </c>
      <c r="F2440" s="270">
        <f t="shared" si="78"/>
        <v>0</v>
      </c>
      <c r="G2440" s="9"/>
      <c r="H2440" s="9"/>
      <c r="I2440" s="9"/>
      <c r="J2440" s="9"/>
      <c r="K2440" s="63"/>
      <c r="L2440" s="8"/>
      <c r="M2440" s="12"/>
    </row>
    <row r="2441" spans="1:13" s="5" customFormat="1" x14ac:dyDescent="0.15">
      <c r="A2441" s="35">
        <v>2425</v>
      </c>
      <c r="B2441" s="22"/>
      <c r="C2441" s="14"/>
      <c r="D2441" s="17"/>
      <c r="E2441" s="270">
        <f t="shared" si="77"/>
        <v>0</v>
      </c>
      <c r="F2441" s="270">
        <f t="shared" si="78"/>
        <v>0</v>
      </c>
      <c r="G2441" s="9"/>
      <c r="H2441" s="9"/>
      <c r="I2441" s="9"/>
      <c r="J2441" s="9"/>
      <c r="K2441" s="63"/>
      <c r="L2441" s="8"/>
      <c r="M2441" s="12"/>
    </row>
    <row r="2442" spans="1:13" s="5" customFormat="1" x14ac:dyDescent="0.15">
      <c r="A2442" s="35">
        <v>2426</v>
      </c>
      <c r="B2442" s="22"/>
      <c r="C2442" s="14"/>
      <c r="D2442" s="17"/>
      <c r="E2442" s="270">
        <f t="shared" si="77"/>
        <v>0</v>
      </c>
      <c r="F2442" s="270">
        <f t="shared" si="78"/>
        <v>0</v>
      </c>
      <c r="G2442" s="9"/>
      <c r="H2442" s="9"/>
      <c r="I2442" s="9"/>
      <c r="J2442" s="9"/>
      <c r="K2442" s="63"/>
      <c r="L2442" s="8"/>
      <c r="M2442" s="12"/>
    </row>
    <row r="2443" spans="1:13" s="5" customFormat="1" x14ac:dyDescent="0.15">
      <c r="A2443" s="35">
        <v>2427</v>
      </c>
      <c r="B2443" s="22"/>
      <c r="C2443" s="14"/>
      <c r="D2443" s="17"/>
      <c r="E2443" s="270">
        <f t="shared" si="77"/>
        <v>0</v>
      </c>
      <c r="F2443" s="270">
        <f t="shared" si="78"/>
        <v>0</v>
      </c>
      <c r="G2443" s="9"/>
      <c r="H2443" s="9"/>
      <c r="I2443" s="9"/>
      <c r="J2443" s="9"/>
      <c r="K2443" s="63"/>
      <c r="L2443" s="8"/>
      <c r="M2443" s="12"/>
    </row>
    <row r="2444" spans="1:13" s="5" customFormat="1" x14ac:dyDescent="0.15">
      <c r="A2444" s="35">
        <v>2428</v>
      </c>
      <c r="B2444" s="22"/>
      <c r="C2444" s="16"/>
      <c r="D2444" s="17"/>
      <c r="E2444" s="270">
        <f t="shared" si="77"/>
        <v>0</v>
      </c>
      <c r="F2444" s="270">
        <f t="shared" si="78"/>
        <v>0</v>
      </c>
      <c r="G2444" s="9"/>
      <c r="H2444" s="9"/>
      <c r="I2444" s="9"/>
      <c r="J2444" s="9"/>
      <c r="K2444" s="63"/>
      <c r="L2444" s="8"/>
      <c r="M2444" s="12"/>
    </row>
    <row r="2445" spans="1:13" s="5" customFormat="1" x14ac:dyDescent="0.15">
      <c r="A2445" s="35">
        <v>2429</v>
      </c>
      <c r="B2445" s="22"/>
      <c r="C2445" s="16"/>
      <c r="D2445" s="17"/>
      <c r="E2445" s="270">
        <f t="shared" si="77"/>
        <v>0</v>
      </c>
      <c r="F2445" s="270">
        <f t="shared" si="78"/>
        <v>0</v>
      </c>
      <c r="G2445" s="9"/>
      <c r="H2445" s="9"/>
      <c r="I2445" s="9"/>
      <c r="J2445" s="9"/>
      <c r="K2445" s="63"/>
      <c r="L2445" s="8"/>
      <c r="M2445" s="12"/>
    </row>
    <row r="2446" spans="1:13" s="5" customFormat="1" x14ac:dyDescent="0.15">
      <c r="A2446" s="35">
        <v>2430</v>
      </c>
      <c r="B2446" s="22"/>
      <c r="C2446" s="16"/>
      <c r="D2446" s="17"/>
      <c r="E2446" s="270">
        <f t="shared" si="77"/>
        <v>0</v>
      </c>
      <c r="F2446" s="270">
        <f t="shared" si="78"/>
        <v>0</v>
      </c>
      <c r="G2446" s="9"/>
      <c r="H2446" s="9"/>
      <c r="I2446" s="9"/>
      <c r="J2446" s="9"/>
      <c r="K2446" s="63"/>
      <c r="L2446" s="8"/>
      <c r="M2446" s="12"/>
    </row>
    <row r="2447" spans="1:13" s="5" customFormat="1" x14ac:dyDescent="0.15">
      <c r="A2447" s="35">
        <v>2431</v>
      </c>
      <c r="B2447" s="22"/>
      <c r="C2447" s="14"/>
      <c r="D2447" s="17"/>
      <c r="E2447" s="270">
        <f t="shared" si="77"/>
        <v>0</v>
      </c>
      <c r="F2447" s="270">
        <f t="shared" si="78"/>
        <v>0</v>
      </c>
      <c r="G2447" s="9"/>
      <c r="H2447" s="9"/>
      <c r="I2447" s="9"/>
      <c r="J2447" s="9"/>
      <c r="K2447" s="63"/>
      <c r="L2447" s="8"/>
      <c r="M2447" s="12"/>
    </row>
    <row r="2448" spans="1:13" s="5" customFormat="1" x14ac:dyDescent="0.15">
      <c r="A2448" s="35">
        <v>2432</v>
      </c>
      <c r="B2448" s="22"/>
      <c r="C2448" s="14"/>
      <c r="D2448" s="17"/>
      <c r="E2448" s="270">
        <f t="shared" si="77"/>
        <v>0</v>
      </c>
      <c r="F2448" s="270">
        <f t="shared" si="78"/>
        <v>0</v>
      </c>
      <c r="G2448" s="9"/>
      <c r="H2448" s="9"/>
      <c r="I2448" s="9"/>
      <c r="J2448" s="9"/>
      <c r="K2448" s="63"/>
      <c r="L2448" s="8"/>
      <c r="M2448" s="12"/>
    </row>
    <row r="2449" spans="1:13" s="5" customFormat="1" x14ac:dyDescent="0.15">
      <c r="A2449" s="35">
        <v>2433</v>
      </c>
      <c r="B2449" s="22"/>
      <c r="C2449" s="14"/>
      <c r="D2449" s="17"/>
      <c r="E2449" s="270">
        <f t="shared" ref="E2449:E2512" si="79">SUM(G2449:J2449)</f>
        <v>0</v>
      </c>
      <c r="F2449" s="270">
        <f t="shared" si="78"/>
        <v>0</v>
      </c>
      <c r="G2449" s="9"/>
      <c r="H2449" s="9"/>
      <c r="I2449" s="9"/>
      <c r="J2449" s="9"/>
      <c r="K2449" s="63"/>
      <c r="L2449" s="8"/>
      <c r="M2449" s="12"/>
    </row>
    <row r="2450" spans="1:13" s="5" customFormat="1" x14ac:dyDescent="0.15">
      <c r="A2450" s="35">
        <v>2434</v>
      </c>
      <c r="B2450" s="22"/>
      <c r="C2450" s="18"/>
      <c r="D2450" s="17"/>
      <c r="E2450" s="270">
        <f t="shared" si="79"/>
        <v>0</v>
      </c>
      <c r="F2450" s="270">
        <f t="shared" si="78"/>
        <v>0</v>
      </c>
      <c r="G2450" s="9"/>
      <c r="H2450" s="9"/>
      <c r="I2450" s="9"/>
      <c r="J2450" s="9"/>
      <c r="K2450" s="63"/>
      <c r="L2450" s="8"/>
      <c r="M2450" s="12"/>
    </row>
    <row r="2451" spans="1:13" s="5" customFormat="1" x14ac:dyDescent="0.15">
      <c r="A2451" s="35">
        <v>2435</v>
      </c>
      <c r="B2451" s="22"/>
      <c r="C2451" s="14"/>
      <c r="D2451" s="17"/>
      <c r="E2451" s="270">
        <f t="shared" si="79"/>
        <v>0</v>
      </c>
      <c r="F2451" s="270">
        <f t="shared" ref="F2451:F2514" si="80">F2450+D2451-E2451</f>
        <v>0</v>
      </c>
      <c r="G2451" s="9"/>
      <c r="H2451" s="9"/>
      <c r="I2451" s="9"/>
      <c r="J2451" s="9"/>
      <c r="K2451" s="63"/>
      <c r="L2451" s="8"/>
      <c r="M2451" s="12"/>
    </row>
    <row r="2452" spans="1:13" s="5" customFormat="1" x14ac:dyDescent="0.15">
      <c r="A2452" s="35">
        <v>2436</v>
      </c>
      <c r="B2452" s="22"/>
      <c r="C2452" s="14"/>
      <c r="D2452" s="15"/>
      <c r="E2452" s="270">
        <f t="shared" si="79"/>
        <v>0</v>
      </c>
      <c r="F2452" s="270">
        <f t="shared" si="80"/>
        <v>0</v>
      </c>
      <c r="G2452" s="9"/>
      <c r="H2452" s="9"/>
      <c r="I2452" s="9"/>
      <c r="J2452" s="9"/>
      <c r="K2452" s="63"/>
      <c r="L2452" s="8"/>
      <c r="M2452" s="12"/>
    </row>
    <row r="2453" spans="1:13" s="5" customFormat="1" x14ac:dyDescent="0.15">
      <c r="A2453" s="35">
        <v>2437</v>
      </c>
      <c r="B2453" s="22"/>
      <c r="C2453" s="14"/>
      <c r="D2453" s="15"/>
      <c r="E2453" s="270">
        <f t="shared" si="79"/>
        <v>0</v>
      </c>
      <c r="F2453" s="270">
        <f t="shared" si="80"/>
        <v>0</v>
      </c>
      <c r="G2453" s="9"/>
      <c r="H2453" s="9"/>
      <c r="I2453" s="9"/>
      <c r="J2453" s="9"/>
      <c r="K2453" s="63"/>
      <c r="L2453" s="8"/>
      <c r="M2453" s="12"/>
    </row>
    <row r="2454" spans="1:13" s="5" customFormat="1" x14ac:dyDescent="0.15">
      <c r="A2454" s="35">
        <v>2438</v>
      </c>
      <c r="B2454" s="22"/>
      <c r="C2454" s="14"/>
      <c r="D2454" s="15"/>
      <c r="E2454" s="270">
        <f t="shared" si="79"/>
        <v>0</v>
      </c>
      <c r="F2454" s="270">
        <f t="shared" si="80"/>
        <v>0</v>
      </c>
      <c r="G2454" s="9"/>
      <c r="H2454" s="9"/>
      <c r="I2454" s="9"/>
      <c r="J2454" s="9"/>
      <c r="K2454" s="63"/>
      <c r="L2454" s="8"/>
      <c r="M2454" s="12"/>
    </row>
    <row r="2455" spans="1:13" s="5" customFormat="1" x14ac:dyDescent="0.15">
      <c r="A2455" s="35">
        <v>2439</v>
      </c>
      <c r="B2455" s="22"/>
      <c r="C2455" s="14"/>
      <c r="D2455" s="15"/>
      <c r="E2455" s="270">
        <f t="shared" si="79"/>
        <v>0</v>
      </c>
      <c r="F2455" s="270">
        <f t="shared" si="80"/>
        <v>0</v>
      </c>
      <c r="G2455" s="9"/>
      <c r="H2455" s="9"/>
      <c r="I2455" s="9"/>
      <c r="J2455" s="9"/>
      <c r="K2455" s="63"/>
      <c r="L2455" s="8"/>
      <c r="M2455" s="12"/>
    </row>
    <row r="2456" spans="1:13" s="5" customFormat="1" x14ac:dyDescent="0.15">
      <c r="A2456" s="35">
        <v>2440</v>
      </c>
      <c r="B2456" s="22"/>
      <c r="C2456" s="14"/>
      <c r="D2456" s="15"/>
      <c r="E2456" s="270">
        <f t="shared" si="79"/>
        <v>0</v>
      </c>
      <c r="F2456" s="270">
        <f t="shared" si="80"/>
        <v>0</v>
      </c>
      <c r="G2456" s="9"/>
      <c r="H2456" s="9"/>
      <c r="I2456" s="9"/>
      <c r="J2456" s="9"/>
      <c r="K2456" s="63"/>
      <c r="L2456" s="8"/>
      <c r="M2456" s="12"/>
    </row>
    <row r="2457" spans="1:13" s="5" customFormat="1" x14ac:dyDescent="0.15">
      <c r="A2457" s="35">
        <v>2441</v>
      </c>
      <c r="B2457" s="22"/>
      <c r="C2457" s="14"/>
      <c r="D2457" s="28"/>
      <c r="E2457" s="270">
        <f t="shared" si="79"/>
        <v>0</v>
      </c>
      <c r="F2457" s="270">
        <f t="shared" si="80"/>
        <v>0</v>
      </c>
      <c r="G2457" s="9"/>
      <c r="H2457" s="9"/>
      <c r="I2457" s="9"/>
      <c r="J2457" s="9"/>
      <c r="K2457" s="63"/>
      <c r="L2457" s="8"/>
      <c r="M2457" s="12"/>
    </row>
    <row r="2458" spans="1:13" s="5" customFormat="1" x14ac:dyDescent="0.15">
      <c r="A2458" s="35">
        <v>2442</v>
      </c>
      <c r="B2458" s="22"/>
      <c r="C2458" s="14"/>
      <c r="D2458" s="17"/>
      <c r="E2458" s="270">
        <f t="shared" si="79"/>
        <v>0</v>
      </c>
      <c r="F2458" s="270">
        <f t="shared" si="80"/>
        <v>0</v>
      </c>
      <c r="G2458" s="9"/>
      <c r="H2458" s="9"/>
      <c r="I2458" s="9"/>
      <c r="J2458" s="9"/>
      <c r="K2458" s="63"/>
      <c r="L2458" s="8"/>
      <c r="M2458" s="12"/>
    </row>
    <row r="2459" spans="1:13" s="5" customFormat="1" x14ac:dyDescent="0.15">
      <c r="A2459" s="35">
        <v>2443</v>
      </c>
      <c r="B2459" s="22"/>
      <c r="C2459" s="14"/>
      <c r="D2459" s="17"/>
      <c r="E2459" s="270">
        <f t="shared" si="79"/>
        <v>0</v>
      </c>
      <c r="F2459" s="270">
        <f t="shared" si="80"/>
        <v>0</v>
      </c>
      <c r="G2459" s="9"/>
      <c r="H2459" s="9"/>
      <c r="I2459" s="9"/>
      <c r="J2459" s="9"/>
      <c r="K2459" s="63"/>
      <c r="L2459" s="8"/>
      <c r="M2459" s="12"/>
    </row>
    <row r="2460" spans="1:13" s="5" customFormat="1" x14ac:dyDescent="0.15">
      <c r="A2460" s="35">
        <v>2444</v>
      </c>
      <c r="B2460" s="22"/>
      <c r="C2460" s="14"/>
      <c r="D2460" s="15"/>
      <c r="E2460" s="270">
        <f t="shared" si="79"/>
        <v>0</v>
      </c>
      <c r="F2460" s="270">
        <f t="shared" si="80"/>
        <v>0</v>
      </c>
      <c r="G2460" s="9"/>
      <c r="H2460" s="9"/>
      <c r="I2460" s="9"/>
      <c r="J2460" s="9"/>
      <c r="K2460" s="63"/>
      <c r="L2460" s="8"/>
      <c r="M2460" s="12"/>
    </row>
    <row r="2461" spans="1:13" s="5" customFormat="1" x14ac:dyDescent="0.15">
      <c r="A2461" s="35">
        <v>2445</v>
      </c>
      <c r="B2461" s="22"/>
      <c r="C2461" s="14"/>
      <c r="D2461" s="15"/>
      <c r="E2461" s="270">
        <f t="shared" si="79"/>
        <v>0</v>
      </c>
      <c r="F2461" s="270">
        <f t="shared" si="80"/>
        <v>0</v>
      </c>
      <c r="G2461" s="9"/>
      <c r="H2461" s="9"/>
      <c r="I2461" s="9"/>
      <c r="J2461" s="9"/>
      <c r="K2461" s="63"/>
      <c r="L2461" s="8"/>
      <c r="M2461" s="12"/>
    </row>
    <row r="2462" spans="1:13" s="5" customFormat="1" x14ac:dyDescent="0.15">
      <c r="A2462" s="35">
        <v>2446</v>
      </c>
      <c r="B2462" s="22"/>
      <c r="C2462" s="14"/>
      <c r="D2462" s="15"/>
      <c r="E2462" s="270">
        <f t="shared" si="79"/>
        <v>0</v>
      </c>
      <c r="F2462" s="270">
        <f t="shared" si="80"/>
        <v>0</v>
      </c>
      <c r="G2462" s="9"/>
      <c r="H2462" s="9"/>
      <c r="I2462" s="9"/>
      <c r="J2462" s="9"/>
      <c r="K2462" s="63"/>
      <c r="L2462" s="8"/>
      <c r="M2462" s="12"/>
    </row>
    <row r="2463" spans="1:13" s="5" customFormat="1" x14ac:dyDescent="0.15">
      <c r="A2463" s="35">
        <v>2447</v>
      </c>
      <c r="B2463" s="22"/>
      <c r="C2463" s="14"/>
      <c r="D2463" s="15"/>
      <c r="E2463" s="270">
        <f t="shared" si="79"/>
        <v>0</v>
      </c>
      <c r="F2463" s="270">
        <f t="shared" si="80"/>
        <v>0</v>
      </c>
      <c r="G2463" s="9"/>
      <c r="H2463" s="9"/>
      <c r="I2463" s="9"/>
      <c r="J2463" s="9"/>
      <c r="K2463" s="63"/>
      <c r="L2463" s="8"/>
      <c r="M2463" s="12"/>
    </row>
    <row r="2464" spans="1:13" s="5" customFormat="1" x14ac:dyDescent="0.15">
      <c r="A2464" s="35">
        <v>2448</v>
      </c>
      <c r="B2464" s="22"/>
      <c r="C2464" s="14"/>
      <c r="D2464" s="15"/>
      <c r="E2464" s="270">
        <f t="shared" si="79"/>
        <v>0</v>
      </c>
      <c r="F2464" s="270">
        <f t="shared" si="80"/>
        <v>0</v>
      </c>
      <c r="G2464" s="9"/>
      <c r="H2464" s="9"/>
      <c r="I2464" s="9"/>
      <c r="J2464" s="9"/>
      <c r="K2464" s="63"/>
      <c r="L2464" s="8"/>
      <c r="M2464" s="12"/>
    </row>
    <row r="2465" spans="1:13" s="5" customFormat="1" x14ac:dyDescent="0.15">
      <c r="A2465" s="35">
        <v>2449</v>
      </c>
      <c r="B2465" s="22"/>
      <c r="C2465" s="14"/>
      <c r="D2465" s="15"/>
      <c r="E2465" s="270">
        <f t="shared" si="79"/>
        <v>0</v>
      </c>
      <c r="F2465" s="270">
        <f t="shared" si="80"/>
        <v>0</v>
      </c>
      <c r="G2465" s="9"/>
      <c r="H2465" s="9"/>
      <c r="I2465" s="9"/>
      <c r="J2465" s="9"/>
      <c r="K2465" s="63"/>
      <c r="L2465" s="8"/>
      <c r="M2465" s="12"/>
    </row>
    <row r="2466" spans="1:13" s="5" customFormat="1" x14ac:dyDescent="0.15">
      <c r="A2466" s="35">
        <v>2450</v>
      </c>
      <c r="B2466" s="22"/>
      <c r="C2466" s="14"/>
      <c r="D2466" s="15"/>
      <c r="E2466" s="270">
        <f t="shared" si="79"/>
        <v>0</v>
      </c>
      <c r="F2466" s="270">
        <f t="shared" si="80"/>
        <v>0</v>
      </c>
      <c r="G2466" s="9"/>
      <c r="H2466" s="9"/>
      <c r="I2466" s="9"/>
      <c r="J2466" s="9"/>
      <c r="K2466" s="63"/>
      <c r="L2466" s="8"/>
      <c r="M2466" s="12"/>
    </row>
    <row r="2467" spans="1:13" s="5" customFormat="1" x14ac:dyDescent="0.15">
      <c r="A2467" s="35">
        <v>2451</v>
      </c>
      <c r="B2467" s="22"/>
      <c r="C2467" s="14"/>
      <c r="D2467" s="15"/>
      <c r="E2467" s="270">
        <f t="shared" si="79"/>
        <v>0</v>
      </c>
      <c r="F2467" s="270">
        <f t="shared" si="80"/>
        <v>0</v>
      </c>
      <c r="G2467" s="9"/>
      <c r="H2467" s="9"/>
      <c r="I2467" s="9"/>
      <c r="J2467" s="9"/>
      <c r="K2467" s="63"/>
      <c r="L2467" s="8"/>
      <c r="M2467" s="12"/>
    </row>
    <row r="2468" spans="1:13" s="5" customFormat="1" x14ac:dyDescent="0.15">
      <c r="A2468" s="35">
        <v>2452</v>
      </c>
      <c r="B2468" s="22"/>
      <c r="C2468" s="14"/>
      <c r="D2468" s="15"/>
      <c r="E2468" s="270">
        <f t="shared" si="79"/>
        <v>0</v>
      </c>
      <c r="F2468" s="270">
        <f t="shared" si="80"/>
        <v>0</v>
      </c>
      <c r="G2468" s="9"/>
      <c r="H2468" s="9"/>
      <c r="I2468" s="9"/>
      <c r="J2468" s="9"/>
      <c r="K2468" s="63"/>
      <c r="L2468" s="8"/>
      <c r="M2468" s="12"/>
    </row>
    <row r="2469" spans="1:13" s="5" customFormat="1" x14ac:dyDescent="0.15">
      <c r="A2469" s="35">
        <v>2453</v>
      </c>
      <c r="B2469" s="22"/>
      <c r="C2469" s="14"/>
      <c r="D2469" s="15"/>
      <c r="E2469" s="270">
        <f t="shared" si="79"/>
        <v>0</v>
      </c>
      <c r="F2469" s="270">
        <f t="shared" si="80"/>
        <v>0</v>
      </c>
      <c r="G2469" s="9"/>
      <c r="H2469" s="9"/>
      <c r="I2469" s="9"/>
      <c r="J2469" s="9"/>
      <c r="K2469" s="63"/>
      <c r="L2469" s="8"/>
      <c r="M2469" s="12"/>
    </row>
    <row r="2470" spans="1:13" s="5" customFormat="1" x14ac:dyDescent="0.15">
      <c r="A2470" s="35">
        <v>2454</v>
      </c>
      <c r="B2470" s="22"/>
      <c r="C2470" s="14"/>
      <c r="D2470" s="15"/>
      <c r="E2470" s="270">
        <f t="shared" si="79"/>
        <v>0</v>
      </c>
      <c r="F2470" s="270">
        <f t="shared" si="80"/>
        <v>0</v>
      </c>
      <c r="G2470" s="9"/>
      <c r="H2470" s="9"/>
      <c r="I2470" s="9"/>
      <c r="J2470" s="9"/>
      <c r="K2470" s="63"/>
      <c r="L2470" s="8"/>
      <c r="M2470" s="12"/>
    </row>
    <row r="2471" spans="1:13" s="5" customFormat="1" x14ac:dyDescent="0.15">
      <c r="A2471" s="35">
        <v>2455</v>
      </c>
      <c r="B2471" s="22"/>
      <c r="C2471" s="14"/>
      <c r="D2471" s="15"/>
      <c r="E2471" s="270">
        <f t="shared" si="79"/>
        <v>0</v>
      </c>
      <c r="F2471" s="270">
        <f t="shared" si="80"/>
        <v>0</v>
      </c>
      <c r="G2471" s="9"/>
      <c r="H2471" s="9"/>
      <c r="I2471" s="9"/>
      <c r="J2471" s="9"/>
      <c r="K2471" s="63"/>
      <c r="L2471" s="8"/>
      <c r="M2471" s="12"/>
    </row>
    <row r="2472" spans="1:13" s="5" customFormat="1" x14ac:dyDescent="0.15">
      <c r="A2472" s="35">
        <v>2456</v>
      </c>
      <c r="B2472" s="22"/>
      <c r="C2472" s="14"/>
      <c r="D2472" s="15"/>
      <c r="E2472" s="270">
        <f t="shared" si="79"/>
        <v>0</v>
      </c>
      <c r="F2472" s="270">
        <f t="shared" si="80"/>
        <v>0</v>
      </c>
      <c r="G2472" s="9"/>
      <c r="H2472" s="9"/>
      <c r="I2472" s="9"/>
      <c r="J2472" s="9"/>
      <c r="K2472" s="63"/>
      <c r="L2472" s="8"/>
      <c r="M2472" s="12"/>
    </row>
    <row r="2473" spans="1:13" s="5" customFormat="1" x14ac:dyDescent="0.15">
      <c r="A2473" s="35">
        <v>2457</v>
      </c>
      <c r="B2473" s="22"/>
      <c r="C2473" s="14"/>
      <c r="D2473" s="15"/>
      <c r="E2473" s="270">
        <f t="shared" si="79"/>
        <v>0</v>
      </c>
      <c r="F2473" s="270">
        <f t="shared" si="80"/>
        <v>0</v>
      </c>
      <c r="G2473" s="9"/>
      <c r="H2473" s="9"/>
      <c r="I2473" s="9"/>
      <c r="J2473" s="9"/>
      <c r="K2473" s="63"/>
      <c r="L2473" s="8"/>
      <c r="M2473" s="12"/>
    </row>
    <row r="2474" spans="1:13" s="5" customFormat="1" x14ac:dyDescent="0.15">
      <c r="A2474" s="35">
        <v>2458</v>
      </c>
      <c r="B2474" s="22"/>
      <c r="C2474" s="14"/>
      <c r="D2474" s="15"/>
      <c r="E2474" s="270">
        <f t="shared" si="79"/>
        <v>0</v>
      </c>
      <c r="F2474" s="270">
        <f t="shared" si="80"/>
        <v>0</v>
      </c>
      <c r="G2474" s="9"/>
      <c r="H2474" s="9"/>
      <c r="I2474" s="9"/>
      <c r="J2474" s="9"/>
      <c r="K2474" s="63"/>
      <c r="L2474" s="8"/>
      <c r="M2474" s="12"/>
    </row>
    <row r="2475" spans="1:13" s="5" customFormat="1" x14ac:dyDescent="0.15">
      <c r="A2475" s="35">
        <v>2459</v>
      </c>
      <c r="B2475" s="22"/>
      <c r="C2475" s="14"/>
      <c r="D2475" s="15"/>
      <c r="E2475" s="270">
        <f t="shared" si="79"/>
        <v>0</v>
      </c>
      <c r="F2475" s="270">
        <f t="shared" si="80"/>
        <v>0</v>
      </c>
      <c r="G2475" s="9"/>
      <c r="H2475" s="9"/>
      <c r="I2475" s="9"/>
      <c r="J2475" s="9"/>
      <c r="K2475" s="63"/>
      <c r="L2475" s="8"/>
      <c r="M2475" s="12"/>
    </row>
    <row r="2476" spans="1:13" s="5" customFormat="1" x14ac:dyDescent="0.15">
      <c r="A2476" s="35">
        <v>2460</v>
      </c>
      <c r="B2476" s="22"/>
      <c r="C2476" s="14"/>
      <c r="D2476" s="15"/>
      <c r="E2476" s="270">
        <f t="shared" si="79"/>
        <v>0</v>
      </c>
      <c r="F2476" s="270">
        <f t="shared" si="80"/>
        <v>0</v>
      </c>
      <c r="G2476" s="9"/>
      <c r="H2476" s="9"/>
      <c r="I2476" s="9"/>
      <c r="J2476" s="9"/>
      <c r="K2476" s="63"/>
      <c r="L2476" s="8"/>
      <c r="M2476" s="12"/>
    </row>
    <row r="2477" spans="1:13" s="5" customFormat="1" x14ac:dyDescent="0.15">
      <c r="A2477" s="35">
        <v>2461</v>
      </c>
      <c r="B2477" s="22"/>
      <c r="C2477" s="14"/>
      <c r="D2477" s="15"/>
      <c r="E2477" s="270">
        <f t="shared" si="79"/>
        <v>0</v>
      </c>
      <c r="F2477" s="270">
        <f t="shared" si="80"/>
        <v>0</v>
      </c>
      <c r="G2477" s="9"/>
      <c r="H2477" s="9"/>
      <c r="I2477" s="9"/>
      <c r="J2477" s="9"/>
      <c r="K2477" s="63"/>
      <c r="L2477" s="8"/>
      <c r="M2477" s="12"/>
    </row>
    <row r="2478" spans="1:13" s="5" customFormat="1" x14ac:dyDescent="0.15">
      <c r="A2478" s="35">
        <v>2462</v>
      </c>
      <c r="B2478" s="22"/>
      <c r="C2478" s="14"/>
      <c r="D2478" s="15"/>
      <c r="E2478" s="270">
        <f t="shared" si="79"/>
        <v>0</v>
      </c>
      <c r="F2478" s="270">
        <f t="shared" si="80"/>
        <v>0</v>
      </c>
      <c r="G2478" s="9"/>
      <c r="H2478" s="9"/>
      <c r="I2478" s="9"/>
      <c r="J2478" s="9"/>
      <c r="K2478" s="63"/>
      <c r="L2478" s="8"/>
      <c r="M2478" s="12"/>
    </row>
    <row r="2479" spans="1:13" s="5" customFormat="1" x14ac:dyDescent="0.15">
      <c r="A2479" s="35">
        <v>2463</v>
      </c>
      <c r="B2479" s="22"/>
      <c r="C2479" s="14"/>
      <c r="D2479" s="15"/>
      <c r="E2479" s="270">
        <f t="shared" si="79"/>
        <v>0</v>
      </c>
      <c r="F2479" s="270">
        <f t="shared" si="80"/>
        <v>0</v>
      </c>
      <c r="G2479" s="9"/>
      <c r="H2479" s="9"/>
      <c r="I2479" s="9"/>
      <c r="J2479" s="9"/>
      <c r="K2479" s="63"/>
      <c r="L2479" s="8"/>
      <c r="M2479" s="12"/>
    </row>
    <row r="2480" spans="1:13" s="5" customFormat="1" x14ac:dyDescent="0.15">
      <c r="A2480" s="35">
        <v>2464</v>
      </c>
      <c r="B2480" s="22"/>
      <c r="C2480" s="14"/>
      <c r="D2480" s="15"/>
      <c r="E2480" s="270">
        <f t="shared" si="79"/>
        <v>0</v>
      </c>
      <c r="F2480" s="270">
        <f t="shared" si="80"/>
        <v>0</v>
      </c>
      <c r="G2480" s="9"/>
      <c r="H2480" s="9"/>
      <c r="I2480" s="9"/>
      <c r="J2480" s="9"/>
      <c r="K2480" s="63"/>
      <c r="L2480" s="8"/>
      <c r="M2480" s="12"/>
    </row>
    <row r="2481" spans="1:13" s="5" customFormat="1" x14ac:dyDescent="0.15">
      <c r="A2481" s="35">
        <v>2465</v>
      </c>
      <c r="B2481" s="22"/>
      <c r="C2481" s="14"/>
      <c r="D2481" s="15"/>
      <c r="E2481" s="270">
        <f t="shared" si="79"/>
        <v>0</v>
      </c>
      <c r="F2481" s="270">
        <f t="shared" si="80"/>
        <v>0</v>
      </c>
      <c r="G2481" s="9"/>
      <c r="H2481" s="9"/>
      <c r="I2481" s="9"/>
      <c r="J2481" s="9"/>
      <c r="K2481" s="63"/>
      <c r="L2481" s="8"/>
      <c r="M2481" s="12"/>
    </row>
    <row r="2482" spans="1:13" s="5" customFormat="1" x14ac:dyDescent="0.15">
      <c r="A2482" s="35">
        <v>2466</v>
      </c>
      <c r="B2482" s="22"/>
      <c r="C2482" s="14"/>
      <c r="D2482" s="15"/>
      <c r="E2482" s="270">
        <f t="shared" si="79"/>
        <v>0</v>
      </c>
      <c r="F2482" s="270">
        <f t="shared" si="80"/>
        <v>0</v>
      </c>
      <c r="G2482" s="9"/>
      <c r="H2482" s="9"/>
      <c r="I2482" s="9"/>
      <c r="J2482" s="9"/>
      <c r="K2482" s="63"/>
      <c r="L2482" s="8"/>
      <c r="M2482" s="12"/>
    </row>
    <row r="2483" spans="1:13" s="5" customFormat="1" x14ac:dyDescent="0.15">
      <c r="A2483" s="35">
        <v>2467</v>
      </c>
      <c r="B2483" s="22"/>
      <c r="C2483" s="14"/>
      <c r="D2483" s="15"/>
      <c r="E2483" s="270">
        <f t="shared" si="79"/>
        <v>0</v>
      </c>
      <c r="F2483" s="270">
        <f t="shared" si="80"/>
        <v>0</v>
      </c>
      <c r="G2483" s="9"/>
      <c r="H2483" s="9"/>
      <c r="I2483" s="9"/>
      <c r="J2483" s="9"/>
      <c r="K2483" s="63"/>
      <c r="L2483" s="8"/>
      <c r="M2483" s="12"/>
    </row>
    <row r="2484" spans="1:13" s="5" customFormat="1" x14ac:dyDescent="0.15">
      <c r="A2484" s="35">
        <v>2468</v>
      </c>
      <c r="B2484" s="22"/>
      <c r="C2484" s="14"/>
      <c r="D2484" s="15"/>
      <c r="E2484" s="270">
        <f t="shared" si="79"/>
        <v>0</v>
      </c>
      <c r="F2484" s="270">
        <f t="shared" si="80"/>
        <v>0</v>
      </c>
      <c r="G2484" s="9"/>
      <c r="H2484" s="9"/>
      <c r="I2484" s="9"/>
      <c r="J2484" s="9"/>
      <c r="K2484" s="63"/>
      <c r="L2484" s="8"/>
      <c r="M2484" s="12"/>
    </row>
    <row r="2485" spans="1:13" s="5" customFormat="1" x14ac:dyDescent="0.15">
      <c r="A2485" s="35">
        <v>2469</v>
      </c>
      <c r="B2485" s="22"/>
      <c r="C2485" s="14"/>
      <c r="D2485" s="15"/>
      <c r="E2485" s="270">
        <f t="shared" si="79"/>
        <v>0</v>
      </c>
      <c r="F2485" s="270">
        <f t="shared" si="80"/>
        <v>0</v>
      </c>
      <c r="G2485" s="9"/>
      <c r="H2485" s="9"/>
      <c r="I2485" s="9"/>
      <c r="J2485" s="9"/>
      <c r="K2485" s="63"/>
      <c r="L2485" s="8"/>
      <c r="M2485" s="12"/>
    </row>
    <row r="2486" spans="1:13" s="5" customFormat="1" x14ac:dyDescent="0.15">
      <c r="A2486" s="35">
        <v>2470</v>
      </c>
      <c r="B2486" s="22"/>
      <c r="C2486" s="14"/>
      <c r="D2486" s="27"/>
      <c r="E2486" s="270">
        <f t="shared" si="79"/>
        <v>0</v>
      </c>
      <c r="F2486" s="270">
        <f t="shared" si="80"/>
        <v>0</v>
      </c>
      <c r="G2486" s="9"/>
      <c r="H2486" s="9"/>
      <c r="I2486" s="9"/>
      <c r="J2486" s="9"/>
      <c r="K2486" s="63"/>
      <c r="L2486" s="8"/>
      <c r="M2486" s="12"/>
    </row>
    <row r="2487" spans="1:13" s="5" customFormat="1" x14ac:dyDescent="0.15">
      <c r="A2487" s="35">
        <v>2471</v>
      </c>
      <c r="B2487" s="22"/>
      <c r="C2487" s="14"/>
      <c r="D2487" s="15"/>
      <c r="E2487" s="270">
        <f t="shared" si="79"/>
        <v>0</v>
      </c>
      <c r="F2487" s="270">
        <f t="shared" si="80"/>
        <v>0</v>
      </c>
      <c r="G2487" s="9"/>
      <c r="H2487" s="9"/>
      <c r="I2487" s="9"/>
      <c r="J2487" s="9"/>
      <c r="K2487" s="63"/>
      <c r="L2487" s="8"/>
      <c r="M2487" s="12"/>
    </row>
    <row r="2488" spans="1:13" s="5" customFormat="1" x14ac:dyDescent="0.15">
      <c r="A2488" s="35">
        <v>2472</v>
      </c>
      <c r="B2488" s="22"/>
      <c r="C2488" s="14"/>
      <c r="D2488" s="15"/>
      <c r="E2488" s="270">
        <f t="shared" si="79"/>
        <v>0</v>
      </c>
      <c r="F2488" s="270">
        <f t="shared" si="80"/>
        <v>0</v>
      </c>
      <c r="G2488" s="9"/>
      <c r="H2488" s="9"/>
      <c r="I2488" s="9"/>
      <c r="J2488" s="9"/>
      <c r="K2488" s="63"/>
      <c r="L2488" s="8"/>
      <c r="M2488" s="12"/>
    </row>
    <row r="2489" spans="1:13" s="5" customFormat="1" x14ac:dyDescent="0.15">
      <c r="A2489" s="35">
        <v>2473</v>
      </c>
      <c r="B2489" s="22"/>
      <c r="C2489" s="14"/>
      <c r="D2489" s="15"/>
      <c r="E2489" s="270">
        <f t="shared" si="79"/>
        <v>0</v>
      </c>
      <c r="F2489" s="270">
        <f t="shared" si="80"/>
        <v>0</v>
      </c>
      <c r="G2489" s="9"/>
      <c r="H2489" s="9"/>
      <c r="I2489" s="9"/>
      <c r="J2489" s="9"/>
      <c r="K2489" s="63"/>
      <c r="L2489" s="8"/>
      <c r="M2489" s="12"/>
    </row>
    <row r="2490" spans="1:13" s="5" customFormat="1" x14ac:dyDescent="0.15">
      <c r="A2490" s="35">
        <v>2474</v>
      </c>
      <c r="B2490" s="22"/>
      <c r="C2490" s="14"/>
      <c r="D2490" s="15"/>
      <c r="E2490" s="270">
        <f t="shared" si="79"/>
        <v>0</v>
      </c>
      <c r="F2490" s="270">
        <f t="shared" si="80"/>
        <v>0</v>
      </c>
      <c r="G2490" s="9"/>
      <c r="H2490" s="9"/>
      <c r="I2490" s="9"/>
      <c r="J2490" s="9"/>
      <c r="K2490" s="63"/>
      <c r="L2490" s="8"/>
      <c r="M2490" s="12"/>
    </row>
    <row r="2491" spans="1:13" s="5" customFormat="1" x14ac:dyDescent="0.15">
      <c r="A2491" s="35">
        <v>2475</v>
      </c>
      <c r="B2491" s="22"/>
      <c r="C2491" s="14"/>
      <c r="D2491" s="15"/>
      <c r="E2491" s="270">
        <f t="shared" si="79"/>
        <v>0</v>
      </c>
      <c r="F2491" s="270">
        <f t="shared" si="80"/>
        <v>0</v>
      </c>
      <c r="G2491" s="9"/>
      <c r="H2491" s="9"/>
      <c r="I2491" s="9"/>
      <c r="J2491" s="9"/>
      <c r="K2491" s="63"/>
      <c r="L2491" s="8"/>
      <c r="M2491" s="12"/>
    </row>
    <row r="2492" spans="1:13" s="5" customFormat="1" x14ac:dyDescent="0.15">
      <c r="A2492" s="35">
        <v>2476</v>
      </c>
      <c r="B2492" s="22"/>
      <c r="C2492" s="14"/>
      <c r="D2492" s="15"/>
      <c r="E2492" s="270">
        <f t="shared" si="79"/>
        <v>0</v>
      </c>
      <c r="F2492" s="270">
        <f t="shared" si="80"/>
        <v>0</v>
      </c>
      <c r="G2492" s="9"/>
      <c r="H2492" s="9"/>
      <c r="I2492" s="9"/>
      <c r="J2492" s="9"/>
      <c r="K2492" s="63"/>
      <c r="L2492" s="8"/>
      <c r="M2492" s="12"/>
    </row>
    <row r="2493" spans="1:13" s="5" customFormat="1" x14ac:dyDescent="0.15">
      <c r="A2493" s="35">
        <v>2477</v>
      </c>
      <c r="B2493" s="22"/>
      <c r="C2493" s="14"/>
      <c r="D2493" s="15"/>
      <c r="E2493" s="270">
        <f t="shared" si="79"/>
        <v>0</v>
      </c>
      <c r="F2493" s="270">
        <f t="shared" si="80"/>
        <v>0</v>
      </c>
      <c r="G2493" s="9"/>
      <c r="H2493" s="9"/>
      <c r="I2493" s="9"/>
      <c r="J2493" s="9"/>
      <c r="K2493" s="63"/>
      <c r="L2493" s="8"/>
      <c r="M2493" s="12"/>
    </row>
    <row r="2494" spans="1:13" s="5" customFormat="1" x14ac:dyDescent="0.15">
      <c r="A2494" s="35">
        <v>2478</v>
      </c>
      <c r="B2494" s="22"/>
      <c r="C2494" s="14"/>
      <c r="D2494" s="15"/>
      <c r="E2494" s="270">
        <f t="shared" si="79"/>
        <v>0</v>
      </c>
      <c r="F2494" s="270">
        <f t="shared" si="80"/>
        <v>0</v>
      </c>
      <c r="G2494" s="9"/>
      <c r="H2494" s="9"/>
      <c r="I2494" s="9"/>
      <c r="J2494" s="9"/>
      <c r="K2494" s="63"/>
      <c r="L2494" s="8"/>
      <c r="M2494" s="12"/>
    </row>
    <row r="2495" spans="1:13" s="5" customFormat="1" x14ac:dyDescent="0.15">
      <c r="A2495" s="35">
        <v>2479</v>
      </c>
      <c r="B2495" s="22"/>
      <c r="C2495" s="14"/>
      <c r="D2495" s="15"/>
      <c r="E2495" s="270">
        <f t="shared" si="79"/>
        <v>0</v>
      </c>
      <c r="F2495" s="270">
        <f t="shared" si="80"/>
        <v>0</v>
      </c>
      <c r="G2495" s="9"/>
      <c r="H2495" s="9"/>
      <c r="I2495" s="9"/>
      <c r="J2495" s="9"/>
      <c r="K2495" s="63"/>
      <c r="L2495" s="8"/>
      <c r="M2495" s="12"/>
    </row>
    <row r="2496" spans="1:13" s="5" customFormat="1" x14ac:dyDescent="0.15">
      <c r="A2496" s="35">
        <v>2480</v>
      </c>
      <c r="B2496" s="22"/>
      <c r="C2496" s="14"/>
      <c r="D2496" s="15"/>
      <c r="E2496" s="270">
        <f t="shared" si="79"/>
        <v>0</v>
      </c>
      <c r="F2496" s="270">
        <f t="shared" si="80"/>
        <v>0</v>
      </c>
      <c r="G2496" s="9"/>
      <c r="H2496" s="9"/>
      <c r="I2496" s="9"/>
      <c r="J2496" s="9"/>
      <c r="K2496" s="63"/>
      <c r="L2496" s="8"/>
      <c r="M2496" s="12"/>
    </row>
    <row r="2497" spans="1:13" s="5" customFormat="1" x14ac:dyDescent="0.15">
      <c r="A2497" s="35">
        <v>2481</v>
      </c>
      <c r="B2497" s="22"/>
      <c r="C2497" s="14"/>
      <c r="D2497" s="15"/>
      <c r="E2497" s="270">
        <f t="shared" si="79"/>
        <v>0</v>
      </c>
      <c r="F2497" s="270">
        <f t="shared" si="80"/>
        <v>0</v>
      </c>
      <c r="G2497" s="9"/>
      <c r="H2497" s="9"/>
      <c r="I2497" s="9"/>
      <c r="J2497" s="9"/>
      <c r="K2497" s="63"/>
      <c r="L2497" s="8"/>
      <c r="M2497" s="12"/>
    </row>
    <row r="2498" spans="1:13" s="5" customFormat="1" x14ac:dyDescent="0.15">
      <c r="A2498" s="35">
        <v>2482</v>
      </c>
      <c r="B2498" s="22"/>
      <c r="C2498" s="14"/>
      <c r="D2498" s="15"/>
      <c r="E2498" s="270">
        <f t="shared" si="79"/>
        <v>0</v>
      </c>
      <c r="F2498" s="270">
        <f t="shared" si="80"/>
        <v>0</v>
      </c>
      <c r="G2498" s="9"/>
      <c r="H2498" s="9"/>
      <c r="I2498" s="9"/>
      <c r="J2498" s="9"/>
      <c r="K2498" s="63"/>
      <c r="L2498" s="8"/>
      <c r="M2498" s="12"/>
    </row>
    <row r="2499" spans="1:13" s="5" customFormat="1" x14ac:dyDescent="0.15">
      <c r="A2499" s="35">
        <v>2483</v>
      </c>
      <c r="B2499" s="22"/>
      <c r="C2499" s="14"/>
      <c r="D2499" s="15"/>
      <c r="E2499" s="270">
        <f t="shared" si="79"/>
        <v>0</v>
      </c>
      <c r="F2499" s="270">
        <f t="shared" si="80"/>
        <v>0</v>
      </c>
      <c r="G2499" s="9"/>
      <c r="H2499" s="9"/>
      <c r="I2499" s="9"/>
      <c r="J2499" s="9"/>
      <c r="K2499" s="63"/>
      <c r="L2499" s="8"/>
      <c r="M2499" s="12"/>
    </row>
    <row r="2500" spans="1:13" s="5" customFormat="1" x14ac:dyDescent="0.15">
      <c r="A2500" s="35">
        <v>2484</v>
      </c>
      <c r="B2500" s="22"/>
      <c r="C2500" s="14"/>
      <c r="D2500" s="15"/>
      <c r="E2500" s="270">
        <f t="shared" si="79"/>
        <v>0</v>
      </c>
      <c r="F2500" s="270">
        <f t="shared" si="80"/>
        <v>0</v>
      </c>
      <c r="G2500" s="9"/>
      <c r="H2500" s="9"/>
      <c r="I2500" s="9"/>
      <c r="J2500" s="9"/>
      <c r="K2500" s="63"/>
      <c r="L2500" s="8"/>
      <c r="M2500" s="12"/>
    </row>
    <row r="2501" spans="1:13" s="5" customFormat="1" x14ac:dyDescent="0.15">
      <c r="A2501" s="35">
        <v>2485</v>
      </c>
      <c r="B2501" s="22"/>
      <c r="C2501" s="14"/>
      <c r="D2501" s="15"/>
      <c r="E2501" s="270">
        <f t="shared" si="79"/>
        <v>0</v>
      </c>
      <c r="F2501" s="270">
        <f t="shared" si="80"/>
        <v>0</v>
      </c>
      <c r="G2501" s="9"/>
      <c r="H2501" s="9"/>
      <c r="I2501" s="9"/>
      <c r="J2501" s="9"/>
      <c r="K2501" s="63"/>
      <c r="L2501" s="8"/>
      <c r="M2501" s="12"/>
    </row>
    <row r="2502" spans="1:13" s="5" customFormat="1" x14ac:dyDescent="0.15">
      <c r="A2502" s="35">
        <v>2486</v>
      </c>
      <c r="B2502" s="22"/>
      <c r="C2502" s="14"/>
      <c r="D2502" s="15"/>
      <c r="E2502" s="270">
        <f t="shared" si="79"/>
        <v>0</v>
      </c>
      <c r="F2502" s="270">
        <f t="shared" si="80"/>
        <v>0</v>
      </c>
      <c r="G2502" s="9"/>
      <c r="H2502" s="9"/>
      <c r="I2502" s="9"/>
      <c r="J2502" s="9"/>
      <c r="K2502" s="63"/>
      <c r="L2502" s="8"/>
      <c r="M2502" s="12"/>
    </row>
    <row r="2503" spans="1:13" s="5" customFormat="1" x14ac:dyDescent="0.15">
      <c r="A2503" s="35">
        <v>2487</v>
      </c>
      <c r="B2503" s="22"/>
      <c r="C2503" s="14"/>
      <c r="D2503" s="15"/>
      <c r="E2503" s="270">
        <f t="shared" si="79"/>
        <v>0</v>
      </c>
      <c r="F2503" s="270">
        <f t="shared" si="80"/>
        <v>0</v>
      </c>
      <c r="G2503" s="9"/>
      <c r="H2503" s="9"/>
      <c r="I2503" s="9"/>
      <c r="J2503" s="9"/>
      <c r="K2503" s="63"/>
      <c r="L2503" s="8"/>
      <c r="M2503" s="12"/>
    </row>
    <row r="2504" spans="1:13" s="5" customFormat="1" x14ac:dyDescent="0.15">
      <c r="A2504" s="35">
        <v>2488</v>
      </c>
      <c r="B2504" s="22"/>
      <c r="C2504" s="14"/>
      <c r="D2504" s="15"/>
      <c r="E2504" s="270">
        <f t="shared" si="79"/>
        <v>0</v>
      </c>
      <c r="F2504" s="270">
        <f t="shared" si="80"/>
        <v>0</v>
      </c>
      <c r="G2504" s="9"/>
      <c r="H2504" s="9"/>
      <c r="I2504" s="9"/>
      <c r="J2504" s="9"/>
      <c r="K2504" s="63"/>
      <c r="L2504" s="8"/>
      <c r="M2504" s="12"/>
    </row>
    <row r="2505" spans="1:13" s="5" customFormat="1" x14ac:dyDescent="0.15">
      <c r="A2505" s="35">
        <v>2489</v>
      </c>
      <c r="B2505" s="22"/>
      <c r="C2505" s="14"/>
      <c r="D2505" s="15"/>
      <c r="E2505" s="270">
        <f t="shared" si="79"/>
        <v>0</v>
      </c>
      <c r="F2505" s="270">
        <f t="shared" si="80"/>
        <v>0</v>
      </c>
      <c r="G2505" s="9"/>
      <c r="H2505" s="9"/>
      <c r="I2505" s="9"/>
      <c r="J2505" s="9"/>
      <c r="K2505" s="63"/>
      <c r="L2505" s="8"/>
      <c r="M2505" s="12"/>
    </row>
    <row r="2506" spans="1:13" s="5" customFormat="1" x14ac:dyDescent="0.15">
      <c r="A2506" s="35">
        <v>2490</v>
      </c>
      <c r="B2506" s="22"/>
      <c r="C2506" s="14"/>
      <c r="D2506" s="15"/>
      <c r="E2506" s="270">
        <f t="shared" si="79"/>
        <v>0</v>
      </c>
      <c r="F2506" s="270">
        <f t="shared" si="80"/>
        <v>0</v>
      </c>
      <c r="G2506" s="9"/>
      <c r="H2506" s="9"/>
      <c r="I2506" s="9"/>
      <c r="J2506" s="9"/>
      <c r="K2506" s="63"/>
      <c r="L2506" s="8"/>
      <c r="M2506" s="12"/>
    </row>
    <row r="2507" spans="1:13" s="5" customFormat="1" x14ac:dyDescent="0.15">
      <c r="A2507" s="35">
        <v>2491</v>
      </c>
      <c r="B2507" s="22"/>
      <c r="C2507" s="14"/>
      <c r="D2507" s="15"/>
      <c r="E2507" s="270">
        <f t="shared" si="79"/>
        <v>0</v>
      </c>
      <c r="F2507" s="270">
        <f t="shared" si="80"/>
        <v>0</v>
      </c>
      <c r="G2507" s="9"/>
      <c r="H2507" s="9"/>
      <c r="I2507" s="9"/>
      <c r="J2507" s="9"/>
      <c r="K2507" s="63"/>
      <c r="L2507" s="8"/>
      <c r="M2507" s="12"/>
    </row>
    <row r="2508" spans="1:13" s="5" customFormat="1" x14ac:dyDescent="0.15">
      <c r="A2508" s="35">
        <v>2492</v>
      </c>
      <c r="B2508" s="22"/>
      <c r="C2508" s="14"/>
      <c r="D2508" s="15"/>
      <c r="E2508" s="270">
        <f t="shared" si="79"/>
        <v>0</v>
      </c>
      <c r="F2508" s="270">
        <f t="shared" si="80"/>
        <v>0</v>
      </c>
      <c r="G2508" s="9"/>
      <c r="H2508" s="9"/>
      <c r="I2508" s="9"/>
      <c r="J2508" s="9"/>
      <c r="K2508" s="63"/>
      <c r="L2508" s="8"/>
      <c r="M2508" s="12"/>
    </row>
    <row r="2509" spans="1:13" s="5" customFormat="1" x14ac:dyDescent="0.15">
      <c r="A2509" s="35">
        <v>2493</v>
      </c>
      <c r="B2509" s="22"/>
      <c r="C2509" s="14"/>
      <c r="D2509" s="15"/>
      <c r="E2509" s="270">
        <f t="shared" si="79"/>
        <v>0</v>
      </c>
      <c r="F2509" s="270">
        <f t="shared" si="80"/>
        <v>0</v>
      </c>
      <c r="G2509" s="9"/>
      <c r="H2509" s="9"/>
      <c r="I2509" s="9"/>
      <c r="J2509" s="9"/>
      <c r="K2509" s="63"/>
      <c r="L2509" s="8"/>
      <c r="M2509" s="12"/>
    </row>
    <row r="2510" spans="1:13" s="5" customFormat="1" x14ac:dyDescent="0.15">
      <c r="A2510" s="35">
        <v>2494</v>
      </c>
      <c r="B2510" s="22"/>
      <c r="C2510" s="14"/>
      <c r="D2510" s="15"/>
      <c r="E2510" s="270">
        <f t="shared" si="79"/>
        <v>0</v>
      </c>
      <c r="F2510" s="270">
        <f t="shared" si="80"/>
        <v>0</v>
      </c>
      <c r="G2510" s="9"/>
      <c r="H2510" s="9"/>
      <c r="I2510" s="9"/>
      <c r="J2510" s="9"/>
      <c r="K2510" s="63"/>
      <c r="L2510" s="8"/>
      <c r="M2510" s="12"/>
    </row>
    <row r="2511" spans="1:13" s="5" customFormat="1" x14ac:dyDescent="0.15">
      <c r="A2511" s="35">
        <v>2495</v>
      </c>
      <c r="B2511" s="22"/>
      <c r="C2511" s="14"/>
      <c r="D2511" s="15"/>
      <c r="E2511" s="270">
        <f t="shared" si="79"/>
        <v>0</v>
      </c>
      <c r="F2511" s="270">
        <f t="shared" si="80"/>
        <v>0</v>
      </c>
      <c r="G2511" s="9"/>
      <c r="H2511" s="9"/>
      <c r="I2511" s="9"/>
      <c r="J2511" s="9"/>
      <c r="K2511" s="63"/>
      <c r="L2511" s="8"/>
      <c r="M2511" s="12"/>
    </row>
    <row r="2512" spans="1:13" s="5" customFormat="1" x14ac:dyDescent="0.15">
      <c r="A2512" s="35">
        <v>2496</v>
      </c>
      <c r="B2512" s="22"/>
      <c r="C2512" s="14"/>
      <c r="D2512" s="15"/>
      <c r="E2512" s="270">
        <f t="shared" si="79"/>
        <v>0</v>
      </c>
      <c r="F2512" s="270">
        <f t="shared" si="80"/>
        <v>0</v>
      </c>
      <c r="G2512" s="9"/>
      <c r="H2512" s="9"/>
      <c r="I2512" s="9"/>
      <c r="J2512" s="9"/>
      <c r="K2512" s="63"/>
      <c r="L2512" s="8"/>
      <c r="M2512" s="12"/>
    </row>
    <row r="2513" spans="1:13" s="5" customFormat="1" x14ac:dyDescent="0.15">
      <c r="A2513" s="35">
        <v>2497</v>
      </c>
      <c r="B2513" s="22"/>
      <c r="C2513" s="14"/>
      <c r="D2513" s="15"/>
      <c r="E2513" s="270">
        <f t="shared" ref="E2513:E2576" si="81">SUM(G2513:J2513)</f>
        <v>0</v>
      </c>
      <c r="F2513" s="270">
        <f t="shared" si="80"/>
        <v>0</v>
      </c>
      <c r="G2513" s="9"/>
      <c r="H2513" s="9"/>
      <c r="I2513" s="9"/>
      <c r="J2513" s="9"/>
      <c r="K2513" s="63"/>
      <c r="L2513" s="8"/>
      <c r="M2513" s="12"/>
    </row>
    <row r="2514" spans="1:13" s="5" customFormat="1" x14ac:dyDescent="0.15">
      <c r="A2514" s="35">
        <v>2498</v>
      </c>
      <c r="B2514" s="22"/>
      <c r="C2514" s="14"/>
      <c r="D2514" s="15"/>
      <c r="E2514" s="270">
        <f t="shared" si="81"/>
        <v>0</v>
      </c>
      <c r="F2514" s="270">
        <f t="shared" si="80"/>
        <v>0</v>
      </c>
      <c r="G2514" s="9"/>
      <c r="H2514" s="9"/>
      <c r="I2514" s="9"/>
      <c r="J2514" s="9"/>
      <c r="K2514" s="63"/>
      <c r="L2514" s="8"/>
      <c r="M2514" s="12"/>
    </row>
    <row r="2515" spans="1:13" s="5" customFormat="1" x14ac:dyDescent="0.15">
      <c r="A2515" s="35">
        <v>2499</v>
      </c>
      <c r="B2515" s="22"/>
      <c r="C2515" s="14"/>
      <c r="D2515" s="27"/>
      <c r="E2515" s="270">
        <f t="shared" si="81"/>
        <v>0</v>
      </c>
      <c r="F2515" s="270">
        <f t="shared" ref="F2515:F2578" si="82">F2514+D2515-E2515</f>
        <v>0</v>
      </c>
      <c r="G2515" s="9"/>
      <c r="H2515" s="9"/>
      <c r="I2515" s="9"/>
      <c r="J2515" s="9"/>
      <c r="K2515" s="63"/>
      <c r="L2515" s="8"/>
      <c r="M2515" s="12"/>
    </row>
    <row r="2516" spans="1:13" s="5" customFormat="1" x14ac:dyDescent="0.15">
      <c r="A2516" s="35">
        <v>2500</v>
      </c>
      <c r="B2516" s="22"/>
      <c r="C2516" s="14"/>
      <c r="D2516" s="15"/>
      <c r="E2516" s="270">
        <f t="shared" si="81"/>
        <v>0</v>
      </c>
      <c r="F2516" s="270">
        <f t="shared" si="82"/>
        <v>0</v>
      </c>
      <c r="G2516" s="9"/>
      <c r="H2516" s="9"/>
      <c r="I2516" s="9"/>
      <c r="J2516" s="9"/>
      <c r="K2516" s="63"/>
      <c r="L2516" s="8"/>
      <c r="M2516" s="12"/>
    </row>
    <row r="2517" spans="1:13" s="5" customFormat="1" x14ac:dyDescent="0.15">
      <c r="A2517" s="35">
        <v>2501</v>
      </c>
      <c r="B2517" s="22"/>
      <c r="C2517" s="14"/>
      <c r="D2517" s="15"/>
      <c r="E2517" s="270">
        <f t="shared" si="81"/>
        <v>0</v>
      </c>
      <c r="F2517" s="270">
        <f t="shared" si="82"/>
        <v>0</v>
      </c>
      <c r="G2517" s="9"/>
      <c r="H2517" s="9"/>
      <c r="I2517" s="9"/>
      <c r="J2517" s="9"/>
      <c r="K2517" s="63"/>
      <c r="L2517" s="8"/>
      <c r="M2517" s="12"/>
    </row>
    <row r="2518" spans="1:13" s="5" customFormat="1" x14ac:dyDescent="0.15">
      <c r="A2518" s="35">
        <v>2502</v>
      </c>
      <c r="B2518" s="22"/>
      <c r="C2518" s="14"/>
      <c r="D2518" s="15"/>
      <c r="E2518" s="270">
        <f t="shared" si="81"/>
        <v>0</v>
      </c>
      <c r="F2518" s="270">
        <f t="shared" si="82"/>
        <v>0</v>
      </c>
      <c r="G2518" s="9"/>
      <c r="H2518" s="9"/>
      <c r="I2518" s="9"/>
      <c r="J2518" s="9"/>
      <c r="K2518" s="63"/>
      <c r="L2518" s="8"/>
      <c r="M2518" s="12"/>
    </row>
    <row r="2519" spans="1:13" s="5" customFormat="1" x14ac:dyDescent="0.15">
      <c r="A2519" s="35">
        <v>2503</v>
      </c>
      <c r="B2519" s="22"/>
      <c r="C2519" s="14"/>
      <c r="D2519" s="15"/>
      <c r="E2519" s="270">
        <f t="shared" si="81"/>
        <v>0</v>
      </c>
      <c r="F2519" s="270">
        <f t="shared" si="82"/>
        <v>0</v>
      </c>
      <c r="G2519" s="9"/>
      <c r="H2519" s="9"/>
      <c r="I2519" s="9"/>
      <c r="J2519" s="9"/>
      <c r="K2519" s="63"/>
      <c r="L2519" s="8"/>
      <c r="M2519" s="12"/>
    </row>
    <row r="2520" spans="1:13" s="5" customFormat="1" x14ac:dyDescent="0.15">
      <c r="A2520" s="35">
        <v>2504</v>
      </c>
      <c r="B2520" s="22"/>
      <c r="C2520" s="14"/>
      <c r="D2520" s="15"/>
      <c r="E2520" s="270">
        <f t="shared" si="81"/>
        <v>0</v>
      </c>
      <c r="F2520" s="270">
        <f t="shared" si="82"/>
        <v>0</v>
      </c>
      <c r="G2520" s="9"/>
      <c r="H2520" s="9"/>
      <c r="I2520" s="9"/>
      <c r="J2520" s="9"/>
      <c r="K2520" s="63"/>
      <c r="L2520" s="8"/>
      <c r="M2520" s="12"/>
    </row>
    <row r="2521" spans="1:13" s="5" customFormat="1" x14ac:dyDescent="0.15">
      <c r="A2521" s="35">
        <v>2505</v>
      </c>
      <c r="B2521" s="22"/>
      <c r="C2521" s="14"/>
      <c r="D2521" s="15"/>
      <c r="E2521" s="270">
        <f t="shared" si="81"/>
        <v>0</v>
      </c>
      <c r="F2521" s="270">
        <f t="shared" si="82"/>
        <v>0</v>
      </c>
      <c r="G2521" s="9"/>
      <c r="H2521" s="9"/>
      <c r="I2521" s="9"/>
      <c r="J2521" s="9"/>
      <c r="K2521" s="63"/>
      <c r="L2521" s="8"/>
      <c r="M2521" s="12"/>
    </row>
    <row r="2522" spans="1:13" s="5" customFormat="1" x14ac:dyDescent="0.15">
      <c r="A2522" s="35">
        <v>2506</v>
      </c>
      <c r="B2522" s="22"/>
      <c r="C2522" s="14"/>
      <c r="D2522" s="15"/>
      <c r="E2522" s="270">
        <f t="shared" si="81"/>
        <v>0</v>
      </c>
      <c r="F2522" s="270">
        <f t="shared" si="82"/>
        <v>0</v>
      </c>
      <c r="G2522" s="9"/>
      <c r="H2522" s="9"/>
      <c r="I2522" s="9"/>
      <c r="J2522" s="9"/>
      <c r="K2522" s="63"/>
      <c r="L2522" s="8"/>
      <c r="M2522" s="12"/>
    </row>
    <row r="2523" spans="1:13" s="5" customFormat="1" x14ac:dyDescent="0.15">
      <c r="A2523" s="35">
        <v>2507</v>
      </c>
      <c r="B2523" s="22"/>
      <c r="C2523" s="14"/>
      <c r="D2523" s="15"/>
      <c r="E2523" s="270">
        <f t="shared" si="81"/>
        <v>0</v>
      </c>
      <c r="F2523" s="270">
        <f t="shared" si="82"/>
        <v>0</v>
      </c>
      <c r="G2523" s="9"/>
      <c r="H2523" s="9"/>
      <c r="I2523" s="9"/>
      <c r="J2523" s="9"/>
      <c r="K2523" s="63"/>
      <c r="L2523" s="8"/>
      <c r="M2523" s="12"/>
    </row>
    <row r="2524" spans="1:13" s="5" customFormat="1" x14ac:dyDescent="0.15">
      <c r="A2524" s="35">
        <v>2508</v>
      </c>
      <c r="B2524" s="22"/>
      <c r="C2524" s="14"/>
      <c r="D2524" s="15"/>
      <c r="E2524" s="270">
        <f t="shared" si="81"/>
        <v>0</v>
      </c>
      <c r="F2524" s="270">
        <f t="shared" si="82"/>
        <v>0</v>
      </c>
      <c r="G2524" s="9"/>
      <c r="H2524" s="9"/>
      <c r="I2524" s="9"/>
      <c r="J2524" s="9"/>
      <c r="K2524" s="63"/>
      <c r="L2524" s="8"/>
      <c r="M2524" s="12"/>
    </row>
    <row r="2525" spans="1:13" s="5" customFormat="1" x14ac:dyDescent="0.15">
      <c r="A2525" s="35">
        <v>2509</v>
      </c>
      <c r="B2525" s="22"/>
      <c r="C2525" s="14"/>
      <c r="D2525" s="15"/>
      <c r="E2525" s="270">
        <f t="shared" si="81"/>
        <v>0</v>
      </c>
      <c r="F2525" s="270">
        <f t="shared" si="82"/>
        <v>0</v>
      </c>
      <c r="G2525" s="9"/>
      <c r="H2525" s="9"/>
      <c r="I2525" s="9"/>
      <c r="J2525" s="9"/>
      <c r="K2525" s="63"/>
      <c r="L2525" s="8"/>
      <c r="M2525" s="12"/>
    </row>
    <row r="2526" spans="1:13" s="5" customFormat="1" x14ac:dyDescent="0.15">
      <c r="A2526" s="35">
        <v>2510</v>
      </c>
      <c r="B2526" s="22"/>
      <c r="C2526" s="14"/>
      <c r="D2526" s="15"/>
      <c r="E2526" s="270">
        <f t="shared" si="81"/>
        <v>0</v>
      </c>
      <c r="F2526" s="270">
        <f t="shared" si="82"/>
        <v>0</v>
      </c>
      <c r="G2526" s="9"/>
      <c r="H2526" s="9"/>
      <c r="I2526" s="9"/>
      <c r="J2526" s="9"/>
      <c r="K2526" s="63"/>
      <c r="L2526" s="8"/>
      <c r="M2526" s="12"/>
    </row>
    <row r="2527" spans="1:13" s="5" customFormat="1" x14ac:dyDescent="0.15">
      <c r="A2527" s="35">
        <v>2511</v>
      </c>
      <c r="B2527" s="22"/>
      <c r="C2527" s="14"/>
      <c r="D2527" s="15"/>
      <c r="E2527" s="270">
        <f t="shared" si="81"/>
        <v>0</v>
      </c>
      <c r="F2527" s="270">
        <f t="shared" si="82"/>
        <v>0</v>
      </c>
      <c r="G2527" s="9"/>
      <c r="H2527" s="9"/>
      <c r="I2527" s="9"/>
      <c r="J2527" s="9"/>
      <c r="K2527" s="63"/>
      <c r="L2527" s="8"/>
      <c r="M2527" s="12"/>
    </row>
    <row r="2528" spans="1:13" s="5" customFormat="1" x14ac:dyDescent="0.15">
      <c r="A2528" s="35">
        <v>2512</v>
      </c>
      <c r="B2528" s="22"/>
      <c r="C2528" s="14"/>
      <c r="D2528" s="15"/>
      <c r="E2528" s="270">
        <f t="shared" si="81"/>
        <v>0</v>
      </c>
      <c r="F2528" s="270">
        <f t="shared" si="82"/>
        <v>0</v>
      </c>
      <c r="G2528" s="9"/>
      <c r="H2528" s="9"/>
      <c r="I2528" s="9"/>
      <c r="J2528" s="9"/>
      <c r="K2528" s="63"/>
      <c r="L2528" s="8"/>
      <c r="M2528" s="12"/>
    </row>
    <row r="2529" spans="1:13" s="5" customFormat="1" x14ac:dyDescent="0.15">
      <c r="A2529" s="35">
        <v>2513</v>
      </c>
      <c r="B2529" s="22"/>
      <c r="C2529" s="14"/>
      <c r="D2529" s="15"/>
      <c r="E2529" s="270">
        <f t="shared" si="81"/>
        <v>0</v>
      </c>
      <c r="F2529" s="270">
        <f t="shared" si="82"/>
        <v>0</v>
      </c>
      <c r="G2529" s="9"/>
      <c r="H2529" s="9"/>
      <c r="I2529" s="9"/>
      <c r="J2529" s="9"/>
      <c r="K2529" s="63"/>
      <c r="L2529" s="8"/>
      <c r="M2529" s="12"/>
    </row>
    <row r="2530" spans="1:13" s="5" customFormat="1" x14ac:dyDescent="0.15">
      <c r="A2530" s="35">
        <v>2514</v>
      </c>
      <c r="B2530" s="22"/>
      <c r="C2530" s="14"/>
      <c r="D2530" s="15"/>
      <c r="E2530" s="270">
        <f t="shared" si="81"/>
        <v>0</v>
      </c>
      <c r="F2530" s="270">
        <f t="shared" si="82"/>
        <v>0</v>
      </c>
      <c r="G2530" s="9"/>
      <c r="H2530" s="9"/>
      <c r="I2530" s="9"/>
      <c r="J2530" s="9"/>
      <c r="K2530" s="63"/>
      <c r="L2530" s="8"/>
      <c r="M2530" s="12"/>
    </row>
    <row r="2531" spans="1:13" s="5" customFormat="1" x14ac:dyDescent="0.15">
      <c r="A2531" s="35">
        <v>2515</v>
      </c>
      <c r="B2531" s="22"/>
      <c r="C2531" s="14"/>
      <c r="D2531" s="15"/>
      <c r="E2531" s="270">
        <f t="shared" si="81"/>
        <v>0</v>
      </c>
      <c r="F2531" s="270">
        <f t="shared" si="82"/>
        <v>0</v>
      </c>
      <c r="G2531" s="9"/>
      <c r="H2531" s="9"/>
      <c r="I2531" s="9"/>
      <c r="J2531" s="9"/>
      <c r="K2531" s="63"/>
      <c r="L2531" s="8"/>
      <c r="M2531" s="12"/>
    </row>
    <row r="2532" spans="1:13" s="5" customFormat="1" x14ac:dyDescent="0.15">
      <c r="A2532" s="35">
        <v>2516</v>
      </c>
      <c r="B2532" s="22"/>
      <c r="C2532" s="14"/>
      <c r="D2532" s="15"/>
      <c r="E2532" s="270">
        <f t="shared" si="81"/>
        <v>0</v>
      </c>
      <c r="F2532" s="270">
        <f t="shared" si="82"/>
        <v>0</v>
      </c>
      <c r="G2532" s="9"/>
      <c r="H2532" s="9"/>
      <c r="I2532" s="9"/>
      <c r="J2532" s="9"/>
      <c r="K2532" s="63"/>
      <c r="L2532" s="8"/>
      <c r="M2532" s="12"/>
    </row>
    <row r="2533" spans="1:13" s="5" customFormat="1" x14ac:dyDescent="0.15">
      <c r="A2533" s="35">
        <v>2517</v>
      </c>
      <c r="B2533" s="22"/>
      <c r="C2533" s="14"/>
      <c r="D2533" s="15"/>
      <c r="E2533" s="270">
        <f t="shared" si="81"/>
        <v>0</v>
      </c>
      <c r="F2533" s="270">
        <f t="shared" si="82"/>
        <v>0</v>
      </c>
      <c r="G2533" s="9"/>
      <c r="H2533" s="9"/>
      <c r="I2533" s="9"/>
      <c r="J2533" s="9"/>
      <c r="K2533" s="63"/>
      <c r="L2533" s="8"/>
      <c r="M2533" s="12"/>
    </row>
    <row r="2534" spans="1:13" s="5" customFormat="1" x14ac:dyDescent="0.15">
      <c r="A2534" s="35">
        <v>2518</v>
      </c>
      <c r="B2534" s="22"/>
      <c r="C2534" s="14"/>
      <c r="D2534" s="15"/>
      <c r="E2534" s="270">
        <f t="shared" si="81"/>
        <v>0</v>
      </c>
      <c r="F2534" s="270">
        <f t="shared" si="82"/>
        <v>0</v>
      </c>
      <c r="G2534" s="9"/>
      <c r="H2534" s="9"/>
      <c r="I2534" s="9"/>
      <c r="J2534" s="9"/>
      <c r="K2534" s="63"/>
      <c r="L2534" s="8"/>
      <c r="M2534" s="12"/>
    </row>
    <row r="2535" spans="1:13" s="5" customFormat="1" x14ac:dyDescent="0.15">
      <c r="A2535" s="35">
        <v>2519</v>
      </c>
      <c r="B2535" s="22"/>
      <c r="C2535" s="14"/>
      <c r="D2535" s="15"/>
      <c r="E2535" s="270">
        <f t="shared" si="81"/>
        <v>0</v>
      </c>
      <c r="F2535" s="270">
        <f t="shared" si="82"/>
        <v>0</v>
      </c>
      <c r="G2535" s="9"/>
      <c r="H2535" s="9"/>
      <c r="I2535" s="9"/>
      <c r="J2535" s="9"/>
      <c r="K2535" s="63"/>
      <c r="L2535" s="8"/>
      <c r="M2535" s="12"/>
    </row>
    <row r="2536" spans="1:13" s="5" customFormat="1" x14ac:dyDescent="0.15">
      <c r="A2536" s="35">
        <v>2520</v>
      </c>
      <c r="B2536" s="22"/>
      <c r="C2536" s="14"/>
      <c r="D2536" s="15"/>
      <c r="E2536" s="270">
        <f t="shared" si="81"/>
        <v>0</v>
      </c>
      <c r="F2536" s="270">
        <f t="shared" si="82"/>
        <v>0</v>
      </c>
      <c r="G2536" s="9"/>
      <c r="H2536" s="9"/>
      <c r="I2536" s="9"/>
      <c r="J2536" s="9"/>
      <c r="K2536" s="63"/>
      <c r="L2536" s="8"/>
      <c r="M2536" s="12"/>
    </row>
    <row r="2537" spans="1:13" s="5" customFormat="1" x14ac:dyDescent="0.15">
      <c r="A2537" s="35">
        <v>2521</v>
      </c>
      <c r="B2537" s="22"/>
      <c r="C2537" s="14"/>
      <c r="D2537" s="15"/>
      <c r="E2537" s="270">
        <f t="shared" si="81"/>
        <v>0</v>
      </c>
      <c r="F2537" s="270">
        <f t="shared" si="82"/>
        <v>0</v>
      </c>
      <c r="G2537" s="9"/>
      <c r="H2537" s="9"/>
      <c r="I2537" s="9"/>
      <c r="J2537" s="9"/>
      <c r="K2537" s="63"/>
      <c r="L2537" s="8"/>
      <c r="M2537" s="12"/>
    </row>
    <row r="2538" spans="1:13" s="5" customFormat="1" x14ac:dyDescent="0.15">
      <c r="A2538" s="35">
        <v>2522</v>
      </c>
      <c r="B2538" s="22"/>
      <c r="C2538" s="14"/>
      <c r="D2538" s="15"/>
      <c r="E2538" s="270">
        <f t="shared" si="81"/>
        <v>0</v>
      </c>
      <c r="F2538" s="270">
        <f t="shared" si="82"/>
        <v>0</v>
      </c>
      <c r="G2538" s="9"/>
      <c r="H2538" s="9"/>
      <c r="I2538" s="9"/>
      <c r="J2538" s="9"/>
      <c r="K2538" s="63"/>
      <c r="L2538" s="8"/>
      <c r="M2538" s="12"/>
    </row>
    <row r="2539" spans="1:13" s="5" customFormat="1" x14ac:dyDescent="0.15">
      <c r="A2539" s="35">
        <v>2523</v>
      </c>
      <c r="B2539" s="22"/>
      <c r="C2539" s="14"/>
      <c r="D2539" s="15"/>
      <c r="E2539" s="270">
        <f t="shared" si="81"/>
        <v>0</v>
      </c>
      <c r="F2539" s="270">
        <f t="shared" si="82"/>
        <v>0</v>
      </c>
      <c r="G2539" s="9"/>
      <c r="H2539" s="9"/>
      <c r="I2539" s="9"/>
      <c r="J2539" s="9"/>
      <c r="K2539" s="63"/>
      <c r="L2539" s="8"/>
      <c r="M2539" s="12"/>
    </row>
    <row r="2540" spans="1:13" s="5" customFormat="1" x14ac:dyDescent="0.15">
      <c r="A2540" s="35">
        <v>2524</v>
      </c>
      <c r="B2540" s="22"/>
      <c r="C2540" s="14"/>
      <c r="D2540" s="15"/>
      <c r="E2540" s="270">
        <f t="shared" si="81"/>
        <v>0</v>
      </c>
      <c r="F2540" s="270">
        <f t="shared" si="82"/>
        <v>0</v>
      </c>
      <c r="G2540" s="9"/>
      <c r="H2540" s="9"/>
      <c r="I2540" s="9"/>
      <c r="J2540" s="9"/>
      <c r="K2540" s="63"/>
      <c r="L2540" s="8"/>
      <c r="M2540" s="12"/>
    </row>
    <row r="2541" spans="1:13" s="5" customFormat="1" x14ac:dyDescent="0.15">
      <c r="A2541" s="35">
        <v>2525</v>
      </c>
      <c r="B2541" s="22"/>
      <c r="C2541" s="14"/>
      <c r="D2541" s="15"/>
      <c r="E2541" s="270">
        <f t="shared" si="81"/>
        <v>0</v>
      </c>
      <c r="F2541" s="270">
        <f t="shared" si="82"/>
        <v>0</v>
      </c>
      <c r="G2541" s="9"/>
      <c r="H2541" s="9"/>
      <c r="I2541" s="9"/>
      <c r="J2541" s="9"/>
      <c r="K2541" s="63"/>
      <c r="L2541" s="8"/>
      <c r="M2541" s="12"/>
    </row>
    <row r="2542" spans="1:13" s="5" customFormat="1" x14ac:dyDescent="0.15">
      <c r="A2542" s="35">
        <v>2526</v>
      </c>
      <c r="B2542" s="22"/>
      <c r="C2542" s="14"/>
      <c r="D2542" s="15"/>
      <c r="E2542" s="270">
        <f t="shared" si="81"/>
        <v>0</v>
      </c>
      <c r="F2542" s="270">
        <f t="shared" si="82"/>
        <v>0</v>
      </c>
      <c r="G2542" s="9"/>
      <c r="H2542" s="9"/>
      <c r="I2542" s="9"/>
      <c r="J2542" s="9"/>
      <c r="K2542" s="63"/>
      <c r="L2542" s="8"/>
      <c r="M2542" s="12"/>
    </row>
    <row r="2543" spans="1:13" s="5" customFormat="1" x14ac:dyDescent="0.15">
      <c r="A2543" s="35">
        <v>2527</v>
      </c>
      <c r="B2543" s="22"/>
      <c r="C2543" s="14"/>
      <c r="D2543" s="15"/>
      <c r="E2543" s="270">
        <f t="shared" si="81"/>
        <v>0</v>
      </c>
      <c r="F2543" s="270">
        <f t="shared" si="82"/>
        <v>0</v>
      </c>
      <c r="G2543" s="9"/>
      <c r="H2543" s="9"/>
      <c r="I2543" s="9"/>
      <c r="J2543" s="9"/>
      <c r="K2543" s="63"/>
      <c r="L2543" s="8"/>
      <c r="M2543" s="12"/>
    </row>
    <row r="2544" spans="1:13" s="5" customFormat="1" x14ac:dyDescent="0.15">
      <c r="A2544" s="35">
        <v>2528</v>
      </c>
      <c r="B2544" s="22"/>
      <c r="C2544" s="14"/>
      <c r="D2544" s="27"/>
      <c r="E2544" s="270">
        <f t="shared" si="81"/>
        <v>0</v>
      </c>
      <c r="F2544" s="270">
        <f t="shared" si="82"/>
        <v>0</v>
      </c>
      <c r="G2544" s="9"/>
      <c r="H2544" s="9"/>
      <c r="I2544" s="9"/>
      <c r="J2544" s="9"/>
      <c r="K2544" s="63"/>
      <c r="L2544" s="8"/>
      <c r="M2544" s="12"/>
    </row>
    <row r="2545" spans="1:13" s="5" customFormat="1" x14ac:dyDescent="0.15">
      <c r="A2545" s="35">
        <v>2529</v>
      </c>
      <c r="B2545" s="22"/>
      <c r="C2545" s="14"/>
      <c r="D2545" s="15"/>
      <c r="E2545" s="270">
        <f t="shared" si="81"/>
        <v>0</v>
      </c>
      <c r="F2545" s="270">
        <f t="shared" si="82"/>
        <v>0</v>
      </c>
      <c r="G2545" s="9"/>
      <c r="H2545" s="9"/>
      <c r="I2545" s="9"/>
      <c r="J2545" s="9"/>
      <c r="K2545" s="63"/>
      <c r="L2545" s="8"/>
      <c r="M2545" s="12"/>
    </row>
    <row r="2546" spans="1:13" s="5" customFormat="1" x14ac:dyDescent="0.15">
      <c r="A2546" s="35">
        <v>2530</v>
      </c>
      <c r="B2546" s="22"/>
      <c r="C2546" s="14"/>
      <c r="D2546" s="15"/>
      <c r="E2546" s="270">
        <f t="shared" si="81"/>
        <v>0</v>
      </c>
      <c r="F2546" s="270">
        <f t="shared" si="82"/>
        <v>0</v>
      </c>
      <c r="G2546" s="9"/>
      <c r="H2546" s="9"/>
      <c r="I2546" s="9"/>
      <c r="J2546" s="9"/>
      <c r="K2546" s="63"/>
      <c r="L2546" s="8"/>
      <c r="M2546" s="12"/>
    </row>
    <row r="2547" spans="1:13" s="5" customFormat="1" x14ac:dyDescent="0.15">
      <c r="A2547" s="35">
        <v>2531</v>
      </c>
      <c r="B2547" s="22"/>
      <c r="C2547" s="14"/>
      <c r="D2547" s="15"/>
      <c r="E2547" s="270">
        <f t="shared" si="81"/>
        <v>0</v>
      </c>
      <c r="F2547" s="270">
        <f t="shared" si="82"/>
        <v>0</v>
      </c>
      <c r="G2547" s="9"/>
      <c r="H2547" s="9"/>
      <c r="I2547" s="9"/>
      <c r="J2547" s="9"/>
      <c r="K2547" s="63"/>
      <c r="L2547" s="8"/>
      <c r="M2547" s="12"/>
    </row>
    <row r="2548" spans="1:13" s="5" customFormat="1" x14ac:dyDescent="0.15">
      <c r="A2548" s="35">
        <v>2532</v>
      </c>
      <c r="B2548" s="22"/>
      <c r="C2548" s="14"/>
      <c r="D2548" s="15"/>
      <c r="E2548" s="270">
        <f t="shared" si="81"/>
        <v>0</v>
      </c>
      <c r="F2548" s="270">
        <f t="shared" si="82"/>
        <v>0</v>
      </c>
      <c r="G2548" s="9"/>
      <c r="H2548" s="9"/>
      <c r="I2548" s="9"/>
      <c r="J2548" s="9"/>
      <c r="K2548" s="63"/>
      <c r="L2548" s="8"/>
      <c r="M2548" s="12"/>
    </row>
    <row r="2549" spans="1:13" s="5" customFormat="1" x14ac:dyDescent="0.15">
      <c r="A2549" s="35">
        <v>2533</v>
      </c>
      <c r="B2549" s="22"/>
      <c r="C2549" s="14"/>
      <c r="D2549" s="15"/>
      <c r="E2549" s="270">
        <f t="shared" si="81"/>
        <v>0</v>
      </c>
      <c r="F2549" s="270">
        <f t="shared" si="82"/>
        <v>0</v>
      </c>
      <c r="G2549" s="9"/>
      <c r="H2549" s="9"/>
      <c r="I2549" s="9"/>
      <c r="J2549" s="9"/>
      <c r="K2549" s="63"/>
      <c r="L2549" s="8"/>
      <c r="M2549" s="12"/>
    </row>
    <row r="2550" spans="1:13" s="5" customFormat="1" x14ac:dyDescent="0.15">
      <c r="A2550" s="35">
        <v>2534</v>
      </c>
      <c r="B2550" s="22"/>
      <c r="C2550" s="14"/>
      <c r="D2550" s="15"/>
      <c r="E2550" s="270">
        <f t="shared" si="81"/>
        <v>0</v>
      </c>
      <c r="F2550" s="270">
        <f t="shared" si="82"/>
        <v>0</v>
      </c>
      <c r="G2550" s="9"/>
      <c r="H2550" s="9"/>
      <c r="I2550" s="9"/>
      <c r="J2550" s="9"/>
      <c r="K2550" s="63"/>
      <c r="L2550" s="8"/>
      <c r="M2550" s="12"/>
    </row>
    <row r="2551" spans="1:13" s="5" customFormat="1" x14ac:dyDescent="0.15">
      <c r="A2551" s="35">
        <v>2535</v>
      </c>
      <c r="B2551" s="22"/>
      <c r="C2551" s="14"/>
      <c r="D2551" s="15"/>
      <c r="E2551" s="270">
        <f t="shared" si="81"/>
        <v>0</v>
      </c>
      <c r="F2551" s="270">
        <f t="shared" si="82"/>
        <v>0</v>
      </c>
      <c r="G2551" s="9"/>
      <c r="H2551" s="9"/>
      <c r="I2551" s="9"/>
      <c r="J2551" s="9"/>
      <c r="K2551" s="63"/>
      <c r="L2551" s="8"/>
      <c r="M2551" s="12"/>
    </row>
    <row r="2552" spans="1:13" s="5" customFormat="1" x14ac:dyDescent="0.15">
      <c r="A2552" s="35">
        <v>2536</v>
      </c>
      <c r="B2552" s="22"/>
      <c r="C2552" s="14"/>
      <c r="D2552" s="15"/>
      <c r="E2552" s="270">
        <f t="shared" si="81"/>
        <v>0</v>
      </c>
      <c r="F2552" s="270">
        <f t="shared" si="82"/>
        <v>0</v>
      </c>
      <c r="G2552" s="9"/>
      <c r="H2552" s="9"/>
      <c r="I2552" s="9"/>
      <c r="J2552" s="9"/>
      <c r="K2552" s="63"/>
      <c r="L2552" s="8"/>
      <c r="M2552" s="12"/>
    </row>
    <row r="2553" spans="1:13" s="5" customFormat="1" x14ac:dyDescent="0.15">
      <c r="A2553" s="35">
        <v>2537</v>
      </c>
      <c r="B2553" s="22"/>
      <c r="C2553" s="14"/>
      <c r="D2553" s="15"/>
      <c r="E2553" s="270">
        <f t="shared" si="81"/>
        <v>0</v>
      </c>
      <c r="F2553" s="270">
        <f t="shared" si="82"/>
        <v>0</v>
      </c>
      <c r="G2553" s="9"/>
      <c r="H2553" s="9"/>
      <c r="I2553" s="9"/>
      <c r="J2553" s="9"/>
      <c r="K2553" s="63"/>
      <c r="L2553" s="8"/>
      <c r="M2553" s="12"/>
    </row>
    <row r="2554" spans="1:13" s="5" customFormat="1" x14ac:dyDescent="0.15">
      <c r="A2554" s="35">
        <v>2538</v>
      </c>
      <c r="B2554" s="22"/>
      <c r="C2554" s="14"/>
      <c r="D2554" s="15"/>
      <c r="E2554" s="270">
        <f t="shared" si="81"/>
        <v>0</v>
      </c>
      <c r="F2554" s="270">
        <f t="shared" si="82"/>
        <v>0</v>
      </c>
      <c r="G2554" s="9"/>
      <c r="H2554" s="9"/>
      <c r="I2554" s="9"/>
      <c r="J2554" s="9"/>
      <c r="K2554" s="63"/>
      <c r="L2554" s="8"/>
      <c r="M2554" s="12"/>
    </row>
    <row r="2555" spans="1:13" s="5" customFormat="1" x14ac:dyDescent="0.15">
      <c r="A2555" s="35">
        <v>2539</v>
      </c>
      <c r="B2555" s="22"/>
      <c r="C2555" s="14"/>
      <c r="D2555" s="15"/>
      <c r="E2555" s="270">
        <f t="shared" si="81"/>
        <v>0</v>
      </c>
      <c r="F2555" s="270">
        <f t="shared" si="82"/>
        <v>0</v>
      </c>
      <c r="G2555" s="9"/>
      <c r="H2555" s="9"/>
      <c r="I2555" s="9"/>
      <c r="J2555" s="9"/>
      <c r="K2555" s="63"/>
      <c r="L2555" s="8"/>
      <c r="M2555" s="12"/>
    </row>
    <row r="2556" spans="1:13" s="5" customFormat="1" x14ac:dyDescent="0.15">
      <c r="A2556" s="35">
        <v>2540</v>
      </c>
      <c r="B2556" s="22"/>
      <c r="C2556" s="14"/>
      <c r="D2556" s="15"/>
      <c r="E2556" s="270">
        <f t="shared" si="81"/>
        <v>0</v>
      </c>
      <c r="F2556" s="270">
        <f t="shared" si="82"/>
        <v>0</v>
      </c>
      <c r="G2556" s="9"/>
      <c r="H2556" s="9"/>
      <c r="I2556" s="9"/>
      <c r="J2556" s="9"/>
      <c r="K2556" s="63"/>
      <c r="L2556" s="8"/>
      <c r="M2556" s="12"/>
    </row>
    <row r="2557" spans="1:13" s="5" customFormat="1" x14ac:dyDescent="0.15">
      <c r="A2557" s="35">
        <v>2541</v>
      </c>
      <c r="B2557" s="22"/>
      <c r="C2557" s="14"/>
      <c r="D2557" s="15"/>
      <c r="E2557" s="270">
        <f t="shared" si="81"/>
        <v>0</v>
      </c>
      <c r="F2557" s="270">
        <f t="shared" si="82"/>
        <v>0</v>
      </c>
      <c r="G2557" s="9"/>
      <c r="H2557" s="9"/>
      <c r="I2557" s="9"/>
      <c r="J2557" s="9"/>
      <c r="K2557" s="63"/>
      <c r="L2557" s="8"/>
      <c r="M2557" s="12"/>
    </row>
    <row r="2558" spans="1:13" s="5" customFormat="1" x14ac:dyDescent="0.15">
      <c r="A2558" s="35">
        <v>2542</v>
      </c>
      <c r="B2558" s="22"/>
      <c r="C2558" s="14"/>
      <c r="D2558" s="15"/>
      <c r="E2558" s="270">
        <f t="shared" si="81"/>
        <v>0</v>
      </c>
      <c r="F2558" s="270">
        <f t="shared" si="82"/>
        <v>0</v>
      </c>
      <c r="G2558" s="9"/>
      <c r="H2558" s="9"/>
      <c r="I2558" s="9"/>
      <c r="J2558" s="9"/>
      <c r="K2558" s="63"/>
      <c r="L2558" s="8"/>
      <c r="M2558" s="12"/>
    </row>
    <row r="2559" spans="1:13" s="5" customFormat="1" x14ac:dyDescent="0.15">
      <c r="A2559" s="35">
        <v>2543</v>
      </c>
      <c r="B2559" s="22"/>
      <c r="C2559" s="14"/>
      <c r="D2559" s="15"/>
      <c r="E2559" s="270">
        <f t="shared" si="81"/>
        <v>0</v>
      </c>
      <c r="F2559" s="270">
        <f t="shared" si="82"/>
        <v>0</v>
      </c>
      <c r="G2559" s="9"/>
      <c r="H2559" s="9"/>
      <c r="I2559" s="9"/>
      <c r="J2559" s="9"/>
      <c r="K2559" s="63"/>
      <c r="L2559" s="8"/>
      <c r="M2559" s="12"/>
    </row>
    <row r="2560" spans="1:13" s="5" customFormat="1" x14ac:dyDescent="0.15">
      <c r="A2560" s="35">
        <v>2544</v>
      </c>
      <c r="B2560" s="22"/>
      <c r="C2560" s="14"/>
      <c r="D2560" s="15"/>
      <c r="E2560" s="270">
        <f t="shared" si="81"/>
        <v>0</v>
      </c>
      <c r="F2560" s="270">
        <f t="shared" si="82"/>
        <v>0</v>
      </c>
      <c r="G2560" s="9"/>
      <c r="H2560" s="9"/>
      <c r="I2560" s="9"/>
      <c r="J2560" s="9"/>
      <c r="K2560" s="63"/>
      <c r="L2560" s="8"/>
      <c r="M2560" s="12"/>
    </row>
    <row r="2561" spans="1:13" s="5" customFormat="1" x14ac:dyDescent="0.15">
      <c r="A2561" s="35">
        <v>2545</v>
      </c>
      <c r="B2561" s="22"/>
      <c r="C2561" s="14"/>
      <c r="D2561" s="15"/>
      <c r="E2561" s="270">
        <f t="shared" si="81"/>
        <v>0</v>
      </c>
      <c r="F2561" s="270">
        <f t="shared" si="82"/>
        <v>0</v>
      </c>
      <c r="G2561" s="9"/>
      <c r="H2561" s="9"/>
      <c r="I2561" s="9"/>
      <c r="J2561" s="9"/>
      <c r="K2561" s="63"/>
      <c r="L2561" s="8"/>
      <c r="M2561" s="12"/>
    </row>
    <row r="2562" spans="1:13" s="5" customFormat="1" x14ac:dyDescent="0.15">
      <c r="A2562" s="35">
        <v>2546</v>
      </c>
      <c r="B2562" s="22"/>
      <c r="C2562" s="14"/>
      <c r="D2562" s="15"/>
      <c r="E2562" s="270">
        <f t="shared" si="81"/>
        <v>0</v>
      </c>
      <c r="F2562" s="270">
        <f t="shared" si="82"/>
        <v>0</v>
      </c>
      <c r="G2562" s="9"/>
      <c r="H2562" s="9"/>
      <c r="I2562" s="9"/>
      <c r="J2562" s="9"/>
      <c r="K2562" s="63"/>
      <c r="L2562" s="8"/>
      <c r="M2562" s="12"/>
    </row>
    <row r="2563" spans="1:13" s="5" customFormat="1" x14ac:dyDescent="0.15">
      <c r="A2563" s="35">
        <v>2547</v>
      </c>
      <c r="B2563" s="22"/>
      <c r="C2563" s="14"/>
      <c r="D2563" s="15"/>
      <c r="E2563" s="270">
        <f t="shared" si="81"/>
        <v>0</v>
      </c>
      <c r="F2563" s="270">
        <f t="shared" si="82"/>
        <v>0</v>
      </c>
      <c r="G2563" s="9"/>
      <c r="H2563" s="9"/>
      <c r="I2563" s="9"/>
      <c r="J2563" s="9"/>
      <c r="K2563" s="63"/>
      <c r="L2563" s="8"/>
      <c r="M2563" s="12"/>
    </row>
    <row r="2564" spans="1:13" s="5" customFormat="1" x14ac:dyDescent="0.15">
      <c r="A2564" s="35">
        <v>2548</v>
      </c>
      <c r="B2564" s="22"/>
      <c r="C2564" s="14"/>
      <c r="D2564" s="15"/>
      <c r="E2564" s="270">
        <f t="shared" si="81"/>
        <v>0</v>
      </c>
      <c r="F2564" s="270">
        <f t="shared" si="82"/>
        <v>0</v>
      </c>
      <c r="G2564" s="9"/>
      <c r="H2564" s="9"/>
      <c r="I2564" s="9"/>
      <c r="J2564" s="9"/>
      <c r="K2564" s="63"/>
      <c r="L2564" s="8"/>
      <c r="M2564" s="12"/>
    </row>
    <row r="2565" spans="1:13" s="5" customFormat="1" x14ac:dyDescent="0.15">
      <c r="A2565" s="35">
        <v>2549</v>
      </c>
      <c r="B2565" s="22"/>
      <c r="C2565" s="14"/>
      <c r="D2565" s="15"/>
      <c r="E2565" s="270">
        <f t="shared" si="81"/>
        <v>0</v>
      </c>
      <c r="F2565" s="270">
        <f t="shared" si="82"/>
        <v>0</v>
      </c>
      <c r="G2565" s="9"/>
      <c r="H2565" s="9"/>
      <c r="I2565" s="9"/>
      <c r="J2565" s="9"/>
      <c r="K2565" s="63"/>
      <c r="L2565" s="8"/>
      <c r="M2565" s="12"/>
    </row>
    <row r="2566" spans="1:13" s="5" customFormat="1" x14ac:dyDescent="0.15">
      <c r="A2566" s="35">
        <v>2550</v>
      </c>
      <c r="B2566" s="22"/>
      <c r="C2566" s="14"/>
      <c r="D2566" s="15"/>
      <c r="E2566" s="270">
        <f t="shared" si="81"/>
        <v>0</v>
      </c>
      <c r="F2566" s="270">
        <f t="shared" si="82"/>
        <v>0</v>
      </c>
      <c r="G2566" s="9"/>
      <c r="H2566" s="9"/>
      <c r="I2566" s="9"/>
      <c r="J2566" s="9"/>
      <c r="K2566" s="63"/>
      <c r="L2566" s="8"/>
      <c r="M2566" s="12"/>
    </row>
    <row r="2567" spans="1:13" s="5" customFormat="1" x14ac:dyDescent="0.15">
      <c r="A2567" s="35">
        <v>2551</v>
      </c>
      <c r="B2567" s="22"/>
      <c r="C2567" s="14"/>
      <c r="D2567" s="15"/>
      <c r="E2567" s="270">
        <f t="shared" si="81"/>
        <v>0</v>
      </c>
      <c r="F2567" s="270">
        <f t="shared" si="82"/>
        <v>0</v>
      </c>
      <c r="G2567" s="9"/>
      <c r="H2567" s="9"/>
      <c r="I2567" s="9"/>
      <c r="J2567" s="9"/>
      <c r="K2567" s="63"/>
      <c r="L2567" s="8"/>
      <c r="M2567" s="12"/>
    </row>
    <row r="2568" spans="1:13" s="5" customFormat="1" x14ac:dyDescent="0.15">
      <c r="A2568" s="35">
        <v>2552</v>
      </c>
      <c r="B2568" s="22"/>
      <c r="C2568" s="14"/>
      <c r="D2568" s="15"/>
      <c r="E2568" s="270">
        <f t="shared" si="81"/>
        <v>0</v>
      </c>
      <c r="F2568" s="270">
        <f t="shared" si="82"/>
        <v>0</v>
      </c>
      <c r="G2568" s="9"/>
      <c r="H2568" s="9"/>
      <c r="I2568" s="9"/>
      <c r="J2568" s="9"/>
      <c r="K2568" s="63"/>
      <c r="L2568" s="8"/>
      <c r="M2568" s="12"/>
    </row>
    <row r="2569" spans="1:13" s="5" customFormat="1" x14ac:dyDescent="0.15">
      <c r="A2569" s="35">
        <v>2553</v>
      </c>
      <c r="B2569" s="22"/>
      <c r="C2569" s="14"/>
      <c r="D2569" s="15"/>
      <c r="E2569" s="270">
        <f t="shared" si="81"/>
        <v>0</v>
      </c>
      <c r="F2569" s="270">
        <f t="shared" si="82"/>
        <v>0</v>
      </c>
      <c r="G2569" s="9"/>
      <c r="H2569" s="9"/>
      <c r="I2569" s="9"/>
      <c r="J2569" s="9"/>
      <c r="K2569" s="63"/>
      <c r="L2569" s="8"/>
      <c r="M2569" s="12"/>
    </row>
    <row r="2570" spans="1:13" s="5" customFormat="1" x14ac:dyDescent="0.15">
      <c r="A2570" s="35">
        <v>2554</v>
      </c>
      <c r="B2570" s="22"/>
      <c r="C2570" s="14"/>
      <c r="D2570" s="15"/>
      <c r="E2570" s="270">
        <f t="shared" si="81"/>
        <v>0</v>
      </c>
      <c r="F2570" s="270">
        <f t="shared" si="82"/>
        <v>0</v>
      </c>
      <c r="G2570" s="9"/>
      <c r="H2570" s="9"/>
      <c r="I2570" s="9"/>
      <c r="J2570" s="9"/>
      <c r="K2570" s="63"/>
      <c r="L2570" s="8"/>
      <c r="M2570" s="12"/>
    </row>
    <row r="2571" spans="1:13" s="5" customFormat="1" x14ac:dyDescent="0.15">
      <c r="A2571" s="35">
        <v>2555</v>
      </c>
      <c r="B2571" s="22"/>
      <c r="C2571" s="14"/>
      <c r="D2571" s="15"/>
      <c r="E2571" s="270">
        <f t="shared" si="81"/>
        <v>0</v>
      </c>
      <c r="F2571" s="270">
        <f t="shared" si="82"/>
        <v>0</v>
      </c>
      <c r="G2571" s="9"/>
      <c r="H2571" s="9"/>
      <c r="I2571" s="9"/>
      <c r="J2571" s="9"/>
      <c r="K2571" s="63"/>
      <c r="L2571" s="8"/>
      <c r="M2571" s="12"/>
    </row>
    <row r="2572" spans="1:13" s="5" customFormat="1" x14ac:dyDescent="0.15">
      <c r="A2572" s="35">
        <v>2556</v>
      </c>
      <c r="B2572" s="22"/>
      <c r="C2572" s="14"/>
      <c r="D2572" s="15"/>
      <c r="E2572" s="270">
        <f t="shared" si="81"/>
        <v>0</v>
      </c>
      <c r="F2572" s="270">
        <f t="shared" si="82"/>
        <v>0</v>
      </c>
      <c r="G2572" s="9"/>
      <c r="H2572" s="9"/>
      <c r="I2572" s="9"/>
      <c r="J2572" s="9"/>
      <c r="K2572" s="63"/>
      <c r="L2572" s="8"/>
      <c r="M2572" s="12"/>
    </row>
    <row r="2573" spans="1:13" s="5" customFormat="1" x14ac:dyDescent="0.15">
      <c r="A2573" s="35">
        <v>2557</v>
      </c>
      <c r="B2573" s="22"/>
      <c r="C2573" s="14"/>
      <c r="D2573" s="27"/>
      <c r="E2573" s="270">
        <f t="shared" si="81"/>
        <v>0</v>
      </c>
      <c r="F2573" s="270">
        <f t="shared" si="82"/>
        <v>0</v>
      </c>
      <c r="G2573" s="9"/>
      <c r="H2573" s="9"/>
      <c r="I2573" s="9"/>
      <c r="J2573" s="9"/>
      <c r="K2573" s="63"/>
      <c r="L2573" s="8"/>
      <c r="M2573" s="12"/>
    </row>
    <row r="2574" spans="1:13" s="5" customFormat="1" x14ac:dyDescent="0.15">
      <c r="A2574" s="35">
        <v>2558</v>
      </c>
      <c r="B2574" s="22"/>
      <c r="C2574" s="14"/>
      <c r="D2574" s="15"/>
      <c r="E2574" s="270">
        <f t="shared" si="81"/>
        <v>0</v>
      </c>
      <c r="F2574" s="270">
        <f t="shared" si="82"/>
        <v>0</v>
      </c>
      <c r="G2574" s="9"/>
      <c r="H2574" s="9"/>
      <c r="I2574" s="9"/>
      <c r="J2574" s="9"/>
      <c r="K2574" s="63"/>
      <c r="L2574" s="8"/>
      <c r="M2574" s="12"/>
    </row>
    <row r="2575" spans="1:13" s="5" customFormat="1" x14ac:dyDescent="0.15">
      <c r="A2575" s="35">
        <v>2559</v>
      </c>
      <c r="B2575" s="22"/>
      <c r="C2575" s="14"/>
      <c r="D2575" s="15"/>
      <c r="E2575" s="270">
        <f t="shared" si="81"/>
        <v>0</v>
      </c>
      <c r="F2575" s="270">
        <f t="shared" si="82"/>
        <v>0</v>
      </c>
      <c r="G2575" s="9"/>
      <c r="H2575" s="9"/>
      <c r="I2575" s="9"/>
      <c r="J2575" s="9"/>
      <c r="K2575" s="63"/>
      <c r="L2575" s="8"/>
      <c r="M2575" s="12"/>
    </row>
    <row r="2576" spans="1:13" s="5" customFormat="1" x14ac:dyDescent="0.15">
      <c r="A2576" s="35">
        <v>2560</v>
      </c>
      <c r="B2576" s="22"/>
      <c r="C2576" s="14"/>
      <c r="D2576" s="15"/>
      <c r="E2576" s="270">
        <f t="shared" si="81"/>
        <v>0</v>
      </c>
      <c r="F2576" s="270">
        <f t="shared" si="82"/>
        <v>0</v>
      </c>
      <c r="G2576" s="9"/>
      <c r="H2576" s="9"/>
      <c r="I2576" s="9"/>
      <c r="J2576" s="9"/>
      <c r="K2576" s="63"/>
      <c r="L2576" s="8"/>
      <c r="M2576" s="12"/>
    </row>
    <row r="2577" spans="1:13" s="5" customFormat="1" x14ac:dyDescent="0.15">
      <c r="A2577" s="35">
        <v>2561</v>
      </c>
      <c r="B2577" s="22"/>
      <c r="C2577" s="14"/>
      <c r="D2577" s="15"/>
      <c r="E2577" s="270">
        <f t="shared" ref="E2577:E2640" si="83">SUM(G2577:J2577)</f>
        <v>0</v>
      </c>
      <c r="F2577" s="270">
        <f t="shared" si="82"/>
        <v>0</v>
      </c>
      <c r="G2577" s="9"/>
      <c r="H2577" s="9"/>
      <c r="I2577" s="9"/>
      <c r="J2577" s="9"/>
      <c r="K2577" s="63"/>
      <c r="L2577" s="8"/>
      <c r="M2577" s="12"/>
    </row>
    <row r="2578" spans="1:13" s="5" customFormat="1" x14ac:dyDescent="0.15">
      <c r="A2578" s="35">
        <v>2562</v>
      </c>
      <c r="B2578" s="22"/>
      <c r="C2578" s="14"/>
      <c r="D2578" s="15"/>
      <c r="E2578" s="270">
        <f t="shared" si="83"/>
        <v>0</v>
      </c>
      <c r="F2578" s="270">
        <f t="shared" si="82"/>
        <v>0</v>
      </c>
      <c r="G2578" s="9"/>
      <c r="H2578" s="9"/>
      <c r="I2578" s="9"/>
      <c r="J2578" s="9"/>
      <c r="K2578" s="63"/>
      <c r="L2578" s="8"/>
      <c r="M2578" s="12"/>
    </row>
    <row r="2579" spans="1:13" s="5" customFormat="1" x14ac:dyDescent="0.15">
      <c r="A2579" s="35">
        <v>2563</v>
      </c>
      <c r="B2579" s="22"/>
      <c r="C2579" s="14"/>
      <c r="D2579" s="15"/>
      <c r="E2579" s="270">
        <f t="shared" si="83"/>
        <v>0</v>
      </c>
      <c r="F2579" s="270">
        <f t="shared" ref="F2579:F2642" si="84">F2578+D2579-E2579</f>
        <v>0</v>
      </c>
      <c r="G2579" s="9"/>
      <c r="H2579" s="9"/>
      <c r="I2579" s="9"/>
      <c r="J2579" s="9"/>
      <c r="K2579" s="63"/>
      <c r="L2579" s="8"/>
      <c r="M2579" s="12"/>
    </row>
    <row r="2580" spans="1:13" s="5" customFormat="1" x14ac:dyDescent="0.15">
      <c r="A2580" s="35">
        <v>2564</v>
      </c>
      <c r="B2580" s="22"/>
      <c r="C2580" s="14"/>
      <c r="D2580" s="15"/>
      <c r="E2580" s="270">
        <f t="shared" si="83"/>
        <v>0</v>
      </c>
      <c r="F2580" s="270">
        <f t="shared" si="84"/>
        <v>0</v>
      </c>
      <c r="G2580" s="9"/>
      <c r="H2580" s="9"/>
      <c r="I2580" s="9"/>
      <c r="J2580" s="9"/>
      <c r="K2580" s="63"/>
      <c r="L2580" s="8"/>
      <c r="M2580" s="12"/>
    </row>
    <row r="2581" spans="1:13" s="5" customFormat="1" x14ac:dyDescent="0.15">
      <c r="A2581" s="35">
        <v>2565</v>
      </c>
      <c r="B2581" s="22"/>
      <c r="C2581" s="14"/>
      <c r="D2581" s="15"/>
      <c r="E2581" s="270">
        <f t="shared" si="83"/>
        <v>0</v>
      </c>
      <c r="F2581" s="270">
        <f t="shared" si="84"/>
        <v>0</v>
      </c>
      <c r="G2581" s="9"/>
      <c r="H2581" s="9"/>
      <c r="I2581" s="9"/>
      <c r="J2581" s="9"/>
      <c r="K2581" s="63"/>
      <c r="L2581" s="8"/>
      <c r="M2581" s="12"/>
    </row>
    <row r="2582" spans="1:13" s="5" customFormat="1" x14ac:dyDescent="0.15">
      <c r="A2582" s="35">
        <v>2566</v>
      </c>
      <c r="B2582" s="22"/>
      <c r="C2582" s="14"/>
      <c r="D2582" s="15"/>
      <c r="E2582" s="270">
        <f t="shared" si="83"/>
        <v>0</v>
      </c>
      <c r="F2582" s="270">
        <f t="shared" si="84"/>
        <v>0</v>
      </c>
      <c r="G2582" s="9"/>
      <c r="H2582" s="9"/>
      <c r="I2582" s="9"/>
      <c r="J2582" s="9"/>
      <c r="K2582" s="63"/>
      <c r="L2582" s="8"/>
      <c r="M2582" s="12"/>
    </row>
    <row r="2583" spans="1:13" s="5" customFormat="1" x14ac:dyDescent="0.15">
      <c r="A2583" s="35">
        <v>2567</v>
      </c>
      <c r="B2583" s="22"/>
      <c r="C2583" s="14"/>
      <c r="D2583" s="15"/>
      <c r="E2583" s="270">
        <f t="shared" si="83"/>
        <v>0</v>
      </c>
      <c r="F2583" s="270">
        <f t="shared" si="84"/>
        <v>0</v>
      </c>
      <c r="G2583" s="9"/>
      <c r="H2583" s="9"/>
      <c r="I2583" s="9"/>
      <c r="J2583" s="9"/>
      <c r="K2583" s="63"/>
      <c r="L2583" s="8"/>
      <c r="M2583" s="12"/>
    </row>
    <row r="2584" spans="1:13" s="5" customFormat="1" x14ac:dyDescent="0.15">
      <c r="A2584" s="35">
        <v>2568</v>
      </c>
      <c r="B2584" s="22"/>
      <c r="C2584" s="14"/>
      <c r="D2584" s="15"/>
      <c r="E2584" s="270">
        <f t="shared" si="83"/>
        <v>0</v>
      </c>
      <c r="F2584" s="270">
        <f t="shared" si="84"/>
        <v>0</v>
      </c>
      <c r="G2584" s="9"/>
      <c r="H2584" s="9"/>
      <c r="I2584" s="9"/>
      <c r="J2584" s="9"/>
      <c r="K2584" s="63"/>
      <c r="L2584" s="8"/>
      <c r="M2584" s="12"/>
    </row>
    <row r="2585" spans="1:13" s="5" customFormat="1" x14ac:dyDescent="0.15">
      <c r="A2585" s="35">
        <v>2569</v>
      </c>
      <c r="B2585" s="22"/>
      <c r="C2585" s="14"/>
      <c r="D2585" s="15"/>
      <c r="E2585" s="270">
        <f t="shared" si="83"/>
        <v>0</v>
      </c>
      <c r="F2585" s="270">
        <f t="shared" si="84"/>
        <v>0</v>
      </c>
      <c r="G2585" s="9"/>
      <c r="H2585" s="9"/>
      <c r="I2585" s="9"/>
      <c r="J2585" s="9"/>
      <c r="K2585" s="63"/>
      <c r="L2585" s="8"/>
      <c r="M2585" s="12"/>
    </row>
    <row r="2586" spans="1:13" s="5" customFormat="1" x14ac:dyDescent="0.15">
      <c r="A2586" s="35">
        <v>2570</v>
      </c>
      <c r="B2586" s="22"/>
      <c r="C2586" s="14"/>
      <c r="D2586" s="15"/>
      <c r="E2586" s="270">
        <f t="shared" si="83"/>
        <v>0</v>
      </c>
      <c r="F2586" s="270">
        <f t="shared" si="84"/>
        <v>0</v>
      </c>
      <c r="G2586" s="9"/>
      <c r="H2586" s="9"/>
      <c r="I2586" s="9"/>
      <c r="J2586" s="9"/>
      <c r="K2586" s="63"/>
      <c r="L2586" s="8"/>
      <c r="M2586" s="12"/>
    </row>
    <row r="2587" spans="1:13" s="5" customFormat="1" x14ac:dyDescent="0.15">
      <c r="A2587" s="35">
        <v>2571</v>
      </c>
      <c r="B2587" s="22"/>
      <c r="C2587" s="14"/>
      <c r="D2587" s="15"/>
      <c r="E2587" s="270">
        <f t="shared" si="83"/>
        <v>0</v>
      </c>
      <c r="F2587" s="270">
        <f t="shared" si="84"/>
        <v>0</v>
      </c>
      <c r="G2587" s="9"/>
      <c r="H2587" s="9"/>
      <c r="I2587" s="9"/>
      <c r="J2587" s="9"/>
      <c r="K2587" s="63"/>
      <c r="L2587" s="8"/>
      <c r="M2587" s="12"/>
    </row>
    <row r="2588" spans="1:13" s="5" customFormat="1" x14ac:dyDescent="0.15">
      <c r="A2588" s="35">
        <v>2572</v>
      </c>
      <c r="B2588" s="22"/>
      <c r="C2588" s="14"/>
      <c r="D2588" s="15"/>
      <c r="E2588" s="270">
        <f t="shared" si="83"/>
        <v>0</v>
      </c>
      <c r="F2588" s="270">
        <f t="shared" si="84"/>
        <v>0</v>
      </c>
      <c r="G2588" s="9"/>
      <c r="H2588" s="9"/>
      <c r="I2588" s="9"/>
      <c r="J2588" s="9"/>
      <c r="K2588" s="63"/>
      <c r="L2588" s="8"/>
      <c r="M2588" s="12"/>
    </row>
    <row r="2589" spans="1:13" s="5" customFormat="1" x14ac:dyDescent="0.15">
      <c r="A2589" s="35">
        <v>2573</v>
      </c>
      <c r="B2589" s="22"/>
      <c r="C2589" s="14"/>
      <c r="D2589" s="15"/>
      <c r="E2589" s="270">
        <f t="shared" si="83"/>
        <v>0</v>
      </c>
      <c r="F2589" s="270">
        <f t="shared" si="84"/>
        <v>0</v>
      </c>
      <c r="G2589" s="9"/>
      <c r="H2589" s="9"/>
      <c r="I2589" s="9"/>
      <c r="J2589" s="9"/>
      <c r="K2589" s="63"/>
      <c r="L2589" s="8"/>
      <c r="M2589" s="12"/>
    </row>
    <row r="2590" spans="1:13" s="5" customFormat="1" x14ac:dyDescent="0.15">
      <c r="A2590" s="35">
        <v>2574</v>
      </c>
      <c r="B2590" s="22"/>
      <c r="C2590" s="14"/>
      <c r="D2590" s="15"/>
      <c r="E2590" s="270">
        <f t="shared" si="83"/>
        <v>0</v>
      </c>
      <c r="F2590" s="270">
        <f t="shared" si="84"/>
        <v>0</v>
      </c>
      <c r="G2590" s="9"/>
      <c r="H2590" s="9"/>
      <c r="I2590" s="9"/>
      <c r="J2590" s="9"/>
      <c r="K2590" s="63"/>
      <c r="L2590" s="8"/>
      <c r="M2590" s="12"/>
    </row>
    <row r="2591" spans="1:13" s="5" customFormat="1" x14ac:dyDescent="0.15">
      <c r="A2591" s="35">
        <v>2575</v>
      </c>
      <c r="B2591" s="22"/>
      <c r="C2591" s="14"/>
      <c r="D2591" s="15"/>
      <c r="E2591" s="270">
        <f t="shared" si="83"/>
        <v>0</v>
      </c>
      <c r="F2591" s="270">
        <f t="shared" si="84"/>
        <v>0</v>
      </c>
      <c r="G2591" s="9"/>
      <c r="H2591" s="9"/>
      <c r="I2591" s="9"/>
      <c r="J2591" s="9"/>
      <c r="K2591" s="63"/>
      <c r="L2591" s="8"/>
      <c r="M2591" s="12"/>
    </row>
    <row r="2592" spans="1:13" s="5" customFormat="1" x14ac:dyDescent="0.15">
      <c r="A2592" s="35">
        <v>2576</v>
      </c>
      <c r="B2592" s="22"/>
      <c r="C2592" s="14"/>
      <c r="D2592" s="15"/>
      <c r="E2592" s="270">
        <f t="shared" si="83"/>
        <v>0</v>
      </c>
      <c r="F2592" s="270">
        <f t="shared" si="84"/>
        <v>0</v>
      </c>
      <c r="G2592" s="9"/>
      <c r="H2592" s="9"/>
      <c r="I2592" s="9"/>
      <c r="J2592" s="9"/>
      <c r="K2592" s="63"/>
      <c r="L2592" s="8"/>
      <c r="M2592" s="12"/>
    </row>
    <row r="2593" spans="1:13" s="5" customFormat="1" x14ac:dyDescent="0.15">
      <c r="A2593" s="35">
        <v>2577</v>
      </c>
      <c r="B2593" s="22"/>
      <c r="C2593" s="14"/>
      <c r="D2593" s="15"/>
      <c r="E2593" s="270">
        <f t="shared" si="83"/>
        <v>0</v>
      </c>
      <c r="F2593" s="270">
        <f t="shared" si="84"/>
        <v>0</v>
      </c>
      <c r="G2593" s="9"/>
      <c r="H2593" s="9"/>
      <c r="I2593" s="9"/>
      <c r="J2593" s="9"/>
      <c r="K2593" s="63"/>
      <c r="L2593" s="8"/>
      <c r="M2593" s="12"/>
    </row>
    <row r="2594" spans="1:13" s="5" customFormat="1" x14ac:dyDescent="0.15">
      <c r="A2594" s="35">
        <v>2578</v>
      </c>
      <c r="B2594" s="22"/>
      <c r="C2594" s="14"/>
      <c r="D2594" s="15"/>
      <c r="E2594" s="270">
        <f t="shared" si="83"/>
        <v>0</v>
      </c>
      <c r="F2594" s="270">
        <f t="shared" si="84"/>
        <v>0</v>
      </c>
      <c r="G2594" s="9"/>
      <c r="H2594" s="9"/>
      <c r="I2594" s="9"/>
      <c r="J2594" s="9"/>
      <c r="K2594" s="63"/>
      <c r="L2594" s="8"/>
      <c r="M2594" s="12"/>
    </row>
    <row r="2595" spans="1:13" s="5" customFormat="1" x14ac:dyDescent="0.15">
      <c r="A2595" s="35">
        <v>2579</v>
      </c>
      <c r="B2595" s="22"/>
      <c r="C2595" s="14"/>
      <c r="D2595" s="15"/>
      <c r="E2595" s="270">
        <f t="shared" si="83"/>
        <v>0</v>
      </c>
      <c r="F2595" s="270">
        <f t="shared" si="84"/>
        <v>0</v>
      </c>
      <c r="G2595" s="9"/>
      <c r="H2595" s="9"/>
      <c r="I2595" s="9"/>
      <c r="J2595" s="9"/>
      <c r="K2595" s="63"/>
      <c r="L2595" s="8"/>
      <c r="M2595" s="12"/>
    </row>
    <row r="2596" spans="1:13" s="5" customFormat="1" x14ac:dyDescent="0.15">
      <c r="A2596" s="35">
        <v>2580</v>
      </c>
      <c r="B2596" s="22"/>
      <c r="C2596" s="14"/>
      <c r="D2596" s="15"/>
      <c r="E2596" s="270">
        <f t="shared" si="83"/>
        <v>0</v>
      </c>
      <c r="F2596" s="270">
        <f t="shared" si="84"/>
        <v>0</v>
      </c>
      <c r="G2596" s="9"/>
      <c r="H2596" s="9"/>
      <c r="I2596" s="9"/>
      <c r="J2596" s="9"/>
      <c r="K2596" s="63"/>
      <c r="L2596" s="8"/>
      <c r="M2596" s="12"/>
    </row>
    <row r="2597" spans="1:13" s="5" customFormat="1" x14ac:dyDescent="0.15">
      <c r="A2597" s="35">
        <v>2581</v>
      </c>
      <c r="B2597" s="22"/>
      <c r="C2597" s="14"/>
      <c r="D2597" s="15"/>
      <c r="E2597" s="270">
        <f t="shared" si="83"/>
        <v>0</v>
      </c>
      <c r="F2597" s="270">
        <f t="shared" si="84"/>
        <v>0</v>
      </c>
      <c r="G2597" s="9"/>
      <c r="H2597" s="9"/>
      <c r="I2597" s="9"/>
      <c r="J2597" s="9"/>
      <c r="K2597" s="63"/>
      <c r="L2597" s="8"/>
      <c r="M2597" s="12"/>
    </row>
    <row r="2598" spans="1:13" s="5" customFormat="1" x14ac:dyDescent="0.15">
      <c r="A2598" s="35">
        <v>2582</v>
      </c>
      <c r="B2598" s="22"/>
      <c r="C2598" s="14"/>
      <c r="D2598" s="15"/>
      <c r="E2598" s="270">
        <f t="shared" si="83"/>
        <v>0</v>
      </c>
      <c r="F2598" s="270">
        <f t="shared" si="84"/>
        <v>0</v>
      </c>
      <c r="G2598" s="9"/>
      <c r="H2598" s="9"/>
      <c r="I2598" s="9"/>
      <c r="J2598" s="9"/>
      <c r="K2598" s="63"/>
      <c r="L2598" s="8"/>
      <c r="M2598" s="12"/>
    </row>
    <row r="2599" spans="1:13" s="5" customFormat="1" x14ac:dyDescent="0.15">
      <c r="A2599" s="35">
        <v>2583</v>
      </c>
      <c r="B2599" s="22"/>
      <c r="C2599" s="14"/>
      <c r="D2599" s="15"/>
      <c r="E2599" s="270">
        <f t="shared" si="83"/>
        <v>0</v>
      </c>
      <c r="F2599" s="270">
        <f t="shared" si="84"/>
        <v>0</v>
      </c>
      <c r="G2599" s="9"/>
      <c r="H2599" s="9"/>
      <c r="I2599" s="9"/>
      <c r="J2599" s="9"/>
      <c r="K2599" s="63"/>
      <c r="L2599" s="8"/>
      <c r="M2599" s="12"/>
    </row>
    <row r="2600" spans="1:13" s="5" customFormat="1" x14ac:dyDescent="0.15">
      <c r="A2600" s="35">
        <v>2584</v>
      </c>
      <c r="B2600" s="22"/>
      <c r="C2600" s="14"/>
      <c r="D2600" s="15"/>
      <c r="E2600" s="270">
        <f t="shared" si="83"/>
        <v>0</v>
      </c>
      <c r="F2600" s="270">
        <f t="shared" si="84"/>
        <v>0</v>
      </c>
      <c r="G2600" s="9"/>
      <c r="H2600" s="9"/>
      <c r="I2600" s="9"/>
      <c r="J2600" s="9"/>
      <c r="K2600" s="63"/>
      <c r="L2600" s="8"/>
      <c r="M2600" s="12"/>
    </row>
    <row r="2601" spans="1:13" s="5" customFormat="1" x14ac:dyDescent="0.15">
      <c r="A2601" s="35">
        <v>2585</v>
      </c>
      <c r="B2601" s="22"/>
      <c r="C2601" s="14"/>
      <c r="D2601" s="15"/>
      <c r="E2601" s="270">
        <f t="shared" si="83"/>
        <v>0</v>
      </c>
      <c r="F2601" s="270">
        <f t="shared" si="84"/>
        <v>0</v>
      </c>
      <c r="G2601" s="9"/>
      <c r="H2601" s="9"/>
      <c r="I2601" s="9"/>
      <c r="J2601" s="9"/>
      <c r="K2601" s="63"/>
      <c r="L2601" s="8"/>
      <c r="M2601" s="12"/>
    </row>
    <row r="2602" spans="1:13" s="5" customFormat="1" x14ac:dyDescent="0.15">
      <c r="A2602" s="35">
        <v>2586</v>
      </c>
      <c r="B2602" s="22"/>
      <c r="C2602" s="14"/>
      <c r="D2602" s="27"/>
      <c r="E2602" s="270">
        <f t="shared" si="83"/>
        <v>0</v>
      </c>
      <c r="F2602" s="270">
        <f t="shared" si="84"/>
        <v>0</v>
      </c>
      <c r="G2602" s="9"/>
      <c r="H2602" s="9"/>
      <c r="I2602" s="9"/>
      <c r="J2602" s="9"/>
      <c r="K2602" s="63"/>
      <c r="L2602" s="8"/>
      <c r="M2602" s="12"/>
    </row>
    <row r="2603" spans="1:13" s="5" customFormat="1" x14ac:dyDescent="0.15">
      <c r="A2603" s="35">
        <v>2587</v>
      </c>
      <c r="B2603" s="22"/>
      <c r="C2603" s="14"/>
      <c r="D2603" s="15"/>
      <c r="E2603" s="270">
        <f t="shared" si="83"/>
        <v>0</v>
      </c>
      <c r="F2603" s="270">
        <f t="shared" si="84"/>
        <v>0</v>
      </c>
      <c r="G2603" s="9"/>
      <c r="H2603" s="9"/>
      <c r="I2603" s="9"/>
      <c r="J2603" s="9"/>
      <c r="K2603" s="63"/>
      <c r="L2603" s="8"/>
      <c r="M2603" s="12"/>
    </row>
    <row r="2604" spans="1:13" s="5" customFormat="1" x14ac:dyDescent="0.15">
      <c r="A2604" s="35">
        <v>2588</v>
      </c>
      <c r="B2604" s="22"/>
      <c r="C2604" s="14"/>
      <c r="D2604" s="15"/>
      <c r="E2604" s="270">
        <f t="shared" si="83"/>
        <v>0</v>
      </c>
      <c r="F2604" s="270">
        <f t="shared" si="84"/>
        <v>0</v>
      </c>
      <c r="G2604" s="9"/>
      <c r="H2604" s="9"/>
      <c r="I2604" s="9"/>
      <c r="J2604" s="9"/>
      <c r="K2604" s="63"/>
      <c r="L2604" s="8"/>
      <c r="M2604" s="12"/>
    </row>
    <row r="2605" spans="1:13" s="5" customFormat="1" x14ac:dyDescent="0.15">
      <c r="A2605" s="35">
        <v>2589</v>
      </c>
      <c r="B2605" s="22"/>
      <c r="C2605" s="14"/>
      <c r="D2605" s="15"/>
      <c r="E2605" s="270">
        <f t="shared" si="83"/>
        <v>0</v>
      </c>
      <c r="F2605" s="270">
        <f t="shared" si="84"/>
        <v>0</v>
      </c>
      <c r="G2605" s="9"/>
      <c r="H2605" s="9"/>
      <c r="I2605" s="9"/>
      <c r="J2605" s="9"/>
      <c r="K2605" s="63"/>
      <c r="L2605" s="8"/>
      <c r="M2605" s="12"/>
    </row>
    <row r="2606" spans="1:13" s="5" customFormat="1" x14ac:dyDescent="0.15">
      <c r="A2606" s="35">
        <v>2590</v>
      </c>
      <c r="B2606" s="22"/>
      <c r="C2606" s="14"/>
      <c r="D2606" s="15"/>
      <c r="E2606" s="270">
        <f t="shared" si="83"/>
        <v>0</v>
      </c>
      <c r="F2606" s="270">
        <f t="shared" si="84"/>
        <v>0</v>
      </c>
      <c r="G2606" s="9"/>
      <c r="H2606" s="9"/>
      <c r="I2606" s="9"/>
      <c r="J2606" s="9"/>
      <c r="K2606" s="63"/>
      <c r="L2606" s="8"/>
      <c r="M2606" s="12"/>
    </row>
    <row r="2607" spans="1:13" s="5" customFormat="1" x14ac:dyDescent="0.15">
      <c r="A2607" s="35">
        <v>2591</v>
      </c>
      <c r="B2607" s="22"/>
      <c r="C2607" s="14"/>
      <c r="D2607" s="15"/>
      <c r="E2607" s="270">
        <f t="shared" si="83"/>
        <v>0</v>
      </c>
      <c r="F2607" s="270">
        <f t="shared" si="84"/>
        <v>0</v>
      </c>
      <c r="G2607" s="9"/>
      <c r="H2607" s="9"/>
      <c r="I2607" s="9"/>
      <c r="J2607" s="9"/>
      <c r="K2607" s="63"/>
      <c r="L2607" s="8"/>
      <c r="M2607" s="12"/>
    </row>
    <row r="2608" spans="1:13" s="5" customFormat="1" x14ac:dyDescent="0.15">
      <c r="A2608" s="35">
        <v>2592</v>
      </c>
      <c r="B2608" s="22"/>
      <c r="C2608" s="14"/>
      <c r="D2608" s="15"/>
      <c r="E2608" s="270">
        <f t="shared" si="83"/>
        <v>0</v>
      </c>
      <c r="F2608" s="270">
        <f t="shared" si="84"/>
        <v>0</v>
      </c>
      <c r="G2608" s="9"/>
      <c r="H2608" s="9"/>
      <c r="I2608" s="9"/>
      <c r="J2608" s="9"/>
      <c r="K2608" s="63"/>
      <c r="L2608" s="8"/>
      <c r="M2608" s="12"/>
    </row>
    <row r="2609" spans="1:13" s="5" customFormat="1" x14ac:dyDescent="0.15">
      <c r="A2609" s="35">
        <v>2593</v>
      </c>
      <c r="B2609" s="22"/>
      <c r="C2609" s="14"/>
      <c r="D2609" s="15"/>
      <c r="E2609" s="270">
        <f t="shared" si="83"/>
        <v>0</v>
      </c>
      <c r="F2609" s="270">
        <f t="shared" si="84"/>
        <v>0</v>
      </c>
      <c r="G2609" s="9"/>
      <c r="H2609" s="9"/>
      <c r="I2609" s="9"/>
      <c r="J2609" s="9"/>
      <c r="K2609" s="63"/>
      <c r="L2609" s="8"/>
      <c r="M2609" s="12"/>
    </row>
    <row r="2610" spans="1:13" s="5" customFormat="1" x14ac:dyDescent="0.15">
      <c r="A2610" s="35">
        <v>2594</v>
      </c>
      <c r="B2610" s="22"/>
      <c r="C2610" s="14"/>
      <c r="D2610" s="15"/>
      <c r="E2610" s="270">
        <f t="shared" si="83"/>
        <v>0</v>
      </c>
      <c r="F2610" s="270">
        <f t="shared" si="84"/>
        <v>0</v>
      </c>
      <c r="G2610" s="9"/>
      <c r="H2610" s="9"/>
      <c r="I2610" s="9"/>
      <c r="J2610" s="9"/>
      <c r="K2610" s="63"/>
      <c r="L2610" s="8"/>
      <c r="M2610" s="12"/>
    </row>
    <row r="2611" spans="1:13" s="5" customFormat="1" x14ac:dyDescent="0.15">
      <c r="A2611" s="35">
        <v>2595</v>
      </c>
      <c r="B2611" s="22"/>
      <c r="C2611" s="14"/>
      <c r="D2611" s="15"/>
      <c r="E2611" s="270">
        <f t="shared" si="83"/>
        <v>0</v>
      </c>
      <c r="F2611" s="270">
        <f t="shared" si="84"/>
        <v>0</v>
      </c>
      <c r="G2611" s="9"/>
      <c r="H2611" s="9"/>
      <c r="I2611" s="9"/>
      <c r="J2611" s="9"/>
      <c r="K2611" s="63"/>
      <c r="L2611" s="8"/>
      <c r="M2611" s="12"/>
    </row>
    <row r="2612" spans="1:13" s="5" customFormat="1" x14ac:dyDescent="0.15">
      <c r="A2612" s="35">
        <v>2596</v>
      </c>
      <c r="B2612" s="22"/>
      <c r="C2612" s="14"/>
      <c r="D2612" s="15"/>
      <c r="E2612" s="270">
        <f t="shared" si="83"/>
        <v>0</v>
      </c>
      <c r="F2612" s="270">
        <f t="shared" si="84"/>
        <v>0</v>
      </c>
      <c r="G2612" s="9"/>
      <c r="H2612" s="9"/>
      <c r="I2612" s="9"/>
      <c r="J2612" s="9"/>
      <c r="K2612" s="63"/>
      <c r="L2612" s="8"/>
      <c r="M2612" s="12"/>
    </row>
    <row r="2613" spans="1:13" s="5" customFormat="1" x14ac:dyDescent="0.15">
      <c r="A2613" s="35">
        <v>2597</v>
      </c>
      <c r="B2613" s="22"/>
      <c r="C2613" s="14"/>
      <c r="D2613" s="15"/>
      <c r="E2613" s="270">
        <f t="shared" si="83"/>
        <v>0</v>
      </c>
      <c r="F2613" s="270">
        <f t="shared" si="84"/>
        <v>0</v>
      </c>
      <c r="G2613" s="9"/>
      <c r="H2613" s="9"/>
      <c r="I2613" s="9"/>
      <c r="J2613" s="9"/>
      <c r="K2613" s="63"/>
      <c r="L2613" s="8"/>
      <c r="M2613" s="12"/>
    </row>
    <row r="2614" spans="1:13" s="5" customFormat="1" x14ac:dyDescent="0.15">
      <c r="A2614" s="35">
        <v>2598</v>
      </c>
      <c r="B2614" s="22"/>
      <c r="C2614" s="14"/>
      <c r="D2614" s="15"/>
      <c r="E2614" s="270">
        <f t="shared" si="83"/>
        <v>0</v>
      </c>
      <c r="F2614" s="270">
        <f t="shared" si="84"/>
        <v>0</v>
      </c>
      <c r="G2614" s="9"/>
      <c r="H2614" s="9"/>
      <c r="I2614" s="9"/>
      <c r="J2614" s="9"/>
      <c r="K2614" s="63"/>
      <c r="L2614" s="8"/>
      <c r="M2614" s="12"/>
    </row>
    <row r="2615" spans="1:13" s="5" customFormat="1" x14ac:dyDescent="0.15">
      <c r="A2615" s="35">
        <v>2599</v>
      </c>
      <c r="B2615" s="22"/>
      <c r="C2615" s="14"/>
      <c r="D2615" s="15"/>
      <c r="E2615" s="270">
        <f t="shared" si="83"/>
        <v>0</v>
      </c>
      <c r="F2615" s="270">
        <f t="shared" si="84"/>
        <v>0</v>
      </c>
      <c r="G2615" s="9"/>
      <c r="H2615" s="9"/>
      <c r="I2615" s="9"/>
      <c r="J2615" s="9"/>
      <c r="K2615" s="63"/>
      <c r="L2615" s="8"/>
      <c r="M2615" s="12"/>
    </row>
    <row r="2616" spans="1:13" s="5" customFormat="1" x14ac:dyDescent="0.15">
      <c r="A2616" s="35">
        <v>2600</v>
      </c>
      <c r="B2616" s="22"/>
      <c r="C2616" s="14"/>
      <c r="D2616" s="15"/>
      <c r="E2616" s="270">
        <f t="shared" si="83"/>
        <v>0</v>
      </c>
      <c r="F2616" s="270">
        <f t="shared" si="84"/>
        <v>0</v>
      </c>
      <c r="G2616" s="9"/>
      <c r="H2616" s="9"/>
      <c r="I2616" s="9"/>
      <c r="J2616" s="9"/>
      <c r="K2616" s="63"/>
      <c r="L2616" s="8"/>
      <c r="M2616" s="12"/>
    </row>
    <row r="2617" spans="1:13" s="5" customFormat="1" x14ac:dyDescent="0.15">
      <c r="A2617" s="35">
        <v>2601</v>
      </c>
      <c r="B2617" s="22"/>
      <c r="C2617" s="14"/>
      <c r="D2617" s="15"/>
      <c r="E2617" s="270">
        <f t="shared" si="83"/>
        <v>0</v>
      </c>
      <c r="F2617" s="270">
        <f t="shared" si="84"/>
        <v>0</v>
      </c>
      <c r="G2617" s="9"/>
      <c r="H2617" s="9"/>
      <c r="I2617" s="9"/>
      <c r="J2617" s="9"/>
      <c r="K2617" s="63"/>
      <c r="L2617" s="8"/>
      <c r="M2617" s="12"/>
    </row>
    <row r="2618" spans="1:13" s="5" customFormat="1" x14ac:dyDescent="0.15">
      <c r="A2618" s="35">
        <v>2602</v>
      </c>
      <c r="B2618" s="22"/>
      <c r="C2618" s="14"/>
      <c r="D2618" s="15"/>
      <c r="E2618" s="270">
        <f t="shared" si="83"/>
        <v>0</v>
      </c>
      <c r="F2618" s="270">
        <f t="shared" si="84"/>
        <v>0</v>
      </c>
      <c r="G2618" s="9"/>
      <c r="H2618" s="9"/>
      <c r="I2618" s="9"/>
      <c r="J2618" s="9"/>
      <c r="K2618" s="63"/>
      <c r="L2618" s="8"/>
      <c r="M2618" s="12"/>
    </row>
    <row r="2619" spans="1:13" s="5" customFormat="1" x14ac:dyDescent="0.15">
      <c r="A2619" s="35">
        <v>2603</v>
      </c>
      <c r="B2619" s="22"/>
      <c r="C2619" s="14"/>
      <c r="D2619" s="15"/>
      <c r="E2619" s="270">
        <f t="shared" si="83"/>
        <v>0</v>
      </c>
      <c r="F2619" s="270">
        <f t="shared" si="84"/>
        <v>0</v>
      </c>
      <c r="G2619" s="9"/>
      <c r="H2619" s="9"/>
      <c r="I2619" s="9"/>
      <c r="J2619" s="9"/>
      <c r="K2619" s="63"/>
      <c r="L2619" s="8"/>
      <c r="M2619" s="12"/>
    </row>
    <row r="2620" spans="1:13" s="5" customFormat="1" x14ac:dyDescent="0.15">
      <c r="A2620" s="35">
        <v>2604</v>
      </c>
      <c r="B2620" s="22"/>
      <c r="C2620" s="14"/>
      <c r="D2620" s="15"/>
      <c r="E2620" s="270">
        <f t="shared" si="83"/>
        <v>0</v>
      </c>
      <c r="F2620" s="270">
        <f t="shared" si="84"/>
        <v>0</v>
      </c>
      <c r="G2620" s="9"/>
      <c r="H2620" s="9"/>
      <c r="I2620" s="9"/>
      <c r="J2620" s="9"/>
      <c r="K2620" s="63"/>
      <c r="L2620" s="8"/>
      <c r="M2620" s="12"/>
    </row>
    <row r="2621" spans="1:13" s="5" customFormat="1" x14ac:dyDescent="0.15">
      <c r="A2621" s="35">
        <v>2605</v>
      </c>
      <c r="B2621" s="22"/>
      <c r="C2621" s="14"/>
      <c r="D2621" s="15"/>
      <c r="E2621" s="270">
        <f t="shared" si="83"/>
        <v>0</v>
      </c>
      <c r="F2621" s="270">
        <f t="shared" si="84"/>
        <v>0</v>
      </c>
      <c r="G2621" s="9"/>
      <c r="H2621" s="9"/>
      <c r="I2621" s="9"/>
      <c r="J2621" s="9"/>
      <c r="K2621" s="63"/>
      <c r="L2621" s="8"/>
      <c r="M2621" s="12"/>
    </row>
    <row r="2622" spans="1:13" s="5" customFormat="1" x14ac:dyDescent="0.15">
      <c r="A2622" s="35">
        <v>2606</v>
      </c>
      <c r="B2622" s="22"/>
      <c r="C2622" s="14"/>
      <c r="D2622" s="15"/>
      <c r="E2622" s="270">
        <f t="shared" si="83"/>
        <v>0</v>
      </c>
      <c r="F2622" s="270">
        <f t="shared" si="84"/>
        <v>0</v>
      </c>
      <c r="G2622" s="9"/>
      <c r="H2622" s="9"/>
      <c r="I2622" s="9"/>
      <c r="J2622" s="9"/>
      <c r="K2622" s="63"/>
      <c r="L2622" s="8"/>
      <c r="M2622" s="12"/>
    </row>
    <row r="2623" spans="1:13" s="5" customFormat="1" x14ac:dyDescent="0.15">
      <c r="A2623" s="35">
        <v>2607</v>
      </c>
      <c r="B2623" s="22"/>
      <c r="C2623" s="14"/>
      <c r="D2623" s="15"/>
      <c r="E2623" s="270">
        <f t="shared" si="83"/>
        <v>0</v>
      </c>
      <c r="F2623" s="270">
        <f t="shared" si="84"/>
        <v>0</v>
      </c>
      <c r="G2623" s="9"/>
      <c r="H2623" s="9"/>
      <c r="I2623" s="9"/>
      <c r="J2623" s="9"/>
      <c r="K2623" s="63"/>
      <c r="L2623" s="8"/>
      <c r="M2623" s="12"/>
    </row>
    <row r="2624" spans="1:13" s="5" customFormat="1" x14ac:dyDescent="0.15">
      <c r="A2624" s="35">
        <v>2608</v>
      </c>
      <c r="B2624" s="22"/>
      <c r="C2624" s="14"/>
      <c r="D2624" s="15"/>
      <c r="E2624" s="270">
        <f t="shared" si="83"/>
        <v>0</v>
      </c>
      <c r="F2624" s="270">
        <f t="shared" si="84"/>
        <v>0</v>
      </c>
      <c r="G2624" s="9"/>
      <c r="H2624" s="9"/>
      <c r="I2624" s="9"/>
      <c r="J2624" s="9"/>
      <c r="K2624" s="63"/>
      <c r="L2624" s="8"/>
      <c r="M2624" s="12"/>
    </row>
    <row r="2625" spans="1:13" s="5" customFormat="1" x14ac:dyDescent="0.15">
      <c r="A2625" s="35">
        <v>2609</v>
      </c>
      <c r="B2625" s="22"/>
      <c r="C2625" s="14"/>
      <c r="D2625" s="15"/>
      <c r="E2625" s="270">
        <f t="shared" si="83"/>
        <v>0</v>
      </c>
      <c r="F2625" s="270">
        <f t="shared" si="84"/>
        <v>0</v>
      </c>
      <c r="G2625" s="9"/>
      <c r="H2625" s="9"/>
      <c r="I2625" s="9"/>
      <c r="J2625" s="9"/>
      <c r="K2625" s="63"/>
      <c r="L2625" s="8"/>
      <c r="M2625" s="12"/>
    </row>
    <row r="2626" spans="1:13" s="5" customFormat="1" x14ac:dyDescent="0.15">
      <c r="A2626" s="35">
        <v>2610</v>
      </c>
      <c r="B2626" s="22"/>
      <c r="C2626" s="14"/>
      <c r="D2626" s="15"/>
      <c r="E2626" s="270">
        <f t="shared" si="83"/>
        <v>0</v>
      </c>
      <c r="F2626" s="270">
        <f t="shared" si="84"/>
        <v>0</v>
      </c>
      <c r="G2626" s="9"/>
      <c r="H2626" s="9"/>
      <c r="I2626" s="9"/>
      <c r="J2626" s="9"/>
      <c r="K2626" s="63"/>
      <c r="L2626" s="8"/>
      <c r="M2626" s="12"/>
    </row>
    <row r="2627" spans="1:13" s="5" customFormat="1" x14ac:dyDescent="0.15">
      <c r="A2627" s="35">
        <v>2611</v>
      </c>
      <c r="B2627" s="22"/>
      <c r="C2627" s="14"/>
      <c r="D2627" s="15"/>
      <c r="E2627" s="270">
        <f t="shared" si="83"/>
        <v>0</v>
      </c>
      <c r="F2627" s="270">
        <f t="shared" si="84"/>
        <v>0</v>
      </c>
      <c r="G2627" s="9"/>
      <c r="H2627" s="9"/>
      <c r="I2627" s="9"/>
      <c r="J2627" s="9"/>
      <c r="K2627" s="63"/>
      <c r="L2627" s="8"/>
      <c r="M2627" s="12"/>
    </row>
    <row r="2628" spans="1:13" s="5" customFormat="1" x14ac:dyDescent="0.15">
      <c r="A2628" s="35">
        <v>2612</v>
      </c>
      <c r="B2628" s="22"/>
      <c r="C2628" s="14"/>
      <c r="D2628" s="15"/>
      <c r="E2628" s="270">
        <f t="shared" si="83"/>
        <v>0</v>
      </c>
      <c r="F2628" s="270">
        <f t="shared" si="84"/>
        <v>0</v>
      </c>
      <c r="G2628" s="9"/>
      <c r="H2628" s="9"/>
      <c r="I2628" s="9"/>
      <c r="J2628" s="9"/>
      <c r="K2628" s="63"/>
      <c r="L2628" s="8"/>
      <c r="M2628" s="12"/>
    </row>
    <row r="2629" spans="1:13" s="5" customFormat="1" x14ac:dyDescent="0.15">
      <c r="A2629" s="35">
        <v>2613</v>
      </c>
      <c r="B2629" s="22"/>
      <c r="C2629" s="14"/>
      <c r="D2629" s="15"/>
      <c r="E2629" s="270">
        <f t="shared" si="83"/>
        <v>0</v>
      </c>
      <c r="F2629" s="270">
        <f t="shared" si="84"/>
        <v>0</v>
      </c>
      <c r="G2629" s="9"/>
      <c r="H2629" s="9"/>
      <c r="I2629" s="9"/>
      <c r="J2629" s="9"/>
      <c r="K2629" s="63"/>
      <c r="L2629" s="8"/>
      <c r="M2629" s="12"/>
    </row>
    <row r="2630" spans="1:13" s="5" customFormat="1" x14ac:dyDescent="0.15">
      <c r="A2630" s="35">
        <v>2614</v>
      </c>
      <c r="B2630" s="22"/>
      <c r="C2630" s="14"/>
      <c r="D2630" s="15"/>
      <c r="E2630" s="270">
        <f t="shared" si="83"/>
        <v>0</v>
      </c>
      <c r="F2630" s="270">
        <f t="shared" si="84"/>
        <v>0</v>
      </c>
      <c r="G2630" s="9"/>
      <c r="H2630" s="9"/>
      <c r="I2630" s="9"/>
      <c r="J2630" s="9"/>
      <c r="K2630" s="63"/>
      <c r="L2630" s="8"/>
      <c r="M2630" s="12"/>
    </row>
    <row r="2631" spans="1:13" s="5" customFormat="1" x14ac:dyDescent="0.15">
      <c r="A2631" s="35">
        <v>2615</v>
      </c>
      <c r="B2631" s="22"/>
      <c r="C2631" s="14"/>
      <c r="D2631" s="27"/>
      <c r="E2631" s="270">
        <f t="shared" si="83"/>
        <v>0</v>
      </c>
      <c r="F2631" s="270">
        <f t="shared" si="84"/>
        <v>0</v>
      </c>
      <c r="G2631" s="9"/>
      <c r="H2631" s="9"/>
      <c r="I2631" s="9"/>
      <c r="J2631" s="9"/>
      <c r="K2631" s="63"/>
      <c r="L2631" s="8"/>
      <c r="M2631" s="12"/>
    </row>
    <row r="2632" spans="1:13" s="5" customFormat="1" x14ac:dyDescent="0.15">
      <c r="A2632" s="35">
        <v>2616</v>
      </c>
      <c r="B2632" s="22"/>
      <c r="C2632" s="14"/>
      <c r="D2632" s="15"/>
      <c r="E2632" s="270">
        <f t="shared" si="83"/>
        <v>0</v>
      </c>
      <c r="F2632" s="270">
        <f t="shared" si="84"/>
        <v>0</v>
      </c>
      <c r="G2632" s="9"/>
      <c r="H2632" s="9"/>
      <c r="I2632" s="9"/>
      <c r="J2632" s="9"/>
      <c r="K2632" s="63"/>
      <c r="L2632" s="8"/>
      <c r="M2632" s="12"/>
    </row>
    <row r="2633" spans="1:13" s="5" customFormat="1" x14ac:dyDescent="0.15">
      <c r="A2633" s="35">
        <v>2617</v>
      </c>
      <c r="B2633" s="22"/>
      <c r="C2633" s="14"/>
      <c r="D2633" s="15"/>
      <c r="E2633" s="270">
        <f t="shared" si="83"/>
        <v>0</v>
      </c>
      <c r="F2633" s="270">
        <f t="shared" si="84"/>
        <v>0</v>
      </c>
      <c r="G2633" s="9"/>
      <c r="H2633" s="9"/>
      <c r="I2633" s="9"/>
      <c r="J2633" s="9"/>
      <c r="K2633" s="63"/>
      <c r="L2633" s="8"/>
      <c r="M2633" s="12"/>
    </row>
    <row r="2634" spans="1:13" s="5" customFormat="1" x14ac:dyDescent="0.15">
      <c r="A2634" s="35">
        <v>2618</v>
      </c>
      <c r="B2634" s="22"/>
      <c r="C2634" s="14"/>
      <c r="D2634" s="15"/>
      <c r="E2634" s="270">
        <f t="shared" si="83"/>
        <v>0</v>
      </c>
      <c r="F2634" s="270">
        <f t="shared" si="84"/>
        <v>0</v>
      </c>
      <c r="G2634" s="9"/>
      <c r="H2634" s="9"/>
      <c r="I2634" s="9"/>
      <c r="J2634" s="9"/>
      <c r="K2634" s="63"/>
      <c r="L2634" s="8"/>
      <c r="M2634" s="12"/>
    </row>
    <row r="2635" spans="1:13" s="5" customFormat="1" x14ac:dyDescent="0.15">
      <c r="A2635" s="35">
        <v>2619</v>
      </c>
      <c r="B2635" s="22"/>
      <c r="C2635" s="14"/>
      <c r="D2635" s="15"/>
      <c r="E2635" s="270">
        <f t="shared" si="83"/>
        <v>0</v>
      </c>
      <c r="F2635" s="270">
        <f t="shared" si="84"/>
        <v>0</v>
      </c>
      <c r="G2635" s="9"/>
      <c r="H2635" s="9"/>
      <c r="I2635" s="9"/>
      <c r="J2635" s="9"/>
      <c r="K2635" s="63"/>
      <c r="L2635" s="8"/>
      <c r="M2635" s="12"/>
    </row>
    <row r="2636" spans="1:13" s="5" customFormat="1" x14ac:dyDescent="0.15">
      <c r="A2636" s="35">
        <v>2620</v>
      </c>
      <c r="B2636" s="22"/>
      <c r="C2636" s="14"/>
      <c r="D2636" s="15"/>
      <c r="E2636" s="270">
        <f t="shared" si="83"/>
        <v>0</v>
      </c>
      <c r="F2636" s="270">
        <f t="shared" si="84"/>
        <v>0</v>
      </c>
      <c r="G2636" s="9"/>
      <c r="H2636" s="9"/>
      <c r="I2636" s="9"/>
      <c r="J2636" s="9"/>
      <c r="K2636" s="63"/>
      <c r="L2636" s="8"/>
      <c r="M2636" s="12"/>
    </row>
    <row r="2637" spans="1:13" s="5" customFormat="1" x14ac:dyDescent="0.15">
      <c r="A2637" s="35">
        <v>2621</v>
      </c>
      <c r="B2637" s="22"/>
      <c r="C2637" s="14"/>
      <c r="D2637" s="15"/>
      <c r="E2637" s="270">
        <f t="shared" si="83"/>
        <v>0</v>
      </c>
      <c r="F2637" s="270">
        <f t="shared" si="84"/>
        <v>0</v>
      </c>
      <c r="G2637" s="9"/>
      <c r="H2637" s="9"/>
      <c r="I2637" s="9"/>
      <c r="J2637" s="9"/>
      <c r="K2637" s="63"/>
      <c r="L2637" s="8"/>
      <c r="M2637" s="12"/>
    </row>
    <row r="2638" spans="1:13" s="5" customFormat="1" x14ac:dyDescent="0.15">
      <c r="A2638" s="35">
        <v>2622</v>
      </c>
      <c r="B2638" s="22"/>
      <c r="C2638" s="14"/>
      <c r="D2638" s="15"/>
      <c r="E2638" s="270">
        <f t="shared" si="83"/>
        <v>0</v>
      </c>
      <c r="F2638" s="270">
        <f t="shared" si="84"/>
        <v>0</v>
      </c>
      <c r="G2638" s="9"/>
      <c r="H2638" s="9"/>
      <c r="I2638" s="9"/>
      <c r="J2638" s="9"/>
      <c r="K2638" s="63"/>
      <c r="L2638" s="8"/>
      <c r="M2638" s="12"/>
    </row>
    <row r="2639" spans="1:13" s="5" customFormat="1" x14ac:dyDescent="0.15">
      <c r="A2639" s="35">
        <v>2623</v>
      </c>
      <c r="B2639" s="22"/>
      <c r="C2639" s="14"/>
      <c r="D2639" s="15"/>
      <c r="E2639" s="270">
        <f t="shared" si="83"/>
        <v>0</v>
      </c>
      <c r="F2639" s="270">
        <f t="shared" si="84"/>
        <v>0</v>
      </c>
      <c r="G2639" s="9"/>
      <c r="H2639" s="9"/>
      <c r="I2639" s="9"/>
      <c r="J2639" s="9"/>
      <c r="K2639" s="63"/>
      <c r="L2639" s="8"/>
      <c r="M2639" s="12"/>
    </row>
    <row r="2640" spans="1:13" s="5" customFormat="1" x14ac:dyDescent="0.15">
      <c r="A2640" s="35">
        <v>2624</v>
      </c>
      <c r="B2640" s="22"/>
      <c r="C2640" s="14"/>
      <c r="D2640" s="15"/>
      <c r="E2640" s="270">
        <f t="shared" si="83"/>
        <v>0</v>
      </c>
      <c r="F2640" s="270">
        <f t="shared" si="84"/>
        <v>0</v>
      </c>
      <c r="G2640" s="9"/>
      <c r="H2640" s="9"/>
      <c r="I2640" s="9"/>
      <c r="J2640" s="9"/>
      <c r="K2640" s="63"/>
      <c r="L2640" s="8"/>
      <c r="M2640" s="12"/>
    </row>
    <row r="2641" spans="1:13" s="5" customFormat="1" x14ac:dyDescent="0.15">
      <c r="A2641" s="35">
        <v>2625</v>
      </c>
      <c r="B2641" s="22"/>
      <c r="C2641" s="14"/>
      <c r="D2641" s="15"/>
      <c r="E2641" s="270">
        <f t="shared" ref="E2641:E2704" si="85">SUM(G2641:J2641)</f>
        <v>0</v>
      </c>
      <c r="F2641" s="270">
        <f t="shared" si="84"/>
        <v>0</v>
      </c>
      <c r="G2641" s="9"/>
      <c r="H2641" s="9"/>
      <c r="I2641" s="9"/>
      <c r="J2641" s="9"/>
      <c r="K2641" s="63"/>
      <c r="L2641" s="8"/>
      <c r="M2641" s="12"/>
    </row>
    <row r="2642" spans="1:13" s="5" customFormat="1" x14ac:dyDescent="0.15">
      <c r="A2642" s="35">
        <v>2626</v>
      </c>
      <c r="B2642" s="22"/>
      <c r="C2642" s="14"/>
      <c r="D2642" s="15"/>
      <c r="E2642" s="270">
        <f t="shared" si="85"/>
        <v>0</v>
      </c>
      <c r="F2642" s="270">
        <f t="shared" si="84"/>
        <v>0</v>
      </c>
      <c r="G2642" s="9"/>
      <c r="H2642" s="9"/>
      <c r="I2642" s="9"/>
      <c r="J2642" s="9"/>
      <c r="K2642" s="63"/>
      <c r="L2642" s="8"/>
      <c r="M2642" s="12"/>
    </row>
    <row r="2643" spans="1:13" s="5" customFormat="1" x14ac:dyDescent="0.15">
      <c r="A2643" s="35">
        <v>2627</v>
      </c>
      <c r="B2643" s="22"/>
      <c r="C2643" s="14"/>
      <c r="D2643" s="15"/>
      <c r="E2643" s="270">
        <f t="shared" si="85"/>
        <v>0</v>
      </c>
      <c r="F2643" s="270">
        <f t="shared" ref="F2643:F2706" si="86">F2642+D2643-E2643</f>
        <v>0</v>
      </c>
      <c r="G2643" s="9"/>
      <c r="H2643" s="9"/>
      <c r="I2643" s="9"/>
      <c r="J2643" s="9"/>
      <c r="K2643" s="63"/>
      <c r="L2643" s="8"/>
      <c r="M2643" s="12"/>
    </row>
    <row r="2644" spans="1:13" s="5" customFormat="1" x14ac:dyDescent="0.15">
      <c r="A2644" s="35">
        <v>2628</v>
      </c>
      <c r="B2644" s="22"/>
      <c r="C2644" s="14"/>
      <c r="D2644" s="15"/>
      <c r="E2644" s="270">
        <f t="shared" si="85"/>
        <v>0</v>
      </c>
      <c r="F2644" s="270">
        <f t="shared" si="86"/>
        <v>0</v>
      </c>
      <c r="G2644" s="9"/>
      <c r="H2644" s="9"/>
      <c r="I2644" s="9"/>
      <c r="J2644" s="9"/>
      <c r="K2644" s="63"/>
      <c r="L2644" s="8"/>
      <c r="M2644" s="12"/>
    </row>
    <row r="2645" spans="1:13" s="5" customFormat="1" x14ac:dyDescent="0.15">
      <c r="A2645" s="35">
        <v>2629</v>
      </c>
      <c r="B2645" s="22"/>
      <c r="C2645" s="14"/>
      <c r="D2645" s="15"/>
      <c r="E2645" s="270">
        <f t="shared" si="85"/>
        <v>0</v>
      </c>
      <c r="F2645" s="270">
        <f t="shared" si="86"/>
        <v>0</v>
      </c>
      <c r="G2645" s="9"/>
      <c r="H2645" s="9"/>
      <c r="I2645" s="9"/>
      <c r="J2645" s="9"/>
      <c r="K2645" s="63"/>
      <c r="L2645" s="8"/>
      <c r="M2645" s="12"/>
    </row>
    <row r="2646" spans="1:13" s="5" customFormat="1" x14ac:dyDescent="0.15">
      <c r="A2646" s="35">
        <v>2630</v>
      </c>
      <c r="B2646" s="22"/>
      <c r="C2646" s="14"/>
      <c r="D2646" s="15"/>
      <c r="E2646" s="270">
        <f t="shared" si="85"/>
        <v>0</v>
      </c>
      <c r="F2646" s="270">
        <f t="shared" si="86"/>
        <v>0</v>
      </c>
      <c r="G2646" s="9"/>
      <c r="H2646" s="9"/>
      <c r="I2646" s="9"/>
      <c r="J2646" s="9"/>
      <c r="K2646" s="63"/>
      <c r="L2646" s="8"/>
      <c r="M2646" s="12"/>
    </row>
    <row r="2647" spans="1:13" s="5" customFormat="1" x14ac:dyDescent="0.15">
      <c r="A2647" s="35">
        <v>2631</v>
      </c>
      <c r="B2647" s="22"/>
      <c r="C2647" s="14"/>
      <c r="D2647" s="15"/>
      <c r="E2647" s="270">
        <f t="shared" si="85"/>
        <v>0</v>
      </c>
      <c r="F2647" s="270">
        <f t="shared" si="86"/>
        <v>0</v>
      </c>
      <c r="G2647" s="9"/>
      <c r="H2647" s="9"/>
      <c r="I2647" s="9"/>
      <c r="J2647" s="9"/>
      <c r="K2647" s="63"/>
      <c r="L2647" s="8"/>
      <c r="M2647" s="12"/>
    </row>
    <row r="2648" spans="1:13" s="5" customFormat="1" x14ac:dyDescent="0.15">
      <c r="A2648" s="35">
        <v>2632</v>
      </c>
      <c r="B2648" s="22"/>
      <c r="C2648" s="14"/>
      <c r="D2648" s="15"/>
      <c r="E2648" s="270">
        <f t="shared" si="85"/>
        <v>0</v>
      </c>
      <c r="F2648" s="270">
        <f t="shared" si="86"/>
        <v>0</v>
      </c>
      <c r="G2648" s="9"/>
      <c r="H2648" s="9"/>
      <c r="I2648" s="9"/>
      <c r="J2648" s="9"/>
      <c r="K2648" s="63"/>
      <c r="L2648" s="8"/>
      <c r="M2648" s="12"/>
    </row>
    <row r="2649" spans="1:13" s="5" customFormat="1" x14ac:dyDescent="0.15">
      <c r="A2649" s="35">
        <v>2633</v>
      </c>
      <c r="B2649" s="22"/>
      <c r="C2649" s="14"/>
      <c r="D2649" s="15"/>
      <c r="E2649" s="270">
        <f t="shared" si="85"/>
        <v>0</v>
      </c>
      <c r="F2649" s="270">
        <f t="shared" si="86"/>
        <v>0</v>
      </c>
      <c r="G2649" s="9"/>
      <c r="H2649" s="9"/>
      <c r="I2649" s="9"/>
      <c r="J2649" s="9"/>
      <c r="K2649" s="63"/>
      <c r="L2649" s="8"/>
      <c r="M2649" s="12"/>
    </row>
    <row r="2650" spans="1:13" s="5" customFormat="1" x14ac:dyDescent="0.15">
      <c r="A2650" s="35">
        <v>2634</v>
      </c>
      <c r="B2650" s="22"/>
      <c r="C2650" s="14"/>
      <c r="D2650" s="15"/>
      <c r="E2650" s="270">
        <f t="shared" si="85"/>
        <v>0</v>
      </c>
      <c r="F2650" s="270">
        <f t="shared" si="86"/>
        <v>0</v>
      </c>
      <c r="G2650" s="9"/>
      <c r="H2650" s="9"/>
      <c r="I2650" s="9"/>
      <c r="J2650" s="9"/>
      <c r="K2650" s="63"/>
      <c r="L2650" s="8"/>
      <c r="M2650" s="12"/>
    </row>
    <row r="2651" spans="1:13" s="5" customFormat="1" x14ac:dyDescent="0.15">
      <c r="A2651" s="35">
        <v>2635</v>
      </c>
      <c r="B2651" s="22"/>
      <c r="C2651" s="14"/>
      <c r="D2651" s="15"/>
      <c r="E2651" s="270">
        <f t="shared" si="85"/>
        <v>0</v>
      </c>
      <c r="F2651" s="270">
        <f t="shared" si="86"/>
        <v>0</v>
      </c>
      <c r="G2651" s="9"/>
      <c r="H2651" s="9"/>
      <c r="I2651" s="9"/>
      <c r="J2651" s="9"/>
      <c r="K2651" s="63"/>
      <c r="L2651" s="8"/>
      <c r="M2651" s="12"/>
    </row>
    <row r="2652" spans="1:13" s="5" customFormat="1" x14ac:dyDescent="0.15">
      <c r="A2652" s="35">
        <v>2636</v>
      </c>
      <c r="B2652" s="22"/>
      <c r="C2652" s="14"/>
      <c r="D2652" s="15"/>
      <c r="E2652" s="270">
        <f t="shared" si="85"/>
        <v>0</v>
      </c>
      <c r="F2652" s="270">
        <f t="shared" si="86"/>
        <v>0</v>
      </c>
      <c r="G2652" s="9"/>
      <c r="H2652" s="9"/>
      <c r="I2652" s="9"/>
      <c r="J2652" s="9"/>
      <c r="K2652" s="63"/>
      <c r="L2652" s="8"/>
      <c r="M2652" s="12"/>
    </row>
    <row r="2653" spans="1:13" s="5" customFormat="1" x14ac:dyDescent="0.15">
      <c r="A2653" s="35">
        <v>2637</v>
      </c>
      <c r="B2653" s="22"/>
      <c r="C2653" s="14"/>
      <c r="D2653" s="15"/>
      <c r="E2653" s="270">
        <f t="shared" si="85"/>
        <v>0</v>
      </c>
      <c r="F2653" s="270">
        <f t="shared" si="86"/>
        <v>0</v>
      </c>
      <c r="G2653" s="9"/>
      <c r="H2653" s="9"/>
      <c r="I2653" s="9"/>
      <c r="J2653" s="9"/>
      <c r="K2653" s="63"/>
      <c r="L2653" s="8"/>
      <c r="M2653" s="12"/>
    </row>
    <row r="2654" spans="1:13" s="5" customFormat="1" x14ac:dyDescent="0.15">
      <c r="A2654" s="35">
        <v>2638</v>
      </c>
      <c r="B2654" s="22"/>
      <c r="C2654" s="14"/>
      <c r="D2654" s="15"/>
      <c r="E2654" s="270">
        <f t="shared" si="85"/>
        <v>0</v>
      </c>
      <c r="F2654" s="270">
        <f t="shared" si="86"/>
        <v>0</v>
      </c>
      <c r="G2654" s="9"/>
      <c r="H2654" s="9"/>
      <c r="I2654" s="9"/>
      <c r="J2654" s="9"/>
      <c r="K2654" s="63"/>
      <c r="L2654" s="8"/>
      <c r="M2654" s="12"/>
    </row>
    <row r="2655" spans="1:13" s="5" customFormat="1" x14ac:dyDescent="0.15">
      <c r="A2655" s="35">
        <v>2639</v>
      </c>
      <c r="B2655" s="22"/>
      <c r="C2655" s="14"/>
      <c r="D2655" s="15"/>
      <c r="E2655" s="270">
        <f t="shared" si="85"/>
        <v>0</v>
      </c>
      <c r="F2655" s="270">
        <f t="shared" si="86"/>
        <v>0</v>
      </c>
      <c r="G2655" s="9"/>
      <c r="H2655" s="9"/>
      <c r="I2655" s="9"/>
      <c r="J2655" s="9"/>
      <c r="K2655" s="63"/>
      <c r="L2655" s="8"/>
      <c r="M2655" s="12"/>
    </row>
    <row r="2656" spans="1:13" s="5" customFormat="1" x14ac:dyDescent="0.15">
      <c r="A2656" s="35">
        <v>2640</v>
      </c>
      <c r="B2656" s="22"/>
      <c r="C2656" s="14"/>
      <c r="D2656" s="15"/>
      <c r="E2656" s="270">
        <f t="shared" si="85"/>
        <v>0</v>
      </c>
      <c r="F2656" s="270">
        <f t="shared" si="86"/>
        <v>0</v>
      </c>
      <c r="G2656" s="9"/>
      <c r="H2656" s="9"/>
      <c r="I2656" s="9"/>
      <c r="J2656" s="9"/>
      <c r="K2656" s="63"/>
      <c r="L2656" s="8"/>
      <c r="M2656" s="12"/>
    </row>
    <row r="2657" spans="1:13" s="5" customFormat="1" x14ac:dyDescent="0.15">
      <c r="A2657" s="35">
        <v>2641</v>
      </c>
      <c r="B2657" s="22"/>
      <c r="C2657" s="14"/>
      <c r="D2657" s="15"/>
      <c r="E2657" s="270">
        <f t="shared" si="85"/>
        <v>0</v>
      </c>
      <c r="F2657" s="270">
        <f t="shared" si="86"/>
        <v>0</v>
      </c>
      <c r="G2657" s="9"/>
      <c r="H2657" s="9"/>
      <c r="I2657" s="9"/>
      <c r="J2657" s="9"/>
      <c r="K2657" s="63"/>
      <c r="L2657" s="8"/>
      <c r="M2657" s="12"/>
    </row>
    <row r="2658" spans="1:13" s="5" customFormat="1" x14ac:dyDescent="0.15">
      <c r="A2658" s="35">
        <v>2642</v>
      </c>
      <c r="B2658" s="22"/>
      <c r="C2658" s="14"/>
      <c r="D2658" s="15"/>
      <c r="E2658" s="270">
        <f t="shared" si="85"/>
        <v>0</v>
      </c>
      <c r="F2658" s="270">
        <f t="shared" si="86"/>
        <v>0</v>
      </c>
      <c r="G2658" s="9"/>
      <c r="H2658" s="9"/>
      <c r="I2658" s="9"/>
      <c r="J2658" s="9"/>
      <c r="K2658" s="63"/>
      <c r="L2658" s="8"/>
      <c r="M2658" s="12"/>
    </row>
    <row r="2659" spans="1:13" s="5" customFormat="1" x14ac:dyDescent="0.15">
      <c r="A2659" s="35">
        <v>2643</v>
      </c>
      <c r="B2659" s="22"/>
      <c r="C2659" s="14"/>
      <c r="D2659" s="15"/>
      <c r="E2659" s="270">
        <f t="shared" si="85"/>
        <v>0</v>
      </c>
      <c r="F2659" s="270">
        <f t="shared" si="86"/>
        <v>0</v>
      </c>
      <c r="G2659" s="9"/>
      <c r="H2659" s="9"/>
      <c r="I2659" s="9"/>
      <c r="J2659" s="9"/>
      <c r="K2659" s="63"/>
      <c r="L2659" s="8"/>
      <c r="M2659" s="12"/>
    </row>
    <row r="2660" spans="1:13" s="5" customFormat="1" x14ac:dyDescent="0.15">
      <c r="A2660" s="35">
        <v>2644</v>
      </c>
      <c r="B2660" s="22"/>
      <c r="C2660" s="14"/>
      <c r="D2660" s="27"/>
      <c r="E2660" s="270">
        <f t="shared" si="85"/>
        <v>0</v>
      </c>
      <c r="F2660" s="270">
        <f t="shared" si="86"/>
        <v>0</v>
      </c>
      <c r="G2660" s="9"/>
      <c r="H2660" s="9"/>
      <c r="I2660" s="9"/>
      <c r="J2660" s="9"/>
      <c r="K2660" s="63"/>
      <c r="L2660" s="8"/>
      <c r="M2660" s="12"/>
    </row>
    <row r="2661" spans="1:13" s="5" customFormat="1" x14ac:dyDescent="0.15">
      <c r="A2661" s="35">
        <v>2645</v>
      </c>
      <c r="B2661" s="22"/>
      <c r="C2661" s="14"/>
      <c r="D2661" s="15"/>
      <c r="E2661" s="270">
        <f t="shared" si="85"/>
        <v>0</v>
      </c>
      <c r="F2661" s="270">
        <f t="shared" si="86"/>
        <v>0</v>
      </c>
      <c r="G2661" s="9"/>
      <c r="H2661" s="9"/>
      <c r="I2661" s="9"/>
      <c r="J2661" s="9"/>
      <c r="K2661" s="63"/>
      <c r="L2661" s="8"/>
      <c r="M2661" s="12"/>
    </row>
    <row r="2662" spans="1:13" s="5" customFormat="1" x14ac:dyDescent="0.15">
      <c r="A2662" s="35">
        <v>2646</v>
      </c>
      <c r="B2662" s="22"/>
      <c r="C2662" s="14"/>
      <c r="D2662" s="15"/>
      <c r="E2662" s="270">
        <f t="shared" si="85"/>
        <v>0</v>
      </c>
      <c r="F2662" s="270">
        <f t="shared" si="86"/>
        <v>0</v>
      </c>
      <c r="G2662" s="9"/>
      <c r="H2662" s="9"/>
      <c r="I2662" s="9"/>
      <c r="J2662" s="9"/>
      <c r="K2662" s="63"/>
      <c r="L2662" s="8"/>
      <c r="M2662" s="12"/>
    </row>
    <row r="2663" spans="1:13" s="5" customFormat="1" x14ac:dyDescent="0.15">
      <c r="A2663" s="35">
        <v>2647</v>
      </c>
      <c r="B2663" s="22"/>
      <c r="C2663" s="14"/>
      <c r="D2663" s="15"/>
      <c r="E2663" s="270">
        <f t="shared" si="85"/>
        <v>0</v>
      </c>
      <c r="F2663" s="270">
        <f t="shared" si="86"/>
        <v>0</v>
      </c>
      <c r="G2663" s="9"/>
      <c r="H2663" s="9"/>
      <c r="I2663" s="9"/>
      <c r="J2663" s="9"/>
      <c r="K2663" s="63"/>
      <c r="L2663" s="8"/>
      <c r="M2663" s="12"/>
    </row>
    <row r="2664" spans="1:13" s="5" customFormat="1" x14ac:dyDescent="0.15">
      <c r="A2664" s="35">
        <v>2648</v>
      </c>
      <c r="B2664" s="22"/>
      <c r="C2664" s="14"/>
      <c r="D2664" s="15"/>
      <c r="E2664" s="270">
        <f t="shared" si="85"/>
        <v>0</v>
      </c>
      <c r="F2664" s="270">
        <f t="shared" si="86"/>
        <v>0</v>
      </c>
      <c r="G2664" s="9"/>
      <c r="H2664" s="9"/>
      <c r="I2664" s="9"/>
      <c r="J2664" s="9"/>
      <c r="K2664" s="63"/>
      <c r="L2664" s="8"/>
      <c r="M2664" s="12"/>
    </row>
    <row r="2665" spans="1:13" s="5" customFormat="1" x14ac:dyDescent="0.15">
      <c r="A2665" s="35">
        <v>2649</v>
      </c>
      <c r="B2665" s="22"/>
      <c r="C2665" s="14"/>
      <c r="D2665" s="15"/>
      <c r="E2665" s="270">
        <f t="shared" si="85"/>
        <v>0</v>
      </c>
      <c r="F2665" s="270">
        <f t="shared" si="86"/>
        <v>0</v>
      </c>
      <c r="G2665" s="9"/>
      <c r="H2665" s="9"/>
      <c r="I2665" s="9"/>
      <c r="J2665" s="9"/>
      <c r="K2665" s="63"/>
      <c r="L2665" s="8"/>
      <c r="M2665" s="12"/>
    </row>
    <row r="2666" spans="1:13" s="5" customFormat="1" x14ac:dyDescent="0.15">
      <c r="A2666" s="35">
        <v>2650</v>
      </c>
      <c r="B2666" s="22"/>
      <c r="C2666" s="14"/>
      <c r="D2666" s="15"/>
      <c r="E2666" s="270">
        <f t="shared" si="85"/>
        <v>0</v>
      </c>
      <c r="F2666" s="270">
        <f t="shared" si="86"/>
        <v>0</v>
      </c>
      <c r="G2666" s="9"/>
      <c r="H2666" s="9"/>
      <c r="I2666" s="9"/>
      <c r="J2666" s="9"/>
      <c r="K2666" s="63"/>
      <c r="L2666" s="8"/>
      <c r="M2666" s="12"/>
    </row>
    <row r="2667" spans="1:13" s="5" customFormat="1" x14ac:dyDescent="0.15">
      <c r="A2667" s="35">
        <v>2651</v>
      </c>
      <c r="B2667" s="22"/>
      <c r="C2667" s="14"/>
      <c r="D2667" s="15"/>
      <c r="E2667" s="270">
        <f t="shared" si="85"/>
        <v>0</v>
      </c>
      <c r="F2667" s="270">
        <f t="shared" si="86"/>
        <v>0</v>
      </c>
      <c r="G2667" s="9"/>
      <c r="H2667" s="9"/>
      <c r="I2667" s="9"/>
      <c r="J2667" s="9"/>
      <c r="K2667" s="63"/>
      <c r="L2667" s="8"/>
      <c r="M2667" s="12"/>
    </row>
    <row r="2668" spans="1:13" s="5" customFormat="1" x14ac:dyDescent="0.15">
      <c r="A2668" s="35">
        <v>2652</v>
      </c>
      <c r="B2668" s="22"/>
      <c r="C2668" s="14"/>
      <c r="D2668" s="15"/>
      <c r="E2668" s="270">
        <f t="shared" si="85"/>
        <v>0</v>
      </c>
      <c r="F2668" s="270">
        <f t="shared" si="86"/>
        <v>0</v>
      </c>
      <c r="G2668" s="9"/>
      <c r="H2668" s="9"/>
      <c r="I2668" s="9"/>
      <c r="J2668" s="9"/>
      <c r="K2668" s="63"/>
      <c r="L2668" s="8"/>
      <c r="M2668" s="12"/>
    </row>
    <row r="2669" spans="1:13" s="5" customFormat="1" x14ac:dyDescent="0.15">
      <c r="A2669" s="35">
        <v>2653</v>
      </c>
      <c r="B2669" s="22"/>
      <c r="C2669" s="14"/>
      <c r="D2669" s="15"/>
      <c r="E2669" s="270">
        <f t="shared" si="85"/>
        <v>0</v>
      </c>
      <c r="F2669" s="270">
        <f t="shared" si="86"/>
        <v>0</v>
      </c>
      <c r="G2669" s="9"/>
      <c r="H2669" s="9"/>
      <c r="I2669" s="9"/>
      <c r="J2669" s="9"/>
      <c r="K2669" s="63"/>
      <c r="L2669" s="8"/>
      <c r="M2669" s="12"/>
    </row>
    <row r="2670" spans="1:13" s="5" customFormat="1" x14ac:dyDescent="0.15">
      <c r="A2670" s="35">
        <v>2654</v>
      </c>
      <c r="B2670" s="22"/>
      <c r="C2670" s="14"/>
      <c r="D2670" s="15"/>
      <c r="E2670" s="270">
        <f t="shared" si="85"/>
        <v>0</v>
      </c>
      <c r="F2670" s="270">
        <f t="shared" si="86"/>
        <v>0</v>
      </c>
      <c r="G2670" s="9"/>
      <c r="H2670" s="9"/>
      <c r="I2670" s="9"/>
      <c r="J2670" s="9"/>
      <c r="K2670" s="63"/>
      <c r="L2670" s="8"/>
      <c r="M2670" s="12"/>
    </row>
    <row r="2671" spans="1:13" s="5" customFormat="1" x14ac:dyDescent="0.15">
      <c r="A2671" s="35">
        <v>2655</v>
      </c>
      <c r="B2671" s="22"/>
      <c r="C2671" s="14"/>
      <c r="D2671" s="15"/>
      <c r="E2671" s="270">
        <f t="shared" si="85"/>
        <v>0</v>
      </c>
      <c r="F2671" s="270">
        <f t="shared" si="86"/>
        <v>0</v>
      </c>
      <c r="G2671" s="9"/>
      <c r="H2671" s="9"/>
      <c r="I2671" s="9"/>
      <c r="J2671" s="9"/>
      <c r="K2671" s="63"/>
      <c r="L2671" s="8"/>
      <c r="M2671" s="12"/>
    </row>
    <row r="2672" spans="1:13" s="5" customFormat="1" x14ac:dyDescent="0.15">
      <c r="A2672" s="35">
        <v>2656</v>
      </c>
      <c r="B2672" s="22"/>
      <c r="C2672" s="14"/>
      <c r="D2672" s="15"/>
      <c r="E2672" s="270">
        <f t="shared" si="85"/>
        <v>0</v>
      </c>
      <c r="F2672" s="270">
        <f t="shared" si="86"/>
        <v>0</v>
      </c>
      <c r="G2672" s="9"/>
      <c r="H2672" s="9"/>
      <c r="I2672" s="9"/>
      <c r="J2672" s="9"/>
      <c r="K2672" s="63"/>
      <c r="L2672" s="8"/>
      <c r="M2672" s="12"/>
    </row>
    <row r="2673" spans="1:13" s="5" customFormat="1" x14ac:dyDescent="0.15">
      <c r="A2673" s="35">
        <v>2657</v>
      </c>
      <c r="B2673" s="22"/>
      <c r="C2673" s="14"/>
      <c r="D2673" s="15"/>
      <c r="E2673" s="270">
        <f t="shared" si="85"/>
        <v>0</v>
      </c>
      <c r="F2673" s="270">
        <f t="shared" si="86"/>
        <v>0</v>
      </c>
      <c r="G2673" s="9"/>
      <c r="H2673" s="9"/>
      <c r="I2673" s="9"/>
      <c r="J2673" s="9"/>
      <c r="K2673" s="63"/>
      <c r="L2673" s="8"/>
      <c r="M2673" s="12"/>
    </row>
    <row r="2674" spans="1:13" s="5" customFormat="1" x14ac:dyDescent="0.15">
      <c r="A2674" s="35">
        <v>2658</v>
      </c>
      <c r="B2674" s="22"/>
      <c r="C2674" s="14"/>
      <c r="D2674" s="15"/>
      <c r="E2674" s="270">
        <f t="shared" si="85"/>
        <v>0</v>
      </c>
      <c r="F2674" s="270">
        <f t="shared" si="86"/>
        <v>0</v>
      </c>
      <c r="G2674" s="9"/>
      <c r="H2674" s="9"/>
      <c r="I2674" s="9"/>
      <c r="J2674" s="9"/>
      <c r="K2674" s="63"/>
      <c r="L2674" s="8"/>
      <c r="M2674" s="12"/>
    </row>
    <row r="2675" spans="1:13" s="5" customFormat="1" x14ac:dyDescent="0.15">
      <c r="A2675" s="35">
        <v>2659</v>
      </c>
      <c r="B2675" s="22"/>
      <c r="C2675" s="14"/>
      <c r="D2675" s="15"/>
      <c r="E2675" s="270">
        <f t="shared" si="85"/>
        <v>0</v>
      </c>
      <c r="F2675" s="270">
        <f t="shared" si="86"/>
        <v>0</v>
      </c>
      <c r="G2675" s="9"/>
      <c r="H2675" s="9"/>
      <c r="I2675" s="9"/>
      <c r="J2675" s="9"/>
      <c r="K2675" s="63"/>
      <c r="L2675" s="8"/>
      <c r="M2675" s="12"/>
    </row>
    <row r="2676" spans="1:13" s="5" customFormat="1" x14ac:dyDescent="0.15">
      <c r="A2676" s="35">
        <v>2660</v>
      </c>
      <c r="B2676" s="22"/>
      <c r="C2676" s="14"/>
      <c r="D2676" s="15"/>
      <c r="E2676" s="270">
        <f t="shared" si="85"/>
        <v>0</v>
      </c>
      <c r="F2676" s="270">
        <f t="shared" si="86"/>
        <v>0</v>
      </c>
      <c r="G2676" s="9"/>
      <c r="H2676" s="9"/>
      <c r="I2676" s="9"/>
      <c r="J2676" s="9"/>
      <c r="K2676" s="63"/>
      <c r="L2676" s="8"/>
      <c r="M2676" s="12"/>
    </row>
    <row r="2677" spans="1:13" s="5" customFormat="1" x14ac:dyDescent="0.15">
      <c r="A2677" s="35">
        <v>2661</v>
      </c>
      <c r="B2677" s="22"/>
      <c r="C2677" s="14"/>
      <c r="D2677" s="15"/>
      <c r="E2677" s="270">
        <f t="shared" si="85"/>
        <v>0</v>
      </c>
      <c r="F2677" s="270">
        <f t="shared" si="86"/>
        <v>0</v>
      </c>
      <c r="G2677" s="9"/>
      <c r="H2677" s="9"/>
      <c r="I2677" s="9"/>
      <c r="J2677" s="9"/>
      <c r="K2677" s="63"/>
      <c r="L2677" s="8"/>
      <c r="M2677" s="12"/>
    </row>
    <row r="2678" spans="1:13" s="5" customFormat="1" x14ac:dyDescent="0.15">
      <c r="A2678" s="35">
        <v>2662</v>
      </c>
      <c r="B2678" s="22"/>
      <c r="C2678" s="14"/>
      <c r="D2678" s="15"/>
      <c r="E2678" s="270">
        <f t="shared" si="85"/>
        <v>0</v>
      </c>
      <c r="F2678" s="270">
        <f t="shared" si="86"/>
        <v>0</v>
      </c>
      <c r="G2678" s="9"/>
      <c r="H2678" s="9"/>
      <c r="I2678" s="9"/>
      <c r="J2678" s="9"/>
      <c r="K2678" s="63"/>
      <c r="L2678" s="8"/>
      <c r="M2678" s="12"/>
    </row>
    <row r="2679" spans="1:13" s="5" customFormat="1" x14ac:dyDescent="0.15">
      <c r="A2679" s="35">
        <v>2663</v>
      </c>
      <c r="B2679" s="22"/>
      <c r="C2679" s="14"/>
      <c r="D2679" s="15"/>
      <c r="E2679" s="270">
        <f t="shared" si="85"/>
        <v>0</v>
      </c>
      <c r="F2679" s="270">
        <f t="shared" si="86"/>
        <v>0</v>
      </c>
      <c r="G2679" s="9"/>
      <c r="H2679" s="9"/>
      <c r="I2679" s="9"/>
      <c r="J2679" s="9"/>
      <c r="K2679" s="63"/>
      <c r="L2679" s="8"/>
      <c r="M2679" s="12"/>
    </row>
    <row r="2680" spans="1:13" s="5" customFormat="1" x14ac:dyDescent="0.15">
      <c r="A2680" s="35">
        <v>2664</v>
      </c>
      <c r="B2680" s="22"/>
      <c r="C2680" s="14"/>
      <c r="D2680" s="15"/>
      <c r="E2680" s="270">
        <f t="shared" si="85"/>
        <v>0</v>
      </c>
      <c r="F2680" s="270">
        <f t="shared" si="86"/>
        <v>0</v>
      </c>
      <c r="G2680" s="9"/>
      <c r="H2680" s="9"/>
      <c r="I2680" s="9"/>
      <c r="J2680" s="9"/>
      <c r="K2680" s="63"/>
      <c r="L2680" s="8"/>
      <c r="M2680" s="12"/>
    </row>
    <row r="2681" spans="1:13" s="5" customFormat="1" x14ac:dyDescent="0.15">
      <c r="A2681" s="35">
        <v>2665</v>
      </c>
      <c r="B2681" s="22"/>
      <c r="C2681" s="14"/>
      <c r="D2681" s="15"/>
      <c r="E2681" s="270">
        <f t="shared" si="85"/>
        <v>0</v>
      </c>
      <c r="F2681" s="270">
        <f t="shared" si="86"/>
        <v>0</v>
      </c>
      <c r="G2681" s="9"/>
      <c r="H2681" s="9"/>
      <c r="I2681" s="9"/>
      <c r="J2681" s="9"/>
      <c r="K2681" s="63"/>
      <c r="L2681" s="8"/>
      <c r="M2681" s="12"/>
    </row>
    <row r="2682" spans="1:13" s="5" customFormat="1" x14ac:dyDescent="0.15">
      <c r="A2682" s="35">
        <v>2666</v>
      </c>
      <c r="B2682" s="22"/>
      <c r="C2682" s="14"/>
      <c r="D2682" s="15"/>
      <c r="E2682" s="270">
        <f t="shared" si="85"/>
        <v>0</v>
      </c>
      <c r="F2682" s="270">
        <f t="shared" si="86"/>
        <v>0</v>
      </c>
      <c r="G2682" s="9"/>
      <c r="H2682" s="9"/>
      <c r="I2682" s="9"/>
      <c r="J2682" s="9"/>
      <c r="K2682" s="63"/>
      <c r="L2682" s="8"/>
      <c r="M2682" s="12"/>
    </row>
    <row r="2683" spans="1:13" s="5" customFormat="1" x14ac:dyDescent="0.15">
      <c r="A2683" s="35">
        <v>2667</v>
      </c>
      <c r="B2683" s="22"/>
      <c r="C2683" s="14"/>
      <c r="D2683" s="15"/>
      <c r="E2683" s="270">
        <f t="shared" si="85"/>
        <v>0</v>
      </c>
      <c r="F2683" s="270">
        <f t="shared" si="86"/>
        <v>0</v>
      </c>
      <c r="G2683" s="9"/>
      <c r="H2683" s="9"/>
      <c r="I2683" s="9"/>
      <c r="J2683" s="9"/>
      <c r="K2683" s="63"/>
      <c r="L2683" s="8"/>
      <c r="M2683" s="12"/>
    </row>
    <row r="2684" spans="1:13" s="5" customFormat="1" x14ac:dyDescent="0.15">
      <c r="A2684" s="35">
        <v>2668</v>
      </c>
      <c r="B2684" s="22"/>
      <c r="C2684" s="14"/>
      <c r="D2684" s="15"/>
      <c r="E2684" s="270">
        <f t="shared" si="85"/>
        <v>0</v>
      </c>
      <c r="F2684" s="270">
        <f t="shared" si="86"/>
        <v>0</v>
      </c>
      <c r="G2684" s="9"/>
      <c r="H2684" s="9"/>
      <c r="I2684" s="9"/>
      <c r="J2684" s="9"/>
      <c r="K2684" s="63"/>
      <c r="L2684" s="8"/>
      <c r="M2684" s="12"/>
    </row>
    <row r="2685" spans="1:13" s="5" customFormat="1" x14ac:dyDescent="0.15">
      <c r="A2685" s="35">
        <v>2669</v>
      </c>
      <c r="B2685" s="22"/>
      <c r="C2685" s="14"/>
      <c r="D2685" s="15"/>
      <c r="E2685" s="270">
        <f t="shared" si="85"/>
        <v>0</v>
      </c>
      <c r="F2685" s="270">
        <f t="shared" si="86"/>
        <v>0</v>
      </c>
      <c r="G2685" s="9"/>
      <c r="H2685" s="9"/>
      <c r="I2685" s="9"/>
      <c r="J2685" s="9"/>
      <c r="K2685" s="63"/>
      <c r="L2685" s="8"/>
      <c r="M2685" s="12"/>
    </row>
    <row r="2686" spans="1:13" s="5" customFormat="1" x14ac:dyDescent="0.15">
      <c r="A2686" s="35">
        <v>2670</v>
      </c>
      <c r="B2686" s="22"/>
      <c r="C2686" s="14"/>
      <c r="D2686" s="15"/>
      <c r="E2686" s="270">
        <f t="shared" si="85"/>
        <v>0</v>
      </c>
      <c r="F2686" s="270">
        <f t="shared" si="86"/>
        <v>0</v>
      </c>
      <c r="G2686" s="9"/>
      <c r="H2686" s="9"/>
      <c r="I2686" s="9"/>
      <c r="J2686" s="9"/>
      <c r="K2686" s="63"/>
      <c r="L2686" s="8"/>
      <c r="M2686" s="12"/>
    </row>
    <row r="2687" spans="1:13" s="5" customFormat="1" x14ac:dyDescent="0.15">
      <c r="A2687" s="35">
        <v>2671</v>
      </c>
      <c r="B2687" s="22"/>
      <c r="C2687" s="14"/>
      <c r="D2687" s="15"/>
      <c r="E2687" s="270">
        <f t="shared" si="85"/>
        <v>0</v>
      </c>
      <c r="F2687" s="270">
        <f t="shared" si="86"/>
        <v>0</v>
      </c>
      <c r="G2687" s="9"/>
      <c r="H2687" s="9"/>
      <c r="I2687" s="9"/>
      <c r="J2687" s="9"/>
      <c r="K2687" s="63"/>
      <c r="L2687" s="8"/>
      <c r="M2687" s="12"/>
    </row>
    <row r="2688" spans="1:13" s="5" customFormat="1" x14ac:dyDescent="0.15">
      <c r="A2688" s="35">
        <v>2672</v>
      </c>
      <c r="B2688" s="22"/>
      <c r="C2688" s="14"/>
      <c r="D2688" s="15"/>
      <c r="E2688" s="270">
        <f t="shared" si="85"/>
        <v>0</v>
      </c>
      <c r="F2688" s="270">
        <f t="shared" si="86"/>
        <v>0</v>
      </c>
      <c r="G2688" s="9"/>
      <c r="H2688" s="9"/>
      <c r="I2688" s="9"/>
      <c r="J2688" s="9"/>
      <c r="K2688" s="63"/>
      <c r="L2688" s="8"/>
      <c r="M2688" s="12"/>
    </row>
    <row r="2689" spans="1:13" s="5" customFormat="1" x14ac:dyDescent="0.15">
      <c r="A2689" s="35">
        <v>2673</v>
      </c>
      <c r="B2689" s="22"/>
      <c r="C2689" s="14"/>
      <c r="D2689" s="27"/>
      <c r="E2689" s="270">
        <f t="shared" si="85"/>
        <v>0</v>
      </c>
      <c r="F2689" s="270">
        <f t="shared" si="86"/>
        <v>0</v>
      </c>
      <c r="G2689" s="9"/>
      <c r="H2689" s="9"/>
      <c r="I2689" s="9"/>
      <c r="J2689" s="9"/>
      <c r="K2689" s="63"/>
      <c r="L2689" s="8"/>
      <c r="M2689" s="12"/>
    </row>
    <row r="2690" spans="1:13" s="5" customFormat="1" x14ac:dyDescent="0.15">
      <c r="A2690" s="35">
        <v>2674</v>
      </c>
      <c r="B2690" s="22"/>
      <c r="C2690" s="14"/>
      <c r="D2690" s="15"/>
      <c r="E2690" s="270">
        <f t="shared" si="85"/>
        <v>0</v>
      </c>
      <c r="F2690" s="270">
        <f t="shared" si="86"/>
        <v>0</v>
      </c>
      <c r="G2690" s="9"/>
      <c r="H2690" s="9"/>
      <c r="I2690" s="9"/>
      <c r="J2690" s="9"/>
      <c r="K2690" s="63"/>
      <c r="L2690" s="8"/>
      <c r="M2690" s="12"/>
    </row>
    <row r="2691" spans="1:13" s="5" customFormat="1" x14ac:dyDescent="0.15">
      <c r="A2691" s="35">
        <v>2675</v>
      </c>
      <c r="B2691" s="22"/>
      <c r="C2691" s="14"/>
      <c r="D2691" s="15"/>
      <c r="E2691" s="270">
        <f t="shared" si="85"/>
        <v>0</v>
      </c>
      <c r="F2691" s="270">
        <f t="shared" si="86"/>
        <v>0</v>
      </c>
      <c r="G2691" s="9"/>
      <c r="H2691" s="9"/>
      <c r="I2691" s="9"/>
      <c r="J2691" s="9"/>
      <c r="K2691" s="63"/>
      <c r="L2691" s="8"/>
      <c r="M2691" s="12"/>
    </row>
    <row r="2692" spans="1:13" s="5" customFormat="1" x14ac:dyDescent="0.15">
      <c r="A2692" s="35">
        <v>2676</v>
      </c>
      <c r="B2692" s="22"/>
      <c r="C2692" s="14"/>
      <c r="D2692" s="15"/>
      <c r="E2692" s="270">
        <f t="shared" si="85"/>
        <v>0</v>
      </c>
      <c r="F2692" s="270">
        <f t="shared" si="86"/>
        <v>0</v>
      </c>
      <c r="G2692" s="9"/>
      <c r="H2692" s="9"/>
      <c r="I2692" s="9"/>
      <c r="J2692" s="9"/>
      <c r="K2692" s="63"/>
      <c r="L2692" s="8"/>
      <c r="M2692" s="12"/>
    </row>
    <row r="2693" spans="1:13" s="5" customFormat="1" x14ac:dyDescent="0.15">
      <c r="A2693" s="35">
        <v>2677</v>
      </c>
      <c r="B2693" s="22"/>
      <c r="C2693" s="14"/>
      <c r="D2693" s="15"/>
      <c r="E2693" s="270">
        <f t="shared" si="85"/>
        <v>0</v>
      </c>
      <c r="F2693" s="270">
        <f t="shared" si="86"/>
        <v>0</v>
      </c>
      <c r="G2693" s="9"/>
      <c r="H2693" s="9"/>
      <c r="I2693" s="9"/>
      <c r="J2693" s="9"/>
      <c r="K2693" s="63"/>
      <c r="L2693" s="8"/>
      <c r="M2693" s="12"/>
    </row>
    <row r="2694" spans="1:13" s="5" customFormat="1" x14ac:dyDescent="0.15">
      <c r="A2694" s="35">
        <v>2678</v>
      </c>
      <c r="B2694" s="22"/>
      <c r="C2694" s="14"/>
      <c r="D2694" s="15"/>
      <c r="E2694" s="270">
        <f t="shared" si="85"/>
        <v>0</v>
      </c>
      <c r="F2694" s="270">
        <f t="shared" si="86"/>
        <v>0</v>
      </c>
      <c r="G2694" s="9"/>
      <c r="H2694" s="9"/>
      <c r="I2694" s="9"/>
      <c r="J2694" s="9"/>
      <c r="K2694" s="63"/>
      <c r="L2694" s="8"/>
      <c r="M2694" s="12"/>
    </row>
    <row r="2695" spans="1:13" s="5" customFormat="1" x14ac:dyDescent="0.15">
      <c r="A2695" s="35">
        <v>2679</v>
      </c>
      <c r="B2695" s="22"/>
      <c r="C2695" s="14"/>
      <c r="D2695" s="15"/>
      <c r="E2695" s="270">
        <f t="shared" si="85"/>
        <v>0</v>
      </c>
      <c r="F2695" s="270">
        <f t="shared" si="86"/>
        <v>0</v>
      </c>
      <c r="G2695" s="9"/>
      <c r="H2695" s="9"/>
      <c r="I2695" s="9"/>
      <c r="J2695" s="9"/>
      <c r="K2695" s="63"/>
      <c r="L2695" s="8"/>
      <c r="M2695" s="12"/>
    </row>
    <row r="2696" spans="1:13" s="5" customFormat="1" x14ac:dyDescent="0.15">
      <c r="A2696" s="35">
        <v>2680</v>
      </c>
      <c r="B2696" s="22"/>
      <c r="C2696" s="14"/>
      <c r="D2696" s="15"/>
      <c r="E2696" s="270">
        <f t="shared" si="85"/>
        <v>0</v>
      </c>
      <c r="F2696" s="270">
        <f t="shared" si="86"/>
        <v>0</v>
      </c>
      <c r="G2696" s="9"/>
      <c r="H2696" s="9"/>
      <c r="I2696" s="9"/>
      <c r="J2696" s="9"/>
      <c r="K2696" s="63"/>
      <c r="L2696" s="8"/>
      <c r="M2696" s="12"/>
    </row>
    <row r="2697" spans="1:13" s="5" customFormat="1" x14ac:dyDescent="0.15">
      <c r="A2697" s="35">
        <v>2681</v>
      </c>
      <c r="B2697" s="22"/>
      <c r="C2697" s="14"/>
      <c r="D2697" s="15"/>
      <c r="E2697" s="270">
        <f t="shared" si="85"/>
        <v>0</v>
      </c>
      <c r="F2697" s="270">
        <f t="shared" si="86"/>
        <v>0</v>
      </c>
      <c r="G2697" s="9"/>
      <c r="H2697" s="9"/>
      <c r="I2697" s="9"/>
      <c r="J2697" s="9"/>
      <c r="K2697" s="63"/>
      <c r="L2697" s="8"/>
      <c r="M2697" s="12"/>
    </row>
    <row r="2698" spans="1:13" s="5" customFormat="1" x14ac:dyDescent="0.15">
      <c r="A2698" s="35">
        <v>2682</v>
      </c>
      <c r="B2698" s="22"/>
      <c r="C2698" s="14"/>
      <c r="D2698" s="15"/>
      <c r="E2698" s="270">
        <f t="shared" si="85"/>
        <v>0</v>
      </c>
      <c r="F2698" s="270">
        <f t="shared" si="86"/>
        <v>0</v>
      </c>
      <c r="G2698" s="9"/>
      <c r="H2698" s="9"/>
      <c r="I2698" s="9"/>
      <c r="J2698" s="9"/>
      <c r="K2698" s="63"/>
      <c r="L2698" s="8"/>
      <c r="M2698" s="12"/>
    </row>
    <row r="2699" spans="1:13" s="5" customFormat="1" x14ac:dyDescent="0.15">
      <c r="A2699" s="35">
        <v>2683</v>
      </c>
      <c r="B2699" s="22"/>
      <c r="C2699" s="14"/>
      <c r="D2699" s="15"/>
      <c r="E2699" s="270">
        <f t="shared" si="85"/>
        <v>0</v>
      </c>
      <c r="F2699" s="270">
        <f t="shared" si="86"/>
        <v>0</v>
      </c>
      <c r="G2699" s="9"/>
      <c r="H2699" s="9"/>
      <c r="I2699" s="9"/>
      <c r="J2699" s="9"/>
      <c r="K2699" s="63"/>
      <c r="L2699" s="8"/>
      <c r="M2699" s="12"/>
    </row>
    <row r="2700" spans="1:13" s="5" customFormat="1" x14ac:dyDescent="0.15">
      <c r="A2700" s="35">
        <v>2684</v>
      </c>
      <c r="B2700" s="22"/>
      <c r="C2700" s="14"/>
      <c r="D2700" s="15"/>
      <c r="E2700" s="270">
        <f t="shared" si="85"/>
        <v>0</v>
      </c>
      <c r="F2700" s="270">
        <f t="shared" si="86"/>
        <v>0</v>
      </c>
      <c r="G2700" s="9"/>
      <c r="H2700" s="9"/>
      <c r="I2700" s="9"/>
      <c r="J2700" s="9"/>
      <c r="K2700" s="63"/>
      <c r="L2700" s="8"/>
      <c r="M2700" s="12"/>
    </row>
    <row r="2701" spans="1:13" s="5" customFormat="1" x14ac:dyDescent="0.15">
      <c r="A2701" s="35">
        <v>2685</v>
      </c>
      <c r="B2701" s="22"/>
      <c r="C2701" s="14"/>
      <c r="D2701" s="15"/>
      <c r="E2701" s="270">
        <f t="shared" si="85"/>
        <v>0</v>
      </c>
      <c r="F2701" s="270">
        <f t="shared" si="86"/>
        <v>0</v>
      </c>
      <c r="G2701" s="9"/>
      <c r="H2701" s="9"/>
      <c r="I2701" s="9"/>
      <c r="J2701" s="9"/>
      <c r="K2701" s="63"/>
      <c r="L2701" s="8"/>
      <c r="M2701" s="12"/>
    </row>
    <row r="2702" spans="1:13" s="5" customFormat="1" x14ac:dyDescent="0.15">
      <c r="A2702" s="35">
        <v>2686</v>
      </c>
      <c r="B2702" s="22"/>
      <c r="C2702" s="14"/>
      <c r="D2702" s="15"/>
      <c r="E2702" s="270">
        <f t="shared" si="85"/>
        <v>0</v>
      </c>
      <c r="F2702" s="270">
        <f t="shared" si="86"/>
        <v>0</v>
      </c>
      <c r="G2702" s="9"/>
      <c r="H2702" s="9"/>
      <c r="I2702" s="9"/>
      <c r="J2702" s="9"/>
      <c r="K2702" s="63"/>
      <c r="L2702" s="8"/>
      <c r="M2702" s="12"/>
    </row>
    <row r="2703" spans="1:13" s="5" customFormat="1" x14ac:dyDescent="0.15">
      <c r="A2703" s="35">
        <v>2687</v>
      </c>
      <c r="B2703" s="22"/>
      <c r="C2703" s="14"/>
      <c r="D2703" s="15"/>
      <c r="E2703" s="270">
        <f t="shared" si="85"/>
        <v>0</v>
      </c>
      <c r="F2703" s="270">
        <f t="shared" si="86"/>
        <v>0</v>
      </c>
      <c r="G2703" s="9"/>
      <c r="H2703" s="9"/>
      <c r="I2703" s="9"/>
      <c r="J2703" s="9"/>
      <c r="K2703" s="63"/>
      <c r="L2703" s="8"/>
      <c r="M2703" s="12"/>
    </row>
    <row r="2704" spans="1:13" s="5" customFormat="1" x14ac:dyDescent="0.15">
      <c r="A2704" s="35">
        <v>2688</v>
      </c>
      <c r="B2704" s="22"/>
      <c r="C2704" s="14"/>
      <c r="D2704" s="15"/>
      <c r="E2704" s="270">
        <f t="shared" si="85"/>
        <v>0</v>
      </c>
      <c r="F2704" s="270">
        <f t="shared" si="86"/>
        <v>0</v>
      </c>
      <c r="G2704" s="9"/>
      <c r="H2704" s="9"/>
      <c r="I2704" s="9"/>
      <c r="J2704" s="9"/>
      <c r="K2704" s="63"/>
      <c r="L2704" s="8"/>
      <c r="M2704" s="12"/>
    </row>
    <row r="2705" spans="1:13" s="5" customFormat="1" x14ac:dyDescent="0.15">
      <c r="A2705" s="35">
        <v>2689</v>
      </c>
      <c r="B2705" s="22"/>
      <c r="C2705" s="14"/>
      <c r="D2705" s="15"/>
      <c r="E2705" s="270">
        <f t="shared" ref="E2705:E2768" si="87">SUM(G2705:J2705)</f>
        <v>0</v>
      </c>
      <c r="F2705" s="270">
        <f t="shared" si="86"/>
        <v>0</v>
      </c>
      <c r="G2705" s="9"/>
      <c r="H2705" s="9"/>
      <c r="I2705" s="9"/>
      <c r="J2705" s="9"/>
      <c r="K2705" s="63"/>
      <c r="L2705" s="8"/>
      <c r="M2705" s="12"/>
    </row>
    <row r="2706" spans="1:13" s="5" customFormat="1" x14ac:dyDescent="0.15">
      <c r="A2706" s="35">
        <v>2690</v>
      </c>
      <c r="B2706" s="22"/>
      <c r="C2706" s="14"/>
      <c r="D2706" s="15"/>
      <c r="E2706" s="270">
        <f t="shared" si="87"/>
        <v>0</v>
      </c>
      <c r="F2706" s="270">
        <f t="shared" si="86"/>
        <v>0</v>
      </c>
      <c r="G2706" s="9"/>
      <c r="H2706" s="9"/>
      <c r="I2706" s="9"/>
      <c r="J2706" s="9"/>
      <c r="K2706" s="63"/>
      <c r="L2706" s="8"/>
      <c r="M2706" s="12"/>
    </row>
    <row r="2707" spans="1:13" s="5" customFormat="1" x14ac:dyDescent="0.15">
      <c r="A2707" s="35">
        <v>2691</v>
      </c>
      <c r="B2707" s="22"/>
      <c r="C2707" s="14"/>
      <c r="D2707" s="15"/>
      <c r="E2707" s="270">
        <f t="shared" si="87"/>
        <v>0</v>
      </c>
      <c r="F2707" s="270">
        <f t="shared" ref="F2707:F2770" si="88">F2706+D2707-E2707</f>
        <v>0</v>
      </c>
      <c r="G2707" s="9"/>
      <c r="H2707" s="9"/>
      <c r="I2707" s="9"/>
      <c r="J2707" s="9"/>
      <c r="K2707" s="63"/>
      <c r="L2707" s="8"/>
      <c r="M2707" s="12"/>
    </row>
    <row r="2708" spans="1:13" s="5" customFormat="1" x14ac:dyDescent="0.15">
      <c r="A2708" s="35">
        <v>2692</v>
      </c>
      <c r="B2708" s="22"/>
      <c r="C2708" s="14"/>
      <c r="D2708" s="15"/>
      <c r="E2708" s="270">
        <f t="shared" si="87"/>
        <v>0</v>
      </c>
      <c r="F2708" s="270">
        <f t="shared" si="88"/>
        <v>0</v>
      </c>
      <c r="G2708" s="9"/>
      <c r="H2708" s="9"/>
      <c r="I2708" s="9"/>
      <c r="J2708" s="9"/>
      <c r="K2708" s="63"/>
      <c r="L2708" s="8"/>
      <c r="M2708" s="12"/>
    </row>
    <row r="2709" spans="1:13" s="5" customFormat="1" x14ac:dyDescent="0.15">
      <c r="A2709" s="35">
        <v>2693</v>
      </c>
      <c r="B2709" s="22"/>
      <c r="C2709" s="14"/>
      <c r="D2709" s="15"/>
      <c r="E2709" s="270">
        <f t="shared" si="87"/>
        <v>0</v>
      </c>
      <c r="F2709" s="270">
        <f t="shared" si="88"/>
        <v>0</v>
      </c>
      <c r="G2709" s="9"/>
      <c r="H2709" s="9"/>
      <c r="I2709" s="9"/>
      <c r="J2709" s="9"/>
      <c r="K2709" s="63"/>
      <c r="L2709" s="8"/>
      <c r="M2709" s="12"/>
    </row>
    <row r="2710" spans="1:13" s="5" customFormat="1" x14ac:dyDescent="0.15">
      <c r="A2710" s="35">
        <v>2694</v>
      </c>
      <c r="B2710" s="22"/>
      <c r="C2710" s="14"/>
      <c r="D2710" s="15"/>
      <c r="E2710" s="270">
        <f t="shared" si="87"/>
        <v>0</v>
      </c>
      <c r="F2710" s="270">
        <f t="shared" si="88"/>
        <v>0</v>
      </c>
      <c r="G2710" s="9"/>
      <c r="H2710" s="9"/>
      <c r="I2710" s="9"/>
      <c r="J2710" s="9"/>
      <c r="K2710" s="63"/>
      <c r="L2710" s="8"/>
      <c r="M2710" s="12"/>
    </row>
    <row r="2711" spans="1:13" s="5" customFormat="1" x14ac:dyDescent="0.15">
      <c r="A2711" s="35">
        <v>2695</v>
      </c>
      <c r="B2711" s="22"/>
      <c r="C2711" s="14"/>
      <c r="D2711" s="15"/>
      <c r="E2711" s="270">
        <f t="shared" si="87"/>
        <v>0</v>
      </c>
      <c r="F2711" s="270">
        <f t="shared" si="88"/>
        <v>0</v>
      </c>
      <c r="G2711" s="9"/>
      <c r="H2711" s="9"/>
      <c r="I2711" s="9"/>
      <c r="J2711" s="9"/>
      <c r="K2711" s="63"/>
      <c r="L2711" s="8"/>
      <c r="M2711" s="12"/>
    </row>
    <row r="2712" spans="1:13" s="5" customFormat="1" x14ac:dyDescent="0.15">
      <c r="A2712" s="35">
        <v>2696</v>
      </c>
      <c r="B2712" s="22"/>
      <c r="C2712" s="14"/>
      <c r="D2712" s="15"/>
      <c r="E2712" s="270">
        <f t="shared" si="87"/>
        <v>0</v>
      </c>
      <c r="F2712" s="270">
        <f t="shared" si="88"/>
        <v>0</v>
      </c>
      <c r="G2712" s="9"/>
      <c r="H2712" s="9"/>
      <c r="I2712" s="9"/>
      <c r="J2712" s="9"/>
      <c r="K2712" s="63"/>
      <c r="L2712" s="8"/>
      <c r="M2712" s="12"/>
    </row>
    <row r="2713" spans="1:13" s="5" customFormat="1" x14ac:dyDescent="0.15">
      <c r="A2713" s="35">
        <v>2697</v>
      </c>
      <c r="B2713" s="22"/>
      <c r="C2713" s="14"/>
      <c r="D2713" s="15"/>
      <c r="E2713" s="270">
        <f t="shared" si="87"/>
        <v>0</v>
      </c>
      <c r="F2713" s="270">
        <f t="shared" si="88"/>
        <v>0</v>
      </c>
      <c r="G2713" s="9"/>
      <c r="H2713" s="9"/>
      <c r="I2713" s="9"/>
      <c r="J2713" s="9"/>
      <c r="K2713" s="63"/>
      <c r="L2713" s="8"/>
      <c r="M2713" s="12"/>
    </row>
    <row r="2714" spans="1:13" s="5" customFormat="1" x14ac:dyDescent="0.15">
      <c r="A2714" s="35">
        <v>2698</v>
      </c>
      <c r="B2714" s="22"/>
      <c r="C2714" s="14"/>
      <c r="D2714" s="15"/>
      <c r="E2714" s="270">
        <f t="shared" si="87"/>
        <v>0</v>
      </c>
      <c r="F2714" s="270">
        <f t="shared" si="88"/>
        <v>0</v>
      </c>
      <c r="G2714" s="9"/>
      <c r="H2714" s="9"/>
      <c r="I2714" s="9"/>
      <c r="J2714" s="9"/>
      <c r="K2714" s="63"/>
      <c r="L2714" s="8"/>
      <c r="M2714" s="12"/>
    </row>
    <row r="2715" spans="1:13" s="5" customFormat="1" x14ac:dyDescent="0.15">
      <c r="A2715" s="35">
        <v>2699</v>
      </c>
      <c r="B2715" s="22"/>
      <c r="C2715" s="14"/>
      <c r="D2715" s="15"/>
      <c r="E2715" s="270">
        <f t="shared" si="87"/>
        <v>0</v>
      </c>
      <c r="F2715" s="270">
        <f t="shared" si="88"/>
        <v>0</v>
      </c>
      <c r="G2715" s="9"/>
      <c r="H2715" s="9"/>
      <c r="I2715" s="9"/>
      <c r="J2715" s="9"/>
      <c r="K2715" s="63"/>
      <c r="L2715" s="8"/>
      <c r="M2715" s="12"/>
    </row>
    <row r="2716" spans="1:13" s="5" customFormat="1" x14ac:dyDescent="0.15">
      <c r="A2716" s="35">
        <v>2700</v>
      </c>
      <c r="B2716" s="22"/>
      <c r="C2716" s="14"/>
      <c r="D2716" s="15"/>
      <c r="E2716" s="270">
        <f t="shared" si="87"/>
        <v>0</v>
      </c>
      <c r="F2716" s="270">
        <f t="shared" si="88"/>
        <v>0</v>
      </c>
      <c r="G2716" s="9"/>
      <c r="H2716" s="9"/>
      <c r="I2716" s="9"/>
      <c r="J2716" s="9"/>
      <c r="K2716" s="63"/>
      <c r="L2716" s="8"/>
      <c r="M2716" s="12"/>
    </row>
    <row r="2717" spans="1:13" s="5" customFormat="1" x14ac:dyDescent="0.15">
      <c r="A2717" s="35">
        <v>2701</v>
      </c>
      <c r="B2717" s="22"/>
      <c r="C2717" s="14"/>
      <c r="D2717" s="15"/>
      <c r="E2717" s="270">
        <f t="shared" si="87"/>
        <v>0</v>
      </c>
      <c r="F2717" s="270">
        <f t="shared" si="88"/>
        <v>0</v>
      </c>
      <c r="G2717" s="9"/>
      <c r="H2717" s="9"/>
      <c r="I2717" s="9"/>
      <c r="J2717" s="9"/>
      <c r="K2717" s="63"/>
      <c r="L2717" s="8"/>
      <c r="M2717" s="12"/>
    </row>
    <row r="2718" spans="1:13" s="5" customFormat="1" x14ac:dyDescent="0.15">
      <c r="A2718" s="35">
        <v>2702</v>
      </c>
      <c r="B2718" s="22"/>
      <c r="C2718" s="14"/>
      <c r="D2718" s="27"/>
      <c r="E2718" s="270">
        <f t="shared" si="87"/>
        <v>0</v>
      </c>
      <c r="F2718" s="270">
        <f t="shared" si="88"/>
        <v>0</v>
      </c>
      <c r="G2718" s="9"/>
      <c r="H2718" s="9"/>
      <c r="I2718" s="9"/>
      <c r="J2718" s="9"/>
      <c r="K2718" s="63"/>
      <c r="L2718" s="8"/>
      <c r="M2718" s="12"/>
    </row>
    <row r="2719" spans="1:13" s="5" customFormat="1" x14ac:dyDescent="0.15">
      <c r="A2719" s="35">
        <v>2703</v>
      </c>
      <c r="B2719" s="22"/>
      <c r="C2719" s="14"/>
      <c r="D2719" s="15"/>
      <c r="E2719" s="270">
        <f t="shared" si="87"/>
        <v>0</v>
      </c>
      <c r="F2719" s="270">
        <f t="shared" si="88"/>
        <v>0</v>
      </c>
      <c r="G2719" s="9"/>
      <c r="H2719" s="9"/>
      <c r="I2719" s="9"/>
      <c r="J2719" s="9"/>
      <c r="K2719" s="63"/>
      <c r="L2719" s="8"/>
      <c r="M2719" s="12"/>
    </row>
    <row r="2720" spans="1:13" s="5" customFormat="1" x14ac:dyDescent="0.15">
      <c r="A2720" s="35">
        <v>2704</v>
      </c>
      <c r="B2720" s="22"/>
      <c r="C2720" s="14"/>
      <c r="D2720" s="15"/>
      <c r="E2720" s="270">
        <f t="shared" si="87"/>
        <v>0</v>
      </c>
      <c r="F2720" s="270">
        <f t="shared" si="88"/>
        <v>0</v>
      </c>
      <c r="G2720" s="9"/>
      <c r="H2720" s="9"/>
      <c r="I2720" s="9"/>
      <c r="J2720" s="9"/>
      <c r="K2720" s="63"/>
      <c r="L2720" s="8"/>
      <c r="M2720" s="12"/>
    </row>
    <row r="2721" spans="1:13" s="5" customFormat="1" x14ac:dyDescent="0.15">
      <c r="A2721" s="35">
        <v>2705</v>
      </c>
      <c r="B2721" s="22"/>
      <c r="C2721" s="14"/>
      <c r="D2721" s="15"/>
      <c r="E2721" s="270">
        <f t="shared" si="87"/>
        <v>0</v>
      </c>
      <c r="F2721" s="270">
        <f t="shared" si="88"/>
        <v>0</v>
      </c>
      <c r="G2721" s="9"/>
      <c r="H2721" s="9"/>
      <c r="I2721" s="9"/>
      <c r="J2721" s="9"/>
      <c r="K2721" s="63"/>
      <c r="L2721" s="8"/>
      <c r="M2721" s="12"/>
    </row>
    <row r="2722" spans="1:13" s="5" customFormat="1" x14ac:dyDescent="0.15">
      <c r="A2722" s="35">
        <v>2706</v>
      </c>
      <c r="B2722" s="22"/>
      <c r="C2722" s="14"/>
      <c r="D2722" s="15"/>
      <c r="E2722" s="270">
        <f t="shared" si="87"/>
        <v>0</v>
      </c>
      <c r="F2722" s="270">
        <f t="shared" si="88"/>
        <v>0</v>
      </c>
      <c r="G2722" s="9"/>
      <c r="H2722" s="9"/>
      <c r="I2722" s="9"/>
      <c r="J2722" s="9"/>
      <c r="K2722" s="63"/>
      <c r="L2722" s="8"/>
      <c r="M2722" s="12"/>
    </row>
    <row r="2723" spans="1:13" s="5" customFormat="1" x14ac:dyDescent="0.15">
      <c r="A2723" s="35">
        <v>2707</v>
      </c>
      <c r="B2723" s="22"/>
      <c r="C2723" s="14"/>
      <c r="D2723" s="15"/>
      <c r="E2723" s="270">
        <f t="shared" si="87"/>
        <v>0</v>
      </c>
      <c r="F2723" s="270">
        <f t="shared" si="88"/>
        <v>0</v>
      </c>
      <c r="G2723" s="9"/>
      <c r="H2723" s="9"/>
      <c r="I2723" s="9"/>
      <c r="J2723" s="9"/>
      <c r="K2723" s="63"/>
      <c r="L2723" s="8"/>
      <c r="M2723" s="12"/>
    </row>
    <row r="2724" spans="1:13" s="5" customFormat="1" x14ac:dyDescent="0.15">
      <c r="A2724" s="35">
        <v>2708</v>
      </c>
      <c r="B2724" s="22"/>
      <c r="C2724" s="14"/>
      <c r="D2724" s="15"/>
      <c r="E2724" s="270">
        <f t="shared" si="87"/>
        <v>0</v>
      </c>
      <c r="F2724" s="270">
        <f t="shared" si="88"/>
        <v>0</v>
      </c>
      <c r="G2724" s="9"/>
      <c r="H2724" s="9"/>
      <c r="I2724" s="9"/>
      <c r="J2724" s="9"/>
      <c r="K2724" s="63"/>
      <c r="L2724" s="8"/>
      <c r="M2724" s="12"/>
    </row>
    <row r="2725" spans="1:13" s="5" customFormat="1" x14ac:dyDescent="0.15">
      <c r="A2725" s="35">
        <v>2709</v>
      </c>
      <c r="B2725" s="22"/>
      <c r="C2725" s="14"/>
      <c r="D2725" s="15"/>
      <c r="E2725" s="270">
        <f t="shared" si="87"/>
        <v>0</v>
      </c>
      <c r="F2725" s="270">
        <f t="shared" si="88"/>
        <v>0</v>
      </c>
      <c r="G2725" s="9"/>
      <c r="H2725" s="9"/>
      <c r="I2725" s="9"/>
      <c r="J2725" s="9"/>
      <c r="K2725" s="63"/>
      <c r="L2725" s="8"/>
      <c r="M2725" s="12"/>
    </row>
    <row r="2726" spans="1:13" s="5" customFormat="1" x14ac:dyDescent="0.15">
      <c r="A2726" s="35">
        <v>2710</v>
      </c>
      <c r="B2726" s="22"/>
      <c r="C2726" s="14"/>
      <c r="D2726" s="15"/>
      <c r="E2726" s="270">
        <f t="shared" si="87"/>
        <v>0</v>
      </c>
      <c r="F2726" s="270">
        <f t="shared" si="88"/>
        <v>0</v>
      </c>
      <c r="G2726" s="9"/>
      <c r="H2726" s="9"/>
      <c r="I2726" s="9"/>
      <c r="J2726" s="9"/>
      <c r="K2726" s="63"/>
      <c r="L2726" s="8"/>
      <c r="M2726" s="12"/>
    </row>
    <row r="2727" spans="1:13" s="5" customFormat="1" x14ac:dyDescent="0.15">
      <c r="A2727" s="35">
        <v>2711</v>
      </c>
      <c r="B2727" s="22"/>
      <c r="C2727" s="14"/>
      <c r="D2727" s="15"/>
      <c r="E2727" s="270">
        <f t="shared" si="87"/>
        <v>0</v>
      </c>
      <c r="F2727" s="270">
        <f t="shared" si="88"/>
        <v>0</v>
      </c>
      <c r="G2727" s="9"/>
      <c r="H2727" s="9"/>
      <c r="I2727" s="9"/>
      <c r="J2727" s="9"/>
      <c r="K2727" s="63"/>
      <c r="L2727" s="8"/>
      <c r="M2727" s="12"/>
    </row>
    <row r="2728" spans="1:13" s="5" customFormat="1" x14ac:dyDescent="0.15">
      <c r="A2728" s="35">
        <v>2712</v>
      </c>
      <c r="B2728" s="22"/>
      <c r="C2728" s="14"/>
      <c r="D2728" s="15"/>
      <c r="E2728" s="270">
        <f t="shared" si="87"/>
        <v>0</v>
      </c>
      <c r="F2728" s="270">
        <f t="shared" si="88"/>
        <v>0</v>
      </c>
      <c r="G2728" s="9"/>
      <c r="H2728" s="9"/>
      <c r="I2728" s="9"/>
      <c r="J2728" s="9"/>
      <c r="K2728" s="63"/>
      <c r="L2728" s="8"/>
      <c r="M2728" s="12"/>
    </row>
    <row r="2729" spans="1:13" s="5" customFormat="1" x14ac:dyDescent="0.15">
      <c r="A2729" s="35">
        <v>2713</v>
      </c>
      <c r="B2729" s="22"/>
      <c r="C2729" s="14"/>
      <c r="D2729" s="15"/>
      <c r="E2729" s="270">
        <f t="shared" si="87"/>
        <v>0</v>
      </c>
      <c r="F2729" s="270">
        <f t="shared" si="88"/>
        <v>0</v>
      </c>
      <c r="G2729" s="9"/>
      <c r="H2729" s="9"/>
      <c r="I2729" s="9"/>
      <c r="J2729" s="9"/>
      <c r="K2729" s="63"/>
      <c r="L2729" s="8"/>
      <c r="M2729" s="12"/>
    </row>
    <row r="2730" spans="1:13" s="5" customFormat="1" x14ac:dyDescent="0.15">
      <c r="A2730" s="35">
        <v>2714</v>
      </c>
      <c r="B2730" s="22"/>
      <c r="C2730" s="14"/>
      <c r="D2730" s="15"/>
      <c r="E2730" s="270">
        <f t="shared" si="87"/>
        <v>0</v>
      </c>
      <c r="F2730" s="270">
        <f t="shared" si="88"/>
        <v>0</v>
      </c>
      <c r="G2730" s="9"/>
      <c r="H2730" s="9"/>
      <c r="I2730" s="9"/>
      <c r="J2730" s="9"/>
      <c r="K2730" s="63"/>
      <c r="L2730" s="8"/>
      <c r="M2730" s="12"/>
    </row>
    <row r="2731" spans="1:13" s="5" customFormat="1" x14ac:dyDescent="0.15">
      <c r="A2731" s="35">
        <v>2715</v>
      </c>
      <c r="B2731" s="22"/>
      <c r="C2731" s="14"/>
      <c r="D2731" s="15"/>
      <c r="E2731" s="270">
        <f t="shared" si="87"/>
        <v>0</v>
      </c>
      <c r="F2731" s="270">
        <f t="shared" si="88"/>
        <v>0</v>
      </c>
      <c r="G2731" s="9"/>
      <c r="H2731" s="9"/>
      <c r="I2731" s="9"/>
      <c r="J2731" s="9"/>
      <c r="K2731" s="63"/>
      <c r="L2731" s="8"/>
      <c r="M2731" s="12"/>
    </row>
    <row r="2732" spans="1:13" s="5" customFormat="1" x14ac:dyDescent="0.15">
      <c r="A2732" s="35">
        <v>2716</v>
      </c>
      <c r="B2732" s="22"/>
      <c r="C2732" s="14"/>
      <c r="D2732" s="15"/>
      <c r="E2732" s="270">
        <f t="shared" si="87"/>
        <v>0</v>
      </c>
      <c r="F2732" s="270">
        <f t="shared" si="88"/>
        <v>0</v>
      </c>
      <c r="G2732" s="9"/>
      <c r="H2732" s="9"/>
      <c r="I2732" s="9"/>
      <c r="J2732" s="9"/>
      <c r="K2732" s="63"/>
      <c r="L2732" s="8"/>
      <c r="M2732" s="12"/>
    </row>
    <row r="2733" spans="1:13" s="5" customFormat="1" x14ac:dyDescent="0.15">
      <c r="A2733" s="35">
        <v>2717</v>
      </c>
      <c r="B2733" s="22"/>
      <c r="C2733" s="14"/>
      <c r="D2733" s="15"/>
      <c r="E2733" s="270">
        <f t="shared" si="87"/>
        <v>0</v>
      </c>
      <c r="F2733" s="270">
        <f t="shared" si="88"/>
        <v>0</v>
      </c>
      <c r="G2733" s="9"/>
      <c r="H2733" s="9"/>
      <c r="I2733" s="9"/>
      <c r="J2733" s="9"/>
      <c r="K2733" s="63"/>
      <c r="L2733" s="8"/>
      <c r="M2733" s="12"/>
    </row>
    <row r="2734" spans="1:13" s="5" customFormat="1" x14ac:dyDescent="0.15">
      <c r="A2734" s="35">
        <v>2718</v>
      </c>
      <c r="B2734" s="22"/>
      <c r="C2734" s="14"/>
      <c r="D2734" s="15"/>
      <c r="E2734" s="270">
        <f t="shared" si="87"/>
        <v>0</v>
      </c>
      <c r="F2734" s="270">
        <f t="shared" si="88"/>
        <v>0</v>
      </c>
      <c r="G2734" s="9"/>
      <c r="H2734" s="9"/>
      <c r="I2734" s="9"/>
      <c r="J2734" s="9"/>
      <c r="K2734" s="63"/>
      <c r="L2734" s="8"/>
      <c r="M2734" s="12"/>
    </row>
    <row r="2735" spans="1:13" s="5" customFormat="1" x14ac:dyDescent="0.15">
      <c r="A2735" s="35">
        <v>2719</v>
      </c>
      <c r="B2735" s="23"/>
      <c r="C2735" s="14"/>
      <c r="D2735" s="15"/>
      <c r="E2735" s="270">
        <f t="shared" si="87"/>
        <v>0</v>
      </c>
      <c r="F2735" s="270">
        <f t="shared" si="88"/>
        <v>0</v>
      </c>
      <c r="G2735" s="9"/>
      <c r="H2735" s="9"/>
      <c r="I2735" s="9"/>
      <c r="J2735" s="9"/>
      <c r="K2735" s="63"/>
      <c r="L2735" s="8"/>
      <c r="M2735" s="12"/>
    </row>
    <row r="2736" spans="1:13" s="5" customFormat="1" x14ac:dyDescent="0.15">
      <c r="A2736" s="35">
        <v>2720</v>
      </c>
      <c r="B2736" s="23"/>
      <c r="C2736" s="14"/>
      <c r="D2736" s="15"/>
      <c r="E2736" s="270">
        <f t="shared" si="87"/>
        <v>0</v>
      </c>
      <c r="F2736" s="270">
        <f t="shared" si="88"/>
        <v>0</v>
      </c>
      <c r="G2736" s="9"/>
      <c r="H2736" s="9"/>
      <c r="I2736" s="9"/>
      <c r="J2736" s="9"/>
      <c r="K2736" s="63"/>
      <c r="L2736" s="8"/>
      <c r="M2736" s="12"/>
    </row>
    <row r="2737" spans="1:13" s="5" customFormat="1" x14ac:dyDescent="0.15">
      <c r="A2737" s="35">
        <v>2721</v>
      </c>
      <c r="B2737" s="23"/>
      <c r="C2737" s="14"/>
      <c r="D2737" s="15"/>
      <c r="E2737" s="270">
        <f t="shared" si="87"/>
        <v>0</v>
      </c>
      <c r="F2737" s="270">
        <f t="shared" si="88"/>
        <v>0</v>
      </c>
      <c r="G2737" s="9"/>
      <c r="H2737" s="9"/>
      <c r="I2737" s="9"/>
      <c r="J2737" s="9"/>
      <c r="K2737" s="63"/>
      <c r="L2737" s="8"/>
      <c r="M2737" s="12"/>
    </row>
    <row r="2738" spans="1:13" s="5" customFormat="1" x14ac:dyDescent="0.15">
      <c r="A2738" s="35">
        <v>2722</v>
      </c>
      <c r="B2738" s="23"/>
      <c r="C2738" s="14"/>
      <c r="D2738" s="15"/>
      <c r="E2738" s="270">
        <f t="shared" si="87"/>
        <v>0</v>
      </c>
      <c r="F2738" s="270">
        <f t="shared" si="88"/>
        <v>0</v>
      </c>
      <c r="G2738" s="9"/>
      <c r="H2738" s="9"/>
      <c r="I2738" s="9"/>
      <c r="J2738" s="9"/>
      <c r="K2738" s="63"/>
      <c r="L2738" s="8"/>
      <c r="M2738" s="12"/>
    </row>
    <row r="2739" spans="1:13" s="5" customFormat="1" x14ac:dyDescent="0.15">
      <c r="A2739" s="35">
        <v>2723</v>
      </c>
      <c r="B2739" s="23"/>
      <c r="C2739" s="14"/>
      <c r="D2739" s="15"/>
      <c r="E2739" s="270">
        <f t="shared" si="87"/>
        <v>0</v>
      </c>
      <c r="F2739" s="270">
        <f t="shared" si="88"/>
        <v>0</v>
      </c>
      <c r="G2739" s="9"/>
      <c r="H2739" s="9"/>
      <c r="I2739" s="9"/>
      <c r="J2739" s="9"/>
      <c r="K2739" s="63"/>
      <c r="L2739" s="8"/>
      <c r="M2739" s="12"/>
    </row>
    <row r="2740" spans="1:13" s="5" customFormat="1" x14ac:dyDescent="0.15">
      <c r="A2740" s="35">
        <v>2724</v>
      </c>
      <c r="B2740" s="23"/>
      <c r="C2740" s="14"/>
      <c r="D2740" s="15"/>
      <c r="E2740" s="270">
        <f t="shared" si="87"/>
        <v>0</v>
      </c>
      <c r="F2740" s="270">
        <f t="shared" si="88"/>
        <v>0</v>
      </c>
      <c r="G2740" s="9"/>
      <c r="H2740" s="9"/>
      <c r="I2740" s="9"/>
      <c r="J2740" s="9"/>
      <c r="K2740" s="63"/>
      <c r="L2740" s="8"/>
      <c r="M2740" s="12"/>
    </row>
    <row r="2741" spans="1:13" s="5" customFormat="1" x14ac:dyDescent="0.15">
      <c r="A2741" s="35">
        <v>2725</v>
      </c>
      <c r="B2741" s="23"/>
      <c r="C2741" s="14"/>
      <c r="D2741" s="15"/>
      <c r="E2741" s="270">
        <f t="shared" si="87"/>
        <v>0</v>
      </c>
      <c r="F2741" s="270">
        <f t="shared" si="88"/>
        <v>0</v>
      </c>
      <c r="G2741" s="9"/>
      <c r="H2741" s="9"/>
      <c r="I2741" s="9"/>
      <c r="J2741" s="9"/>
      <c r="K2741" s="63"/>
      <c r="L2741" s="8"/>
      <c r="M2741" s="12"/>
    </row>
    <row r="2742" spans="1:13" s="5" customFormat="1" x14ac:dyDescent="0.15">
      <c r="A2742" s="35">
        <v>2726</v>
      </c>
      <c r="B2742" s="23"/>
      <c r="C2742" s="14"/>
      <c r="D2742" s="15"/>
      <c r="E2742" s="270">
        <f t="shared" si="87"/>
        <v>0</v>
      </c>
      <c r="F2742" s="270">
        <f t="shared" si="88"/>
        <v>0</v>
      </c>
      <c r="G2742" s="9"/>
      <c r="H2742" s="9"/>
      <c r="I2742" s="9"/>
      <c r="J2742" s="9"/>
      <c r="K2742" s="63"/>
      <c r="L2742" s="8"/>
      <c r="M2742" s="12"/>
    </row>
    <row r="2743" spans="1:13" s="5" customFormat="1" x14ac:dyDescent="0.15">
      <c r="A2743" s="35">
        <v>2727</v>
      </c>
      <c r="B2743" s="23"/>
      <c r="C2743" s="14"/>
      <c r="D2743" s="15"/>
      <c r="E2743" s="270">
        <f t="shared" si="87"/>
        <v>0</v>
      </c>
      <c r="F2743" s="270">
        <f t="shared" si="88"/>
        <v>0</v>
      </c>
      <c r="G2743" s="9"/>
      <c r="H2743" s="9"/>
      <c r="I2743" s="9"/>
      <c r="J2743" s="9"/>
      <c r="K2743" s="63"/>
      <c r="L2743" s="8"/>
      <c r="M2743" s="12"/>
    </row>
    <row r="2744" spans="1:13" s="5" customFormat="1" x14ac:dyDescent="0.15">
      <c r="A2744" s="35">
        <v>2728</v>
      </c>
      <c r="B2744" s="23"/>
      <c r="C2744" s="14"/>
      <c r="D2744" s="15"/>
      <c r="E2744" s="270">
        <f t="shared" si="87"/>
        <v>0</v>
      </c>
      <c r="F2744" s="270">
        <f t="shared" si="88"/>
        <v>0</v>
      </c>
      <c r="G2744" s="9"/>
      <c r="H2744" s="9"/>
      <c r="I2744" s="9"/>
      <c r="J2744" s="9"/>
      <c r="K2744" s="63"/>
      <c r="L2744" s="8"/>
      <c r="M2744" s="12"/>
    </row>
    <row r="2745" spans="1:13" s="5" customFormat="1" x14ac:dyDescent="0.15">
      <c r="A2745" s="35">
        <v>2729</v>
      </c>
      <c r="B2745" s="23"/>
      <c r="C2745" s="14"/>
      <c r="D2745" s="15"/>
      <c r="E2745" s="270">
        <f t="shared" si="87"/>
        <v>0</v>
      </c>
      <c r="F2745" s="270">
        <f t="shared" si="88"/>
        <v>0</v>
      </c>
      <c r="G2745" s="9"/>
      <c r="H2745" s="9"/>
      <c r="I2745" s="9"/>
      <c r="J2745" s="9"/>
      <c r="K2745" s="63"/>
      <c r="L2745" s="8"/>
      <c r="M2745" s="12"/>
    </row>
    <row r="2746" spans="1:13" s="5" customFormat="1" x14ac:dyDescent="0.15">
      <c r="A2746" s="35">
        <v>2730</v>
      </c>
      <c r="B2746" s="23"/>
      <c r="C2746" s="14"/>
      <c r="D2746" s="15"/>
      <c r="E2746" s="270">
        <f t="shared" si="87"/>
        <v>0</v>
      </c>
      <c r="F2746" s="270">
        <f t="shared" si="88"/>
        <v>0</v>
      </c>
      <c r="G2746" s="9"/>
      <c r="H2746" s="9"/>
      <c r="I2746" s="9"/>
      <c r="J2746" s="9"/>
      <c r="K2746" s="63"/>
      <c r="L2746" s="8"/>
      <c r="M2746" s="12"/>
    </row>
    <row r="2747" spans="1:13" s="5" customFormat="1" x14ac:dyDescent="0.15">
      <c r="A2747" s="35">
        <v>2731</v>
      </c>
      <c r="B2747" s="22"/>
      <c r="C2747" s="14"/>
      <c r="D2747" s="27"/>
      <c r="E2747" s="270">
        <f t="shared" si="87"/>
        <v>0</v>
      </c>
      <c r="F2747" s="270">
        <f t="shared" si="88"/>
        <v>0</v>
      </c>
      <c r="G2747" s="9"/>
      <c r="H2747" s="9"/>
      <c r="I2747" s="9"/>
      <c r="J2747" s="9"/>
      <c r="K2747" s="63"/>
      <c r="L2747" s="8"/>
      <c r="M2747" s="12"/>
    </row>
    <row r="2748" spans="1:13" s="5" customFormat="1" x14ac:dyDescent="0.15">
      <c r="A2748" s="35">
        <v>2732</v>
      </c>
      <c r="B2748" s="22"/>
      <c r="C2748" s="14"/>
      <c r="D2748" s="15"/>
      <c r="E2748" s="270">
        <f t="shared" si="87"/>
        <v>0</v>
      </c>
      <c r="F2748" s="270">
        <f t="shared" si="88"/>
        <v>0</v>
      </c>
      <c r="G2748" s="9"/>
      <c r="H2748" s="9"/>
      <c r="I2748" s="9"/>
      <c r="J2748" s="9"/>
      <c r="K2748" s="63"/>
      <c r="L2748" s="8"/>
      <c r="M2748" s="12"/>
    </row>
    <row r="2749" spans="1:13" s="5" customFormat="1" x14ac:dyDescent="0.15">
      <c r="A2749" s="35">
        <v>2733</v>
      </c>
      <c r="B2749" s="22"/>
      <c r="C2749" s="14"/>
      <c r="D2749" s="15"/>
      <c r="E2749" s="270">
        <f t="shared" si="87"/>
        <v>0</v>
      </c>
      <c r="F2749" s="270">
        <f t="shared" si="88"/>
        <v>0</v>
      </c>
      <c r="G2749" s="9"/>
      <c r="H2749" s="9"/>
      <c r="I2749" s="9"/>
      <c r="J2749" s="9"/>
      <c r="K2749" s="63"/>
      <c r="L2749" s="8"/>
      <c r="M2749" s="12"/>
    </row>
    <row r="2750" spans="1:13" s="5" customFormat="1" x14ac:dyDescent="0.15">
      <c r="A2750" s="35">
        <v>2734</v>
      </c>
      <c r="B2750" s="22"/>
      <c r="C2750" s="14"/>
      <c r="D2750" s="15"/>
      <c r="E2750" s="270">
        <f t="shared" si="87"/>
        <v>0</v>
      </c>
      <c r="F2750" s="270">
        <f t="shared" si="88"/>
        <v>0</v>
      </c>
      <c r="G2750" s="9"/>
      <c r="H2750" s="9"/>
      <c r="I2750" s="9"/>
      <c r="J2750" s="9"/>
      <c r="K2750" s="63"/>
      <c r="L2750" s="8"/>
      <c r="M2750" s="12"/>
    </row>
    <row r="2751" spans="1:13" s="5" customFormat="1" x14ac:dyDescent="0.15">
      <c r="A2751" s="35">
        <v>2735</v>
      </c>
      <c r="B2751" s="22"/>
      <c r="C2751" s="14"/>
      <c r="D2751" s="15"/>
      <c r="E2751" s="270">
        <f t="shared" si="87"/>
        <v>0</v>
      </c>
      <c r="F2751" s="270">
        <f t="shared" si="88"/>
        <v>0</v>
      </c>
      <c r="G2751" s="9"/>
      <c r="H2751" s="9"/>
      <c r="I2751" s="9"/>
      <c r="J2751" s="9"/>
      <c r="K2751" s="63"/>
      <c r="L2751" s="8"/>
      <c r="M2751" s="12"/>
    </row>
    <row r="2752" spans="1:13" s="5" customFormat="1" x14ac:dyDescent="0.15">
      <c r="A2752" s="35">
        <v>2736</v>
      </c>
      <c r="B2752" s="22"/>
      <c r="C2752" s="14"/>
      <c r="D2752" s="15"/>
      <c r="E2752" s="270">
        <f t="shared" si="87"/>
        <v>0</v>
      </c>
      <c r="F2752" s="270">
        <f t="shared" si="88"/>
        <v>0</v>
      </c>
      <c r="G2752" s="9"/>
      <c r="H2752" s="9"/>
      <c r="I2752" s="9"/>
      <c r="J2752" s="9"/>
      <c r="K2752" s="63"/>
      <c r="L2752" s="8"/>
      <c r="M2752" s="12"/>
    </row>
    <row r="2753" spans="1:13" s="5" customFormat="1" x14ac:dyDescent="0.15">
      <c r="A2753" s="35">
        <v>2737</v>
      </c>
      <c r="B2753" s="22"/>
      <c r="C2753" s="14"/>
      <c r="D2753" s="15"/>
      <c r="E2753" s="270">
        <f t="shared" si="87"/>
        <v>0</v>
      </c>
      <c r="F2753" s="270">
        <f t="shared" si="88"/>
        <v>0</v>
      </c>
      <c r="G2753" s="9"/>
      <c r="H2753" s="9"/>
      <c r="I2753" s="9"/>
      <c r="J2753" s="9"/>
      <c r="K2753" s="63"/>
      <c r="L2753" s="8"/>
      <c r="M2753" s="12"/>
    </row>
    <row r="2754" spans="1:13" s="5" customFormat="1" x14ac:dyDescent="0.15">
      <c r="A2754" s="35">
        <v>2738</v>
      </c>
      <c r="B2754" s="22"/>
      <c r="C2754" s="14"/>
      <c r="D2754" s="15"/>
      <c r="E2754" s="270">
        <f t="shared" si="87"/>
        <v>0</v>
      </c>
      <c r="F2754" s="270">
        <f t="shared" si="88"/>
        <v>0</v>
      </c>
      <c r="G2754" s="9"/>
      <c r="H2754" s="9"/>
      <c r="I2754" s="9"/>
      <c r="J2754" s="9"/>
      <c r="K2754" s="63"/>
      <c r="L2754" s="8"/>
      <c r="M2754" s="12"/>
    </row>
    <row r="2755" spans="1:13" s="5" customFormat="1" x14ac:dyDescent="0.15">
      <c r="A2755" s="35">
        <v>2739</v>
      </c>
      <c r="B2755" s="22"/>
      <c r="C2755" s="14"/>
      <c r="D2755" s="15"/>
      <c r="E2755" s="270">
        <f t="shared" si="87"/>
        <v>0</v>
      </c>
      <c r="F2755" s="270">
        <f t="shared" si="88"/>
        <v>0</v>
      </c>
      <c r="G2755" s="9"/>
      <c r="H2755" s="9"/>
      <c r="I2755" s="9"/>
      <c r="J2755" s="9"/>
      <c r="K2755" s="63"/>
      <c r="L2755" s="8"/>
      <c r="M2755" s="12"/>
    </row>
    <row r="2756" spans="1:13" s="5" customFormat="1" x14ac:dyDescent="0.15">
      <c r="A2756" s="35">
        <v>2740</v>
      </c>
      <c r="B2756" s="22"/>
      <c r="C2756" s="14"/>
      <c r="D2756" s="15"/>
      <c r="E2756" s="270">
        <f t="shared" si="87"/>
        <v>0</v>
      </c>
      <c r="F2756" s="270">
        <f t="shared" si="88"/>
        <v>0</v>
      </c>
      <c r="G2756" s="9"/>
      <c r="H2756" s="9"/>
      <c r="I2756" s="9"/>
      <c r="J2756" s="9"/>
      <c r="K2756" s="63"/>
      <c r="L2756" s="8"/>
      <c r="M2756" s="12"/>
    </row>
    <row r="2757" spans="1:13" s="5" customFormat="1" x14ac:dyDescent="0.15">
      <c r="A2757" s="35">
        <v>2741</v>
      </c>
      <c r="B2757" s="22"/>
      <c r="C2757" s="14"/>
      <c r="D2757" s="15"/>
      <c r="E2757" s="270">
        <f t="shared" si="87"/>
        <v>0</v>
      </c>
      <c r="F2757" s="270">
        <f t="shared" si="88"/>
        <v>0</v>
      </c>
      <c r="G2757" s="9"/>
      <c r="H2757" s="9"/>
      <c r="I2757" s="9"/>
      <c r="J2757" s="9"/>
      <c r="K2757" s="63"/>
      <c r="L2757" s="8"/>
      <c r="M2757" s="12"/>
    </row>
    <row r="2758" spans="1:13" s="5" customFormat="1" x14ac:dyDescent="0.15">
      <c r="A2758" s="35">
        <v>2742</v>
      </c>
      <c r="B2758" s="22"/>
      <c r="C2758" s="14"/>
      <c r="D2758" s="15"/>
      <c r="E2758" s="270">
        <f t="shared" si="87"/>
        <v>0</v>
      </c>
      <c r="F2758" s="270">
        <f t="shared" si="88"/>
        <v>0</v>
      </c>
      <c r="G2758" s="9"/>
      <c r="H2758" s="9"/>
      <c r="I2758" s="9"/>
      <c r="J2758" s="9"/>
      <c r="K2758" s="63"/>
      <c r="L2758" s="8"/>
      <c r="M2758" s="12"/>
    </row>
    <row r="2759" spans="1:13" s="5" customFormat="1" x14ac:dyDescent="0.15">
      <c r="A2759" s="35">
        <v>2743</v>
      </c>
      <c r="B2759" s="22"/>
      <c r="C2759" s="14"/>
      <c r="D2759" s="15"/>
      <c r="E2759" s="270">
        <f t="shared" si="87"/>
        <v>0</v>
      </c>
      <c r="F2759" s="270">
        <f t="shared" si="88"/>
        <v>0</v>
      </c>
      <c r="G2759" s="9"/>
      <c r="H2759" s="9"/>
      <c r="I2759" s="9"/>
      <c r="J2759" s="9"/>
      <c r="K2759" s="63"/>
      <c r="L2759" s="8"/>
      <c r="M2759" s="12"/>
    </row>
    <row r="2760" spans="1:13" s="5" customFormat="1" x14ac:dyDescent="0.15">
      <c r="A2760" s="35">
        <v>2744</v>
      </c>
      <c r="B2760" s="22"/>
      <c r="C2760" s="14"/>
      <c r="D2760" s="15"/>
      <c r="E2760" s="270">
        <f t="shared" si="87"/>
        <v>0</v>
      </c>
      <c r="F2760" s="270">
        <f t="shared" si="88"/>
        <v>0</v>
      </c>
      <c r="G2760" s="9"/>
      <c r="H2760" s="9"/>
      <c r="I2760" s="9"/>
      <c r="J2760" s="9"/>
      <c r="K2760" s="63"/>
      <c r="L2760" s="8"/>
      <c r="M2760" s="12"/>
    </row>
    <row r="2761" spans="1:13" s="5" customFormat="1" x14ac:dyDescent="0.15">
      <c r="A2761" s="35">
        <v>2745</v>
      </c>
      <c r="B2761" s="22"/>
      <c r="C2761" s="14"/>
      <c r="D2761" s="15"/>
      <c r="E2761" s="270">
        <f t="shared" si="87"/>
        <v>0</v>
      </c>
      <c r="F2761" s="270">
        <f t="shared" si="88"/>
        <v>0</v>
      </c>
      <c r="G2761" s="9"/>
      <c r="H2761" s="9"/>
      <c r="I2761" s="9"/>
      <c r="J2761" s="9"/>
      <c r="K2761" s="63"/>
      <c r="L2761" s="8"/>
      <c r="M2761" s="12"/>
    </row>
    <row r="2762" spans="1:13" s="5" customFormat="1" x14ac:dyDescent="0.15">
      <c r="A2762" s="35">
        <v>2746</v>
      </c>
      <c r="B2762" s="22"/>
      <c r="C2762" s="14"/>
      <c r="D2762" s="15"/>
      <c r="E2762" s="270">
        <f t="shared" si="87"/>
        <v>0</v>
      </c>
      <c r="F2762" s="270">
        <f t="shared" si="88"/>
        <v>0</v>
      </c>
      <c r="G2762" s="9"/>
      <c r="H2762" s="9"/>
      <c r="I2762" s="9"/>
      <c r="J2762" s="9"/>
      <c r="K2762" s="63"/>
      <c r="L2762" s="8"/>
      <c r="M2762" s="12"/>
    </row>
    <row r="2763" spans="1:13" s="5" customFormat="1" x14ac:dyDescent="0.15">
      <c r="A2763" s="35">
        <v>2747</v>
      </c>
      <c r="B2763" s="22"/>
      <c r="C2763" s="14"/>
      <c r="D2763" s="15"/>
      <c r="E2763" s="270">
        <f t="shared" si="87"/>
        <v>0</v>
      </c>
      <c r="F2763" s="270">
        <f t="shared" si="88"/>
        <v>0</v>
      </c>
      <c r="G2763" s="9"/>
      <c r="H2763" s="9"/>
      <c r="I2763" s="9"/>
      <c r="J2763" s="9"/>
      <c r="K2763" s="63"/>
      <c r="L2763" s="8"/>
      <c r="M2763" s="12"/>
    </row>
    <row r="2764" spans="1:13" s="5" customFormat="1" x14ac:dyDescent="0.15">
      <c r="A2764" s="35">
        <v>2748</v>
      </c>
      <c r="B2764" s="22"/>
      <c r="C2764" s="14"/>
      <c r="D2764" s="15"/>
      <c r="E2764" s="270">
        <f t="shared" si="87"/>
        <v>0</v>
      </c>
      <c r="F2764" s="270">
        <f t="shared" si="88"/>
        <v>0</v>
      </c>
      <c r="G2764" s="9"/>
      <c r="H2764" s="9"/>
      <c r="I2764" s="9"/>
      <c r="J2764" s="9"/>
      <c r="K2764" s="63"/>
      <c r="L2764" s="8"/>
      <c r="M2764" s="12"/>
    </row>
    <row r="2765" spans="1:13" s="5" customFormat="1" x14ac:dyDescent="0.15">
      <c r="A2765" s="35">
        <v>2749</v>
      </c>
      <c r="B2765" s="22"/>
      <c r="C2765" s="14"/>
      <c r="D2765" s="15"/>
      <c r="E2765" s="270">
        <f t="shared" si="87"/>
        <v>0</v>
      </c>
      <c r="F2765" s="270">
        <f t="shared" si="88"/>
        <v>0</v>
      </c>
      <c r="G2765" s="9"/>
      <c r="H2765" s="9"/>
      <c r="I2765" s="9"/>
      <c r="J2765" s="9"/>
      <c r="K2765" s="63"/>
      <c r="L2765" s="8"/>
      <c r="M2765" s="12"/>
    </row>
    <row r="2766" spans="1:13" s="5" customFormat="1" x14ac:dyDescent="0.15">
      <c r="A2766" s="35">
        <v>2750</v>
      </c>
      <c r="B2766" s="22"/>
      <c r="C2766" s="14"/>
      <c r="D2766" s="15"/>
      <c r="E2766" s="270">
        <f t="shared" si="87"/>
        <v>0</v>
      </c>
      <c r="F2766" s="270">
        <f t="shared" si="88"/>
        <v>0</v>
      </c>
      <c r="G2766" s="9"/>
      <c r="H2766" s="9"/>
      <c r="I2766" s="9"/>
      <c r="J2766" s="9"/>
      <c r="K2766" s="63"/>
      <c r="L2766" s="8"/>
      <c r="M2766" s="12"/>
    </row>
    <row r="2767" spans="1:13" s="5" customFormat="1" x14ac:dyDescent="0.15">
      <c r="A2767" s="35">
        <v>2751</v>
      </c>
      <c r="B2767" s="22"/>
      <c r="C2767" s="14"/>
      <c r="D2767" s="15"/>
      <c r="E2767" s="270">
        <f t="shared" si="87"/>
        <v>0</v>
      </c>
      <c r="F2767" s="270">
        <f t="shared" si="88"/>
        <v>0</v>
      </c>
      <c r="G2767" s="9"/>
      <c r="H2767" s="9"/>
      <c r="I2767" s="9"/>
      <c r="J2767" s="9"/>
      <c r="K2767" s="63"/>
      <c r="L2767" s="8"/>
      <c r="M2767" s="12"/>
    </row>
    <row r="2768" spans="1:13" s="5" customFormat="1" x14ac:dyDescent="0.15">
      <c r="A2768" s="35">
        <v>2752</v>
      </c>
      <c r="B2768" s="22"/>
      <c r="C2768" s="14"/>
      <c r="D2768" s="15"/>
      <c r="E2768" s="270">
        <f t="shared" si="87"/>
        <v>0</v>
      </c>
      <c r="F2768" s="270">
        <f t="shared" si="88"/>
        <v>0</v>
      </c>
      <c r="G2768" s="9"/>
      <c r="H2768" s="9"/>
      <c r="I2768" s="9"/>
      <c r="J2768" s="9"/>
      <c r="K2768" s="63"/>
      <c r="L2768" s="8"/>
      <c r="M2768" s="12"/>
    </row>
    <row r="2769" spans="1:13" s="5" customFormat="1" x14ac:dyDescent="0.15">
      <c r="A2769" s="35">
        <v>2753</v>
      </c>
      <c r="B2769" s="22"/>
      <c r="C2769" s="14"/>
      <c r="D2769" s="15"/>
      <c r="E2769" s="270">
        <f t="shared" ref="E2769:E2832" si="89">SUM(G2769:J2769)</f>
        <v>0</v>
      </c>
      <c r="F2769" s="270">
        <f t="shared" si="88"/>
        <v>0</v>
      </c>
      <c r="G2769" s="9"/>
      <c r="H2769" s="9"/>
      <c r="I2769" s="9"/>
      <c r="J2769" s="9"/>
      <c r="K2769" s="63"/>
      <c r="L2769" s="8"/>
      <c r="M2769" s="12"/>
    </row>
    <row r="2770" spans="1:13" s="5" customFormat="1" x14ac:dyDescent="0.15">
      <c r="A2770" s="35">
        <v>2754</v>
      </c>
      <c r="B2770" s="22"/>
      <c r="C2770" s="14"/>
      <c r="D2770" s="15"/>
      <c r="E2770" s="270">
        <f t="shared" si="89"/>
        <v>0</v>
      </c>
      <c r="F2770" s="270">
        <f t="shared" si="88"/>
        <v>0</v>
      </c>
      <c r="G2770" s="9"/>
      <c r="H2770" s="9"/>
      <c r="I2770" s="9"/>
      <c r="J2770" s="9"/>
      <c r="K2770" s="63"/>
      <c r="L2770" s="8"/>
      <c r="M2770" s="12"/>
    </row>
    <row r="2771" spans="1:13" s="5" customFormat="1" x14ac:dyDescent="0.15">
      <c r="A2771" s="35">
        <v>2755</v>
      </c>
      <c r="B2771" s="22"/>
      <c r="C2771" s="14"/>
      <c r="D2771" s="15"/>
      <c r="E2771" s="270">
        <f t="shared" si="89"/>
        <v>0</v>
      </c>
      <c r="F2771" s="270">
        <f t="shared" ref="F2771:F2834" si="90">F2770+D2771-E2771</f>
        <v>0</v>
      </c>
      <c r="G2771" s="9"/>
      <c r="H2771" s="9"/>
      <c r="I2771" s="9"/>
      <c r="J2771" s="9"/>
      <c r="K2771" s="63"/>
      <c r="L2771" s="8"/>
      <c r="M2771" s="12"/>
    </row>
    <row r="2772" spans="1:13" s="5" customFormat="1" x14ac:dyDescent="0.15">
      <c r="A2772" s="35">
        <v>2756</v>
      </c>
      <c r="B2772" s="22"/>
      <c r="C2772" s="14"/>
      <c r="D2772" s="15"/>
      <c r="E2772" s="270">
        <f t="shared" si="89"/>
        <v>0</v>
      </c>
      <c r="F2772" s="270">
        <f t="shared" si="90"/>
        <v>0</v>
      </c>
      <c r="G2772" s="9"/>
      <c r="H2772" s="9"/>
      <c r="I2772" s="9"/>
      <c r="J2772" s="9"/>
      <c r="K2772" s="63"/>
      <c r="L2772" s="8"/>
      <c r="M2772" s="12"/>
    </row>
    <row r="2773" spans="1:13" s="5" customFormat="1" x14ac:dyDescent="0.15">
      <c r="A2773" s="35">
        <v>2757</v>
      </c>
      <c r="B2773" s="22"/>
      <c r="C2773" s="14"/>
      <c r="D2773" s="15"/>
      <c r="E2773" s="270">
        <f t="shared" si="89"/>
        <v>0</v>
      </c>
      <c r="F2773" s="270">
        <f t="shared" si="90"/>
        <v>0</v>
      </c>
      <c r="G2773" s="9"/>
      <c r="H2773" s="9"/>
      <c r="I2773" s="9"/>
      <c r="J2773" s="9"/>
      <c r="K2773" s="63"/>
      <c r="L2773" s="8"/>
      <c r="M2773" s="12"/>
    </row>
    <row r="2774" spans="1:13" s="5" customFormat="1" x14ac:dyDescent="0.15">
      <c r="A2774" s="35">
        <v>2758</v>
      </c>
      <c r="B2774" s="22"/>
      <c r="C2774" s="14"/>
      <c r="D2774" s="15"/>
      <c r="E2774" s="270">
        <f t="shared" si="89"/>
        <v>0</v>
      </c>
      <c r="F2774" s="270">
        <f t="shared" si="90"/>
        <v>0</v>
      </c>
      <c r="G2774" s="9"/>
      <c r="H2774" s="9"/>
      <c r="I2774" s="9"/>
      <c r="J2774" s="9"/>
      <c r="K2774" s="63"/>
      <c r="L2774" s="8"/>
      <c r="M2774" s="12"/>
    </row>
    <row r="2775" spans="1:13" s="5" customFormat="1" x14ac:dyDescent="0.15">
      <c r="A2775" s="35">
        <v>2759</v>
      </c>
      <c r="B2775" s="22"/>
      <c r="C2775" s="14"/>
      <c r="D2775" s="15"/>
      <c r="E2775" s="270">
        <f t="shared" si="89"/>
        <v>0</v>
      </c>
      <c r="F2775" s="270">
        <f t="shared" si="90"/>
        <v>0</v>
      </c>
      <c r="G2775" s="9"/>
      <c r="H2775" s="9"/>
      <c r="I2775" s="9"/>
      <c r="J2775" s="9"/>
      <c r="K2775" s="63"/>
      <c r="L2775" s="8"/>
      <c r="M2775" s="12"/>
    </row>
    <row r="2776" spans="1:13" s="5" customFormat="1" x14ac:dyDescent="0.15">
      <c r="A2776" s="35">
        <v>2760</v>
      </c>
      <c r="B2776" s="22"/>
      <c r="C2776" s="14"/>
      <c r="D2776" s="27"/>
      <c r="E2776" s="270">
        <f t="shared" si="89"/>
        <v>0</v>
      </c>
      <c r="F2776" s="270">
        <f t="shared" si="90"/>
        <v>0</v>
      </c>
      <c r="G2776" s="9"/>
      <c r="H2776" s="9"/>
      <c r="I2776" s="9"/>
      <c r="J2776" s="9"/>
      <c r="K2776" s="63"/>
      <c r="L2776" s="8"/>
      <c r="M2776" s="12"/>
    </row>
    <row r="2777" spans="1:13" s="5" customFormat="1" x14ac:dyDescent="0.15">
      <c r="A2777" s="35">
        <v>2761</v>
      </c>
      <c r="B2777" s="22"/>
      <c r="C2777" s="14"/>
      <c r="D2777" s="15"/>
      <c r="E2777" s="270">
        <f t="shared" si="89"/>
        <v>0</v>
      </c>
      <c r="F2777" s="270">
        <f t="shared" si="90"/>
        <v>0</v>
      </c>
      <c r="G2777" s="9"/>
      <c r="H2777" s="9"/>
      <c r="I2777" s="9"/>
      <c r="J2777" s="9"/>
      <c r="K2777" s="63"/>
      <c r="L2777" s="8"/>
      <c r="M2777" s="12"/>
    </row>
    <row r="2778" spans="1:13" s="5" customFormat="1" x14ac:dyDescent="0.15">
      <c r="A2778" s="35">
        <v>2762</v>
      </c>
      <c r="B2778" s="22"/>
      <c r="C2778" s="14"/>
      <c r="D2778" s="15"/>
      <c r="E2778" s="270">
        <f t="shared" si="89"/>
        <v>0</v>
      </c>
      <c r="F2778" s="270">
        <f t="shared" si="90"/>
        <v>0</v>
      </c>
      <c r="G2778" s="9"/>
      <c r="H2778" s="9"/>
      <c r="I2778" s="9"/>
      <c r="J2778" s="9"/>
      <c r="K2778" s="63"/>
      <c r="L2778" s="8"/>
      <c r="M2778" s="12"/>
    </row>
    <row r="2779" spans="1:13" s="5" customFormat="1" x14ac:dyDescent="0.15">
      <c r="A2779" s="35">
        <v>2763</v>
      </c>
      <c r="B2779" s="22"/>
      <c r="C2779" s="14"/>
      <c r="D2779" s="15"/>
      <c r="E2779" s="270">
        <f t="shared" si="89"/>
        <v>0</v>
      </c>
      <c r="F2779" s="270">
        <f t="shared" si="90"/>
        <v>0</v>
      </c>
      <c r="G2779" s="9"/>
      <c r="H2779" s="9"/>
      <c r="I2779" s="9"/>
      <c r="J2779" s="9"/>
      <c r="K2779" s="63"/>
      <c r="L2779" s="8"/>
      <c r="M2779" s="12"/>
    </row>
    <row r="2780" spans="1:13" s="5" customFormat="1" x14ac:dyDescent="0.15">
      <c r="A2780" s="35">
        <v>2764</v>
      </c>
      <c r="B2780" s="22"/>
      <c r="C2780" s="14"/>
      <c r="D2780" s="15"/>
      <c r="E2780" s="270">
        <f t="shared" si="89"/>
        <v>0</v>
      </c>
      <c r="F2780" s="270">
        <f t="shared" si="90"/>
        <v>0</v>
      </c>
      <c r="G2780" s="9"/>
      <c r="H2780" s="9"/>
      <c r="I2780" s="9"/>
      <c r="J2780" s="9"/>
      <c r="K2780" s="63"/>
      <c r="L2780" s="8"/>
      <c r="M2780" s="12"/>
    </row>
    <row r="2781" spans="1:13" s="5" customFormat="1" x14ac:dyDescent="0.15">
      <c r="A2781" s="35">
        <v>2765</v>
      </c>
      <c r="B2781" s="22"/>
      <c r="C2781" s="14"/>
      <c r="D2781" s="15"/>
      <c r="E2781" s="270">
        <f t="shared" si="89"/>
        <v>0</v>
      </c>
      <c r="F2781" s="270">
        <f t="shared" si="90"/>
        <v>0</v>
      </c>
      <c r="G2781" s="9"/>
      <c r="H2781" s="9"/>
      <c r="I2781" s="9"/>
      <c r="J2781" s="9"/>
      <c r="K2781" s="63"/>
      <c r="L2781" s="8"/>
      <c r="M2781" s="12"/>
    </row>
    <row r="2782" spans="1:13" s="5" customFormat="1" x14ac:dyDescent="0.15">
      <c r="A2782" s="35">
        <v>2766</v>
      </c>
      <c r="B2782" s="22"/>
      <c r="C2782" s="14"/>
      <c r="D2782" s="15"/>
      <c r="E2782" s="270">
        <f t="shared" si="89"/>
        <v>0</v>
      </c>
      <c r="F2782" s="270">
        <f t="shared" si="90"/>
        <v>0</v>
      </c>
      <c r="G2782" s="9"/>
      <c r="H2782" s="9"/>
      <c r="I2782" s="9"/>
      <c r="J2782" s="9"/>
      <c r="K2782" s="63"/>
      <c r="L2782" s="8"/>
      <c r="M2782" s="12"/>
    </row>
    <row r="2783" spans="1:13" s="5" customFormat="1" x14ac:dyDescent="0.15">
      <c r="A2783" s="35">
        <v>2767</v>
      </c>
      <c r="B2783" s="22"/>
      <c r="C2783" s="14"/>
      <c r="D2783" s="15"/>
      <c r="E2783" s="270">
        <f t="shared" si="89"/>
        <v>0</v>
      </c>
      <c r="F2783" s="270">
        <f t="shared" si="90"/>
        <v>0</v>
      </c>
      <c r="G2783" s="9"/>
      <c r="H2783" s="9"/>
      <c r="I2783" s="9"/>
      <c r="J2783" s="9"/>
      <c r="K2783" s="63"/>
      <c r="L2783" s="8"/>
      <c r="M2783" s="12"/>
    </row>
    <row r="2784" spans="1:13" s="5" customFormat="1" x14ac:dyDescent="0.15">
      <c r="A2784" s="35">
        <v>2768</v>
      </c>
      <c r="B2784" s="22"/>
      <c r="C2784" s="14"/>
      <c r="D2784" s="15"/>
      <c r="E2784" s="270">
        <f t="shared" si="89"/>
        <v>0</v>
      </c>
      <c r="F2784" s="270">
        <f t="shared" si="90"/>
        <v>0</v>
      </c>
      <c r="G2784" s="9"/>
      <c r="H2784" s="9"/>
      <c r="I2784" s="9"/>
      <c r="J2784" s="9"/>
      <c r="K2784" s="63"/>
      <c r="L2784" s="8"/>
      <c r="M2784" s="12"/>
    </row>
    <row r="2785" spans="1:13" s="5" customFormat="1" x14ac:dyDescent="0.15">
      <c r="A2785" s="35">
        <v>2769</v>
      </c>
      <c r="B2785" s="22"/>
      <c r="C2785" s="14"/>
      <c r="D2785" s="15"/>
      <c r="E2785" s="270">
        <f t="shared" si="89"/>
        <v>0</v>
      </c>
      <c r="F2785" s="270">
        <f t="shared" si="90"/>
        <v>0</v>
      </c>
      <c r="G2785" s="9"/>
      <c r="H2785" s="9"/>
      <c r="I2785" s="9"/>
      <c r="J2785" s="9"/>
      <c r="K2785" s="63"/>
      <c r="L2785" s="8"/>
      <c r="M2785" s="12"/>
    </row>
    <row r="2786" spans="1:13" s="5" customFormat="1" x14ac:dyDescent="0.15">
      <c r="A2786" s="35">
        <v>2770</v>
      </c>
      <c r="B2786" s="22"/>
      <c r="C2786" s="14"/>
      <c r="D2786" s="15"/>
      <c r="E2786" s="270">
        <f t="shared" si="89"/>
        <v>0</v>
      </c>
      <c r="F2786" s="270">
        <f t="shared" si="90"/>
        <v>0</v>
      </c>
      <c r="G2786" s="9"/>
      <c r="H2786" s="9"/>
      <c r="I2786" s="9"/>
      <c r="J2786" s="9"/>
      <c r="K2786" s="63"/>
      <c r="L2786" s="8"/>
      <c r="M2786" s="12"/>
    </row>
    <row r="2787" spans="1:13" s="5" customFormat="1" x14ac:dyDescent="0.15">
      <c r="A2787" s="35">
        <v>2771</v>
      </c>
      <c r="B2787" s="22"/>
      <c r="C2787" s="14"/>
      <c r="D2787" s="15"/>
      <c r="E2787" s="270">
        <f t="shared" si="89"/>
        <v>0</v>
      </c>
      <c r="F2787" s="270">
        <f t="shared" si="90"/>
        <v>0</v>
      </c>
      <c r="G2787" s="9"/>
      <c r="H2787" s="9"/>
      <c r="I2787" s="9"/>
      <c r="J2787" s="9"/>
      <c r="K2787" s="63"/>
      <c r="L2787" s="8"/>
      <c r="M2787" s="12"/>
    </row>
    <row r="2788" spans="1:13" s="5" customFormat="1" x14ac:dyDescent="0.15">
      <c r="A2788" s="35">
        <v>2772</v>
      </c>
      <c r="B2788" s="22"/>
      <c r="C2788" s="14"/>
      <c r="D2788" s="15"/>
      <c r="E2788" s="270">
        <f t="shared" si="89"/>
        <v>0</v>
      </c>
      <c r="F2788" s="270">
        <f t="shared" si="90"/>
        <v>0</v>
      </c>
      <c r="G2788" s="9"/>
      <c r="H2788" s="9"/>
      <c r="I2788" s="9"/>
      <c r="J2788" s="9"/>
      <c r="K2788" s="63"/>
      <c r="L2788" s="8"/>
      <c r="M2788" s="12"/>
    </row>
    <row r="2789" spans="1:13" s="5" customFormat="1" x14ac:dyDescent="0.15">
      <c r="A2789" s="35">
        <v>2773</v>
      </c>
      <c r="B2789" s="22"/>
      <c r="C2789" s="14"/>
      <c r="D2789" s="15"/>
      <c r="E2789" s="270">
        <f t="shared" si="89"/>
        <v>0</v>
      </c>
      <c r="F2789" s="270">
        <f t="shared" si="90"/>
        <v>0</v>
      </c>
      <c r="G2789" s="9"/>
      <c r="H2789" s="9"/>
      <c r="I2789" s="9"/>
      <c r="J2789" s="9"/>
      <c r="K2789" s="63"/>
      <c r="L2789" s="8"/>
      <c r="M2789" s="12"/>
    </row>
    <row r="2790" spans="1:13" s="5" customFormat="1" x14ac:dyDescent="0.15">
      <c r="A2790" s="35">
        <v>2774</v>
      </c>
      <c r="B2790" s="22"/>
      <c r="C2790" s="14"/>
      <c r="D2790" s="15"/>
      <c r="E2790" s="270">
        <f t="shared" si="89"/>
        <v>0</v>
      </c>
      <c r="F2790" s="270">
        <f t="shared" si="90"/>
        <v>0</v>
      </c>
      <c r="G2790" s="9"/>
      <c r="H2790" s="9"/>
      <c r="I2790" s="9"/>
      <c r="J2790" s="9"/>
      <c r="K2790" s="63"/>
      <c r="L2790" s="8"/>
      <c r="M2790" s="12"/>
    </row>
    <row r="2791" spans="1:13" s="5" customFormat="1" x14ac:dyDescent="0.15">
      <c r="A2791" s="35">
        <v>2775</v>
      </c>
      <c r="B2791" s="22"/>
      <c r="C2791" s="14"/>
      <c r="D2791" s="15"/>
      <c r="E2791" s="270">
        <f t="shared" si="89"/>
        <v>0</v>
      </c>
      <c r="F2791" s="270">
        <f t="shared" si="90"/>
        <v>0</v>
      </c>
      <c r="G2791" s="9"/>
      <c r="H2791" s="9"/>
      <c r="I2791" s="9"/>
      <c r="J2791" s="9"/>
      <c r="K2791" s="63"/>
      <c r="L2791" s="8"/>
      <c r="M2791" s="12"/>
    </row>
    <row r="2792" spans="1:13" s="5" customFormat="1" x14ac:dyDescent="0.15">
      <c r="A2792" s="35">
        <v>2776</v>
      </c>
      <c r="B2792" s="22"/>
      <c r="C2792" s="14"/>
      <c r="D2792" s="15"/>
      <c r="E2792" s="270">
        <f t="shared" si="89"/>
        <v>0</v>
      </c>
      <c r="F2792" s="270">
        <f t="shared" si="90"/>
        <v>0</v>
      </c>
      <c r="G2792" s="9"/>
      <c r="H2792" s="9"/>
      <c r="I2792" s="9"/>
      <c r="J2792" s="9"/>
      <c r="K2792" s="63"/>
      <c r="L2792" s="8"/>
      <c r="M2792" s="12"/>
    </row>
    <row r="2793" spans="1:13" s="5" customFormat="1" x14ac:dyDescent="0.15">
      <c r="A2793" s="35">
        <v>2777</v>
      </c>
      <c r="B2793" s="22"/>
      <c r="C2793" s="14"/>
      <c r="D2793" s="15"/>
      <c r="E2793" s="270">
        <f t="shared" si="89"/>
        <v>0</v>
      </c>
      <c r="F2793" s="270">
        <f t="shared" si="90"/>
        <v>0</v>
      </c>
      <c r="G2793" s="9"/>
      <c r="H2793" s="9"/>
      <c r="I2793" s="9"/>
      <c r="J2793" s="9"/>
      <c r="K2793" s="63"/>
      <c r="L2793" s="8"/>
      <c r="M2793" s="12"/>
    </row>
    <row r="2794" spans="1:13" s="5" customFormat="1" x14ac:dyDescent="0.15">
      <c r="A2794" s="35">
        <v>2778</v>
      </c>
      <c r="B2794" s="22"/>
      <c r="C2794" s="14"/>
      <c r="D2794" s="15"/>
      <c r="E2794" s="270">
        <f t="shared" si="89"/>
        <v>0</v>
      </c>
      <c r="F2794" s="270">
        <f t="shared" si="90"/>
        <v>0</v>
      </c>
      <c r="G2794" s="9"/>
      <c r="H2794" s="9"/>
      <c r="I2794" s="9"/>
      <c r="J2794" s="9"/>
      <c r="K2794" s="63"/>
      <c r="L2794" s="8"/>
      <c r="M2794" s="12"/>
    </row>
    <row r="2795" spans="1:13" s="5" customFormat="1" x14ac:dyDescent="0.15">
      <c r="A2795" s="35">
        <v>2779</v>
      </c>
      <c r="B2795" s="22"/>
      <c r="C2795" s="14"/>
      <c r="D2795" s="15"/>
      <c r="E2795" s="270">
        <f t="shared" si="89"/>
        <v>0</v>
      </c>
      <c r="F2795" s="270">
        <f t="shared" si="90"/>
        <v>0</v>
      </c>
      <c r="G2795" s="9"/>
      <c r="H2795" s="9"/>
      <c r="I2795" s="9"/>
      <c r="J2795" s="9"/>
      <c r="K2795" s="63"/>
      <c r="L2795" s="8"/>
      <c r="M2795" s="12"/>
    </row>
    <row r="2796" spans="1:13" s="5" customFormat="1" x14ac:dyDescent="0.15">
      <c r="A2796" s="35">
        <v>2780</v>
      </c>
      <c r="B2796" s="22"/>
      <c r="C2796" s="14"/>
      <c r="D2796" s="15"/>
      <c r="E2796" s="270">
        <f t="shared" si="89"/>
        <v>0</v>
      </c>
      <c r="F2796" s="270">
        <f t="shared" si="90"/>
        <v>0</v>
      </c>
      <c r="G2796" s="9"/>
      <c r="H2796" s="9"/>
      <c r="I2796" s="9"/>
      <c r="J2796" s="9"/>
      <c r="K2796" s="63"/>
      <c r="L2796" s="8"/>
      <c r="M2796" s="12"/>
    </row>
    <row r="2797" spans="1:13" s="5" customFormat="1" x14ac:dyDescent="0.15">
      <c r="A2797" s="35">
        <v>2781</v>
      </c>
      <c r="B2797" s="22"/>
      <c r="C2797" s="14"/>
      <c r="D2797" s="15"/>
      <c r="E2797" s="270">
        <f t="shared" si="89"/>
        <v>0</v>
      </c>
      <c r="F2797" s="270">
        <f t="shared" si="90"/>
        <v>0</v>
      </c>
      <c r="G2797" s="9"/>
      <c r="H2797" s="9"/>
      <c r="I2797" s="9"/>
      <c r="J2797" s="9"/>
      <c r="K2797" s="63"/>
      <c r="L2797" s="8"/>
      <c r="M2797" s="12"/>
    </row>
    <row r="2798" spans="1:13" s="5" customFormat="1" x14ac:dyDescent="0.15">
      <c r="A2798" s="35">
        <v>2782</v>
      </c>
      <c r="B2798" s="22"/>
      <c r="C2798" s="14"/>
      <c r="D2798" s="15"/>
      <c r="E2798" s="270">
        <f t="shared" si="89"/>
        <v>0</v>
      </c>
      <c r="F2798" s="270">
        <f t="shared" si="90"/>
        <v>0</v>
      </c>
      <c r="G2798" s="9"/>
      <c r="H2798" s="9"/>
      <c r="I2798" s="9"/>
      <c r="J2798" s="9"/>
      <c r="K2798" s="63"/>
      <c r="L2798" s="8"/>
      <c r="M2798" s="12"/>
    </row>
    <row r="2799" spans="1:13" s="5" customFormat="1" x14ac:dyDescent="0.15">
      <c r="A2799" s="35">
        <v>2783</v>
      </c>
      <c r="B2799" s="22"/>
      <c r="C2799" s="14"/>
      <c r="D2799" s="15"/>
      <c r="E2799" s="270">
        <f t="shared" si="89"/>
        <v>0</v>
      </c>
      <c r="F2799" s="270">
        <f t="shared" si="90"/>
        <v>0</v>
      </c>
      <c r="G2799" s="9"/>
      <c r="H2799" s="9"/>
      <c r="I2799" s="9"/>
      <c r="J2799" s="9"/>
      <c r="K2799" s="63"/>
      <c r="L2799" s="8"/>
      <c r="M2799" s="12"/>
    </row>
    <row r="2800" spans="1:13" s="5" customFormat="1" x14ac:dyDescent="0.15">
      <c r="A2800" s="35">
        <v>2784</v>
      </c>
      <c r="B2800" s="22"/>
      <c r="C2800" s="14"/>
      <c r="D2800" s="15"/>
      <c r="E2800" s="270">
        <f t="shared" si="89"/>
        <v>0</v>
      </c>
      <c r="F2800" s="270">
        <f t="shared" si="90"/>
        <v>0</v>
      </c>
      <c r="G2800" s="9"/>
      <c r="H2800" s="9"/>
      <c r="I2800" s="9"/>
      <c r="J2800" s="9"/>
      <c r="K2800" s="63"/>
      <c r="L2800" s="8"/>
      <c r="M2800" s="12"/>
    </row>
    <row r="2801" spans="1:13" s="5" customFormat="1" x14ac:dyDescent="0.15">
      <c r="A2801" s="35">
        <v>2785</v>
      </c>
      <c r="B2801" s="22"/>
      <c r="C2801" s="14"/>
      <c r="D2801" s="15"/>
      <c r="E2801" s="270">
        <f t="shared" si="89"/>
        <v>0</v>
      </c>
      <c r="F2801" s="270">
        <f t="shared" si="90"/>
        <v>0</v>
      </c>
      <c r="G2801" s="9"/>
      <c r="H2801" s="9"/>
      <c r="I2801" s="9"/>
      <c r="J2801" s="9"/>
      <c r="K2801" s="63"/>
      <c r="L2801" s="8"/>
      <c r="M2801" s="12"/>
    </row>
    <row r="2802" spans="1:13" s="5" customFormat="1" x14ac:dyDescent="0.15">
      <c r="A2802" s="35">
        <v>2786</v>
      </c>
      <c r="B2802" s="22"/>
      <c r="C2802" s="14"/>
      <c r="D2802" s="15"/>
      <c r="E2802" s="270">
        <f t="shared" si="89"/>
        <v>0</v>
      </c>
      <c r="F2802" s="270">
        <f t="shared" si="90"/>
        <v>0</v>
      </c>
      <c r="G2802" s="9"/>
      <c r="H2802" s="9"/>
      <c r="I2802" s="9"/>
      <c r="J2802" s="9"/>
      <c r="K2802" s="63"/>
      <c r="L2802" s="8"/>
      <c r="M2802" s="12"/>
    </row>
    <row r="2803" spans="1:13" s="5" customFormat="1" x14ac:dyDescent="0.15">
      <c r="A2803" s="35">
        <v>2787</v>
      </c>
      <c r="B2803" s="22"/>
      <c r="C2803" s="14"/>
      <c r="D2803" s="15"/>
      <c r="E2803" s="270">
        <f t="shared" si="89"/>
        <v>0</v>
      </c>
      <c r="F2803" s="270">
        <f t="shared" si="90"/>
        <v>0</v>
      </c>
      <c r="G2803" s="9"/>
      <c r="H2803" s="9"/>
      <c r="I2803" s="9"/>
      <c r="J2803" s="9"/>
      <c r="K2803" s="63"/>
      <c r="L2803" s="8"/>
      <c r="M2803" s="12"/>
    </row>
    <row r="2804" spans="1:13" s="5" customFormat="1" x14ac:dyDescent="0.15">
      <c r="A2804" s="35">
        <v>2788</v>
      </c>
      <c r="B2804" s="22"/>
      <c r="C2804" s="14"/>
      <c r="D2804" s="15"/>
      <c r="E2804" s="270">
        <f t="shared" si="89"/>
        <v>0</v>
      </c>
      <c r="F2804" s="270">
        <f t="shared" si="90"/>
        <v>0</v>
      </c>
      <c r="G2804" s="9"/>
      <c r="H2804" s="9"/>
      <c r="I2804" s="9"/>
      <c r="J2804" s="9"/>
      <c r="K2804" s="63"/>
      <c r="L2804" s="8"/>
      <c r="M2804" s="12"/>
    </row>
    <row r="2805" spans="1:13" s="5" customFormat="1" x14ac:dyDescent="0.15">
      <c r="A2805" s="35">
        <v>2789</v>
      </c>
      <c r="B2805" s="22"/>
      <c r="C2805" s="14"/>
      <c r="D2805" s="27"/>
      <c r="E2805" s="270">
        <f t="shared" si="89"/>
        <v>0</v>
      </c>
      <c r="F2805" s="270">
        <f t="shared" si="90"/>
        <v>0</v>
      </c>
      <c r="G2805" s="9"/>
      <c r="H2805" s="9"/>
      <c r="I2805" s="9"/>
      <c r="J2805" s="9"/>
      <c r="K2805" s="63"/>
      <c r="L2805" s="8"/>
      <c r="M2805" s="12"/>
    </row>
    <row r="2806" spans="1:13" s="5" customFormat="1" x14ac:dyDescent="0.15">
      <c r="A2806" s="35">
        <v>2790</v>
      </c>
      <c r="B2806" s="22"/>
      <c r="C2806" s="14"/>
      <c r="D2806" s="15"/>
      <c r="E2806" s="270">
        <f t="shared" si="89"/>
        <v>0</v>
      </c>
      <c r="F2806" s="270">
        <f t="shared" si="90"/>
        <v>0</v>
      </c>
      <c r="G2806" s="9"/>
      <c r="H2806" s="9"/>
      <c r="I2806" s="9"/>
      <c r="J2806" s="9"/>
      <c r="K2806" s="63"/>
      <c r="L2806" s="8"/>
      <c r="M2806" s="12"/>
    </row>
    <row r="2807" spans="1:13" s="5" customFormat="1" x14ac:dyDescent="0.15">
      <c r="A2807" s="35">
        <v>2791</v>
      </c>
      <c r="B2807" s="22"/>
      <c r="C2807" s="14"/>
      <c r="D2807" s="15"/>
      <c r="E2807" s="270">
        <f t="shared" si="89"/>
        <v>0</v>
      </c>
      <c r="F2807" s="270">
        <f t="shared" si="90"/>
        <v>0</v>
      </c>
      <c r="G2807" s="9"/>
      <c r="H2807" s="9"/>
      <c r="I2807" s="9"/>
      <c r="J2807" s="9"/>
      <c r="K2807" s="63"/>
      <c r="L2807" s="8"/>
      <c r="M2807" s="12"/>
    </row>
    <row r="2808" spans="1:13" s="5" customFormat="1" x14ac:dyDescent="0.15">
      <c r="A2808" s="35">
        <v>2792</v>
      </c>
      <c r="B2808" s="22"/>
      <c r="C2808" s="14"/>
      <c r="D2808" s="15"/>
      <c r="E2808" s="270">
        <f t="shared" si="89"/>
        <v>0</v>
      </c>
      <c r="F2808" s="270">
        <f t="shared" si="90"/>
        <v>0</v>
      </c>
      <c r="G2808" s="9"/>
      <c r="H2808" s="9"/>
      <c r="I2808" s="9"/>
      <c r="J2808" s="9"/>
      <c r="K2808" s="63"/>
      <c r="L2808" s="8"/>
      <c r="M2808" s="12"/>
    </row>
    <row r="2809" spans="1:13" s="5" customFormat="1" x14ac:dyDescent="0.15">
      <c r="A2809" s="35">
        <v>2793</v>
      </c>
      <c r="B2809" s="22"/>
      <c r="C2809" s="14"/>
      <c r="D2809" s="15"/>
      <c r="E2809" s="270">
        <f t="shared" si="89"/>
        <v>0</v>
      </c>
      <c r="F2809" s="270">
        <f t="shared" si="90"/>
        <v>0</v>
      </c>
      <c r="G2809" s="9"/>
      <c r="H2809" s="9"/>
      <c r="I2809" s="9"/>
      <c r="J2809" s="9"/>
      <c r="K2809" s="63"/>
      <c r="L2809" s="8"/>
      <c r="M2809" s="12"/>
    </row>
    <row r="2810" spans="1:13" s="5" customFormat="1" x14ac:dyDescent="0.15">
      <c r="A2810" s="35">
        <v>2794</v>
      </c>
      <c r="B2810" s="22"/>
      <c r="C2810" s="14"/>
      <c r="D2810" s="15"/>
      <c r="E2810" s="270">
        <f t="shared" si="89"/>
        <v>0</v>
      </c>
      <c r="F2810" s="270">
        <f t="shared" si="90"/>
        <v>0</v>
      </c>
      <c r="G2810" s="9"/>
      <c r="H2810" s="9"/>
      <c r="I2810" s="9"/>
      <c r="J2810" s="9"/>
      <c r="K2810" s="63"/>
      <c r="L2810" s="8"/>
      <c r="M2810" s="12"/>
    </row>
    <row r="2811" spans="1:13" s="5" customFormat="1" x14ac:dyDescent="0.15">
      <c r="A2811" s="35">
        <v>2795</v>
      </c>
      <c r="B2811" s="22"/>
      <c r="C2811" s="14"/>
      <c r="D2811" s="15"/>
      <c r="E2811" s="270">
        <f t="shared" si="89"/>
        <v>0</v>
      </c>
      <c r="F2811" s="270">
        <f t="shared" si="90"/>
        <v>0</v>
      </c>
      <c r="G2811" s="9"/>
      <c r="H2811" s="9"/>
      <c r="I2811" s="9"/>
      <c r="J2811" s="9"/>
      <c r="K2811" s="63"/>
      <c r="L2811" s="8"/>
      <c r="M2811" s="12"/>
    </row>
    <row r="2812" spans="1:13" s="5" customFormat="1" x14ac:dyDescent="0.15">
      <c r="A2812" s="35">
        <v>2796</v>
      </c>
      <c r="B2812" s="22"/>
      <c r="C2812" s="14"/>
      <c r="D2812" s="15"/>
      <c r="E2812" s="270">
        <f t="shared" si="89"/>
        <v>0</v>
      </c>
      <c r="F2812" s="270">
        <f t="shared" si="90"/>
        <v>0</v>
      </c>
      <c r="G2812" s="9"/>
      <c r="H2812" s="9"/>
      <c r="I2812" s="9"/>
      <c r="J2812" s="9"/>
      <c r="K2812" s="63"/>
      <c r="L2812" s="8"/>
      <c r="M2812" s="12"/>
    </row>
    <row r="2813" spans="1:13" s="5" customFormat="1" x14ac:dyDescent="0.15">
      <c r="A2813" s="35">
        <v>2797</v>
      </c>
      <c r="B2813" s="22"/>
      <c r="C2813" s="14"/>
      <c r="D2813" s="15"/>
      <c r="E2813" s="270">
        <f t="shared" si="89"/>
        <v>0</v>
      </c>
      <c r="F2813" s="270">
        <f t="shared" si="90"/>
        <v>0</v>
      </c>
      <c r="G2813" s="9"/>
      <c r="H2813" s="9"/>
      <c r="I2813" s="9"/>
      <c r="J2813" s="9"/>
      <c r="K2813" s="63"/>
      <c r="L2813" s="8"/>
      <c r="M2813" s="12"/>
    </row>
    <row r="2814" spans="1:13" s="5" customFormat="1" x14ac:dyDescent="0.15">
      <c r="A2814" s="35">
        <v>2798</v>
      </c>
      <c r="B2814" s="22"/>
      <c r="C2814" s="14"/>
      <c r="D2814" s="15"/>
      <c r="E2814" s="270">
        <f t="shared" si="89"/>
        <v>0</v>
      </c>
      <c r="F2814" s="270">
        <f t="shared" si="90"/>
        <v>0</v>
      </c>
      <c r="G2814" s="9"/>
      <c r="H2814" s="9"/>
      <c r="I2814" s="9"/>
      <c r="J2814" s="9"/>
      <c r="K2814" s="63"/>
      <c r="L2814" s="8"/>
      <c r="M2814" s="12"/>
    </row>
    <row r="2815" spans="1:13" s="5" customFormat="1" x14ac:dyDescent="0.15">
      <c r="A2815" s="35">
        <v>2799</v>
      </c>
      <c r="B2815" s="22"/>
      <c r="C2815" s="14"/>
      <c r="D2815" s="15"/>
      <c r="E2815" s="270">
        <f t="shared" si="89"/>
        <v>0</v>
      </c>
      <c r="F2815" s="270">
        <f t="shared" si="90"/>
        <v>0</v>
      </c>
      <c r="G2815" s="9"/>
      <c r="H2815" s="9"/>
      <c r="I2815" s="9"/>
      <c r="J2815" s="9"/>
      <c r="K2815" s="63"/>
      <c r="L2815" s="8"/>
      <c r="M2815" s="12"/>
    </row>
    <row r="2816" spans="1:13" s="5" customFormat="1" x14ac:dyDescent="0.15">
      <c r="A2816" s="35">
        <v>2800</v>
      </c>
      <c r="B2816" s="22"/>
      <c r="C2816" s="14"/>
      <c r="D2816" s="15"/>
      <c r="E2816" s="270">
        <f t="shared" si="89"/>
        <v>0</v>
      </c>
      <c r="F2816" s="270">
        <f t="shared" si="90"/>
        <v>0</v>
      </c>
      <c r="G2816" s="9"/>
      <c r="H2816" s="9"/>
      <c r="I2816" s="9"/>
      <c r="J2816" s="9"/>
      <c r="K2816" s="63"/>
      <c r="L2816" s="8"/>
      <c r="M2816" s="12"/>
    </row>
    <row r="2817" spans="1:13" s="5" customFormat="1" x14ac:dyDescent="0.15">
      <c r="A2817" s="35">
        <v>2801</v>
      </c>
      <c r="B2817" s="22"/>
      <c r="C2817" s="14"/>
      <c r="D2817" s="15"/>
      <c r="E2817" s="270">
        <f t="shared" si="89"/>
        <v>0</v>
      </c>
      <c r="F2817" s="270">
        <f t="shared" si="90"/>
        <v>0</v>
      </c>
      <c r="G2817" s="9"/>
      <c r="H2817" s="9"/>
      <c r="I2817" s="9"/>
      <c r="J2817" s="9"/>
      <c r="K2817" s="63"/>
      <c r="L2817" s="8"/>
      <c r="M2817" s="12"/>
    </row>
    <row r="2818" spans="1:13" s="5" customFormat="1" x14ac:dyDescent="0.15">
      <c r="A2818" s="35">
        <v>2802</v>
      </c>
      <c r="B2818" s="22"/>
      <c r="C2818" s="14"/>
      <c r="D2818" s="15"/>
      <c r="E2818" s="270">
        <f t="shared" si="89"/>
        <v>0</v>
      </c>
      <c r="F2818" s="270">
        <f t="shared" si="90"/>
        <v>0</v>
      </c>
      <c r="G2818" s="9"/>
      <c r="H2818" s="9"/>
      <c r="I2818" s="9"/>
      <c r="J2818" s="9"/>
      <c r="K2818" s="63"/>
      <c r="L2818" s="8"/>
      <c r="M2818" s="12"/>
    </row>
    <row r="2819" spans="1:13" s="5" customFormat="1" x14ac:dyDescent="0.15">
      <c r="A2819" s="35">
        <v>2803</v>
      </c>
      <c r="B2819" s="22"/>
      <c r="C2819" s="14"/>
      <c r="D2819" s="15"/>
      <c r="E2819" s="270">
        <f t="shared" si="89"/>
        <v>0</v>
      </c>
      <c r="F2819" s="270">
        <f t="shared" si="90"/>
        <v>0</v>
      </c>
      <c r="G2819" s="9"/>
      <c r="H2819" s="9"/>
      <c r="I2819" s="9"/>
      <c r="J2819" s="9"/>
      <c r="K2819" s="63"/>
      <c r="L2819" s="8"/>
      <c r="M2819" s="12"/>
    </row>
    <row r="2820" spans="1:13" s="5" customFormat="1" x14ac:dyDescent="0.15">
      <c r="A2820" s="35">
        <v>2804</v>
      </c>
      <c r="B2820" s="22"/>
      <c r="C2820" s="14"/>
      <c r="D2820" s="15"/>
      <c r="E2820" s="270">
        <f t="shared" si="89"/>
        <v>0</v>
      </c>
      <c r="F2820" s="270">
        <f t="shared" si="90"/>
        <v>0</v>
      </c>
      <c r="G2820" s="9"/>
      <c r="H2820" s="9"/>
      <c r="I2820" s="9"/>
      <c r="J2820" s="9"/>
      <c r="K2820" s="63"/>
      <c r="L2820" s="8"/>
      <c r="M2820" s="12"/>
    </row>
    <row r="2821" spans="1:13" s="5" customFormat="1" x14ac:dyDescent="0.15">
      <c r="A2821" s="35">
        <v>2805</v>
      </c>
      <c r="B2821" s="22"/>
      <c r="C2821" s="14"/>
      <c r="D2821" s="15"/>
      <c r="E2821" s="270">
        <f t="shared" si="89"/>
        <v>0</v>
      </c>
      <c r="F2821" s="270">
        <f t="shared" si="90"/>
        <v>0</v>
      </c>
      <c r="G2821" s="9"/>
      <c r="H2821" s="9"/>
      <c r="I2821" s="9"/>
      <c r="J2821" s="9"/>
      <c r="K2821" s="63"/>
      <c r="L2821" s="8"/>
      <c r="M2821" s="12"/>
    </row>
    <row r="2822" spans="1:13" s="5" customFormat="1" x14ac:dyDescent="0.15">
      <c r="A2822" s="35">
        <v>2806</v>
      </c>
      <c r="B2822" s="22"/>
      <c r="C2822" s="14"/>
      <c r="D2822" s="15"/>
      <c r="E2822" s="270">
        <f t="shared" si="89"/>
        <v>0</v>
      </c>
      <c r="F2822" s="270">
        <f t="shared" si="90"/>
        <v>0</v>
      </c>
      <c r="G2822" s="9"/>
      <c r="H2822" s="9"/>
      <c r="I2822" s="9"/>
      <c r="J2822" s="9"/>
      <c r="K2822" s="63"/>
      <c r="L2822" s="8"/>
      <c r="M2822" s="12"/>
    </row>
    <row r="2823" spans="1:13" s="5" customFormat="1" x14ac:dyDescent="0.15">
      <c r="A2823" s="35">
        <v>2807</v>
      </c>
      <c r="B2823" s="22"/>
      <c r="C2823" s="14"/>
      <c r="D2823" s="15"/>
      <c r="E2823" s="270">
        <f t="shared" si="89"/>
        <v>0</v>
      </c>
      <c r="F2823" s="270">
        <f t="shared" si="90"/>
        <v>0</v>
      </c>
      <c r="G2823" s="9"/>
      <c r="H2823" s="9"/>
      <c r="I2823" s="9"/>
      <c r="J2823" s="9"/>
      <c r="K2823" s="63"/>
      <c r="L2823" s="8"/>
      <c r="M2823" s="12"/>
    </row>
    <row r="2824" spans="1:13" s="5" customFormat="1" x14ac:dyDescent="0.15">
      <c r="A2824" s="35">
        <v>2808</v>
      </c>
      <c r="B2824" s="22"/>
      <c r="C2824" s="14"/>
      <c r="D2824" s="15"/>
      <c r="E2824" s="270">
        <f t="shared" si="89"/>
        <v>0</v>
      </c>
      <c r="F2824" s="270">
        <f t="shared" si="90"/>
        <v>0</v>
      </c>
      <c r="G2824" s="9"/>
      <c r="H2824" s="9"/>
      <c r="I2824" s="9"/>
      <c r="J2824" s="9"/>
      <c r="K2824" s="63"/>
      <c r="L2824" s="8"/>
      <c r="M2824" s="12"/>
    </row>
    <row r="2825" spans="1:13" s="5" customFormat="1" x14ac:dyDescent="0.15">
      <c r="A2825" s="35">
        <v>2809</v>
      </c>
      <c r="B2825" s="22"/>
      <c r="C2825" s="14"/>
      <c r="D2825" s="15"/>
      <c r="E2825" s="270">
        <f t="shared" si="89"/>
        <v>0</v>
      </c>
      <c r="F2825" s="270">
        <f t="shared" si="90"/>
        <v>0</v>
      </c>
      <c r="G2825" s="9"/>
      <c r="H2825" s="9"/>
      <c r="I2825" s="9"/>
      <c r="J2825" s="9"/>
      <c r="K2825" s="63"/>
      <c r="L2825" s="8"/>
      <c r="M2825" s="12"/>
    </row>
    <row r="2826" spans="1:13" s="5" customFormat="1" x14ac:dyDescent="0.15">
      <c r="A2826" s="35">
        <v>2810</v>
      </c>
      <c r="B2826" s="22"/>
      <c r="C2826" s="14"/>
      <c r="D2826" s="15"/>
      <c r="E2826" s="270">
        <f t="shared" si="89"/>
        <v>0</v>
      </c>
      <c r="F2826" s="270">
        <f t="shared" si="90"/>
        <v>0</v>
      </c>
      <c r="G2826" s="9"/>
      <c r="H2826" s="9"/>
      <c r="I2826" s="9"/>
      <c r="J2826" s="9"/>
      <c r="K2826" s="63"/>
      <c r="L2826" s="8"/>
      <c r="M2826" s="12"/>
    </row>
    <row r="2827" spans="1:13" s="5" customFormat="1" x14ac:dyDescent="0.15">
      <c r="A2827" s="35">
        <v>2811</v>
      </c>
      <c r="B2827" s="22"/>
      <c r="C2827" s="14"/>
      <c r="D2827" s="15"/>
      <c r="E2827" s="270">
        <f t="shared" si="89"/>
        <v>0</v>
      </c>
      <c r="F2827" s="270">
        <f t="shared" si="90"/>
        <v>0</v>
      </c>
      <c r="G2827" s="9"/>
      <c r="H2827" s="9"/>
      <c r="I2827" s="9"/>
      <c r="J2827" s="9"/>
      <c r="K2827" s="63"/>
      <c r="L2827" s="8"/>
      <c r="M2827" s="12"/>
    </row>
    <row r="2828" spans="1:13" s="5" customFormat="1" x14ac:dyDescent="0.15">
      <c r="A2828" s="35">
        <v>2812</v>
      </c>
      <c r="B2828" s="22"/>
      <c r="C2828" s="14"/>
      <c r="D2828" s="15"/>
      <c r="E2828" s="270">
        <f t="shared" si="89"/>
        <v>0</v>
      </c>
      <c r="F2828" s="270">
        <f t="shared" si="90"/>
        <v>0</v>
      </c>
      <c r="G2828" s="9"/>
      <c r="H2828" s="9"/>
      <c r="I2828" s="9"/>
      <c r="J2828" s="9"/>
      <c r="K2828" s="63"/>
      <c r="L2828" s="8"/>
      <c r="M2828" s="12"/>
    </row>
    <row r="2829" spans="1:13" s="5" customFormat="1" x14ac:dyDescent="0.15">
      <c r="A2829" s="35">
        <v>2813</v>
      </c>
      <c r="B2829" s="22"/>
      <c r="C2829" s="14"/>
      <c r="D2829" s="15"/>
      <c r="E2829" s="270">
        <f t="shared" si="89"/>
        <v>0</v>
      </c>
      <c r="F2829" s="270">
        <f t="shared" si="90"/>
        <v>0</v>
      </c>
      <c r="G2829" s="9"/>
      <c r="H2829" s="9"/>
      <c r="I2829" s="9"/>
      <c r="J2829" s="9"/>
      <c r="K2829" s="63"/>
      <c r="L2829" s="8"/>
      <c r="M2829" s="12"/>
    </row>
    <row r="2830" spans="1:13" s="5" customFormat="1" x14ac:dyDescent="0.15">
      <c r="A2830" s="35">
        <v>2814</v>
      </c>
      <c r="B2830" s="22"/>
      <c r="C2830" s="14"/>
      <c r="D2830" s="15"/>
      <c r="E2830" s="270">
        <f t="shared" si="89"/>
        <v>0</v>
      </c>
      <c r="F2830" s="270">
        <f t="shared" si="90"/>
        <v>0</v>
      </c>
      <c r="G2830" s="9"/>
      <c r="H2830" s="9"/>
      <c r="I2830" s="9"/>
      <c r="J2830" s="9"/>
      <c r="K2830" s="63"/>
      <c r="L2830" s="8"/>
      <c r="M2830" s="12"/>
    </row>
    <row r="2831" spans="1:13" s="5" customFormat="1" x14ac:dyDescent="0.15">
      <c r="A2831" s="35">
        <v>2815</v>
      </c>
      <c r="B2831" s="22"/>
      <c r="C2831" s="14"/>
      <c r="D2831" s="15"/>
      <c r="E2831" s="270">
        <f t="shared" si="89"/>
        <v>0</v>
      </c>
      <c r="F2831" s="270">
        <f t="shared" si="90"/>
        <v>0</v>
      </c>
      <c r="G2831" s="9"/>
      <c r="H2831" s="9"/>
      <c r="I2831" s="9"/>
      <c r="J2831" s="9"/>
      <c r="K2831" s="63"/>
      <c r="L2831" s="8"/>
      <c r="M2831" s="12"/>
    </row>
    <row r="2832" spans="1:13" s="5" customFormat="1" x14ac:dyDescent="0.15">
      <c r="A2832" s="35">
        <v>2816</v>
      </c>
      <c r="B2832" s="22"/>
      <c r="C2832" s="14"/>
      <c r="D2832" s="15"/>
      <c r="E2832" s="270">
        <f t="shared" si="89"/>
        <v>0</v>
      </c>
      <c r="F2832" s="270">
        <f t="shared" si="90"/>
        <v>0</v>
      </c>
      <c r="G2832" s="9"/>
      <c r="H2832" s="9"/>
      <c r="I2832" s="9"/>
      <c r="J2832" s="9"/>
      <c r="K2832" s="63"/>
      <c r="L2832" s="8"/>
      <c r="M2832" s="12"/>
    </row>
    <row r="2833" spans="1:13" s="5" customFormat="1" x14ac:dyDescent="0.15">
      <c r="A2833" s="35">
        <v>2817</v>
      </c>
      <c r="B2833" s="22"/>
      <c r="C2833" s="14"/>
      <c r="D2833" s="15"/>
      <c r="E2833" s="270">
        <f t="shared" ref="E2833:E2896" si="91">SUM(G2833:J2833)</f>
        <v>0</v>
      </c>
      <c r="F2833" s="270">
        <f t="shared" si="90"/>
        <v>0</v>
      </c>
      <c r="G2833" s="9"/>
      <c r="H2833" s="9"/>
      <c r="I2833" s="9"/>
      <c r="J2833" s="9"/>
      <c r="K2833" s="63"/>
      <c r="L2833" s="8"/>
      <c r="M2833" s="12"/>
    </row>
    <row r="2834" spans="1:13" s="5" customFormat="1" x14ac:dyDescent="0.15">
      <c r="A2834" s="35">
        <v>2818</v>
      </c>
      <c r="B2834" s="22"/>
      <c r="C2834" s="14"/>
      <c r="D2834" s="27"/>
      <c r="E2834" s="270">
        <f t="shared" si="91"/>
        <v>0</v>
      </c>
      <c r="F2834" s="270">
        <f t="shared" si="90"/>
        <v>0</v>
      </c>
      <c r="G2834" s="9"/>
      <c r="H2834" s="9"/>
      <c r="I2834" s="9"/>
      <c r="J2834" s="9"/>
      <c r="K2834" s="63"/>
      <c r="L2834" s="8"/>
      <c r="M2834" s="12"/>
    </row>
    <row r="2835" spans="1:13" s="5" customFormat="1" x14ac:dyDescent="0.15">
      <c r="A2835" s="35">
        <v>2819</v>
      </c>
      <c r="B2835" s="22"/>
      <c r="C2835" s="14"/>
      <c r="D2835" s="15"/>
      <c r="E2835" s="270">
        <f t="shared" si="91"/>
        <v>0</v>
      </c>
      <c r="F2835" s="270">
        <f t="shared" ref="F2835:F2898" si="92">F2834+D2835-E2835</f>
        <v>0</v>
      </c>
      <c r="G2835" s="9"/>
      <c r="H2835" s="9"/>
      <c r="I2835" s="9"/>
      <c r="J2835" s="9"/>
      <c r="K2835" s="63"/>
      <c r="L2835" s="8"/>
      <c r="M2835" s="12"/>
    </row>
    <row r="2836" spans="1:13" s="5" customFormat="1" x14ac:dyDescent="0.15">
      <c r="A2836" s="35">
        <v>2820</v>
      </c>
      <c r="B2836" s="22"/>
      <c r="C2836" s="14"/>
      <c r="D2836" s="15"/>
      <c r="E2836" s="270">
        <f t="shared" si="91"/>
        <v>0</v>
      </c>
      <c r="F2836" s="270">
        <f t="shared" si="92"/>
        <v>0</v>
      </c>
      <c r="G2836" s="9"/>
      <c r="H2836" s="9"/>
      <c r="I2836" s="9"/>
      <c r="J2836" s="9"/>
      <c r="K2836" s="63"/>
      <c r="L2836" s="8"/>
      <c r="M2836" s="12"/>
    </row>
    <row r="2837" spans="1:13" s="5" customFormat="1" x14ac:dyDescent="0.15">
      <c r="A2837" s="35">
        <v>2821</v>
      </c>
      <c r="B2837" s="22"/>
      <c r="C2837" s="14"/>
      <c r="D2837" s="15"/>
      <c r="E2837" s="270">
        <f t="shared" si="91"/>
        <v>0</v>
      </c>
      <c r="F2837" s="270">
        <f t="shared" si="92"/>
        <v>0</v>
      </c>
      <c r="G2837" s="9"/>
      <c r="H2837" s="9"/>
      <c r="I2837" s="9"/>
      <c r="J2837" s="9"/>
      <c r="K2837" s="63"/>
      <c r="L2837" s="8"/>
      <c r="M2837" s="12"/>
    </row>
    <row r="2838" spans="1:13" s="5" customFormat="1" x14ac:dyDescent="0.15">
      <c r="A2838" s="35">
        <v>2822</v>
      </c>
      <c r="B2838" s="22"/>
      <c r="C2838" s="14"/>
      <c r="D2838" s="15"/>
      <c r="E2838" s="270">
        <f t="shared" si="91"/>
        <v>0</v>
      </c>
      <c r="F2838" s="270">
        <f t="shared" si="92"/>
        <v>0</v>
      </c>
      <c r="G2838" s="9"/>
      <c r="H2838" s="9"/>
      <c r="I2838" s="9"/>
      <c r="J2838" s="9"/>
      <c r="K2838" s="63"/>
      <c r="L2838" s="8"/>
      <c r="M2838" s="12"/>
    </row>
    <row r="2839" spans="1:13" s="5" customFormat="1" x14ac:dyDescent="0.15">
      <c r="A2839" s="35">
        <v>2823</v>
      </c>
      <c r="B2839" s="22"/>
      <c r="C2839" s="14"/>
      <c r="D2839" s="15"/>
      <c r="E2839" s="270">
        <f t="shared" si="91"/>
        <v>0</v>
      </c>
      <c r="F2839" s="270">
        <f t="shared" si="92"/>
        <v>0</v>
      </c>
      <c r="G2839" s="9"/>
      <c r="H2839" s="9"/>
      <c r="I2839" s="9"/>
      <c r="J2839" s="9"/>
      <c r="K2839" s="63"/>
      <c r="L2839" s="8"/>
      <c r="M2839" s="12"/>
    </row>
    <row r="2840" spans="1:13" s="5" customFormat="1" x14ac:dyDescent="0.15">
      <c r="A2840" s="35">
        <v>2824</v>
      </c>
      <c r="B2840" s="22"/>
      <c r="C2840" s="14"/>
      <c r="D2840" s="15"/>
      <c r="E2840" s="270">
        <f t="shared" si="91"/>
        <v>0</v>
      </c>
      <c r="F2840" s="270">
        <f t="shared" si="92"/>
        <v>0</v>
      </c>
      <c r="G2840" s="9"/>
      <c r="H2840" s="9"/>
      <c r="I2840" s="9"/>
      <c r="J2840" s="9"/>
      <c r="K2840" s="63"/>
      <c r="L2840" s="8"/>
      <c r="M2840" s="12"/>
    </row>
    <row r="2841" spans="1:13" s="5" customFormat="1" x14ac:dyDescent="0.15">
      <c r="A2841" s="35">
        <v>2825</v>
      </c>
      <c r="B2841" s="22"/>
      <c r="C2841" s="14"/>
      <c r="D2841" s="15"/>
      <c r="E2841" s="270">
        <f t="shared" si="91"/>
        <v>0</v>
      </c>
      <c r="F2841" s="270">
        <f t="shared" si="92"/>
        <v>0</v>
      </c>
      <c r="G2841" s="9"/>
      <c r="H2841" s="9"/>
      <c r="I2841" s="9"/>
      <c r="J2841" s="9"/>
      <c r="K2841" s="63"/>
      <c r="L2841" s="8"/>
      <c r="M2841" s="12"/>
    </row>
    <row r="2842" spans="1:13" s="5" customFormat="1" x14ac:dyDescent="0.15">
      <c r="A2842" s="35">
        <v>2826</v>
      </c>
      <c r="B2842" s="22"/>
      <c r="C2842" s="14"/>
      <c r="D2842" s="15"/>
      <c r="E2842" s="270">
        <f t="shared" si="91"/>
        <v>0</v>
      </c>
      <c r="F2842" s="270">
        <f t="shared" si="92"/>
        <v>0</v>
      </c>
      <c r="G2842" s="9"/>
      <c r="H2842" s="9"/>
      <c r="I2842" s="9"/>
      <c r="J2842" s="9"/>
      <c r="K2842" s="63"/>
      <c r="L2842" s="8"/>
      <c r="M2842" s="12"/>
    </row>
    <row r="2843" spans="1:13" s="5" customFormat="1" x14ac:dyDescent="0.15">
      <c r="A2843" s="35">
        <v>2827</v>
      </c>
      <c r="B2843" s="22"/>
      <c r="C2843" s="14"/>
      <c r="D2843" s="15"/>
      <c r="E2843" s="270">
        <f t="shared" si="91"/>
        <v>0</v>
      </c>
      <c r="F2843" s="270">
        <f t="shared" si="92"/>
        <v>0</v>
      </c>
      <c r="G2843" s="9"/>
      <c r="H2843" s="9"/>
      <c r="I2843" s="9"/>
      <c r="J2843" s="9"/>
      <c r="K2843" s="63"/>
      <c r="L2843" s="8"/>
      <c r="M2843" s="12"/>
    </row>
    <row r="2844" spans="1:13" s="5" customFormat="1" x14ac:dyDescent="0.15">
      <c r="A2844" s="35">
        <v>2828</v>
      </c>
      <c r="B2844" s="22"/>
      <c r="C2844" s="14"/>
      <c r="D2844" s="15"/>
      <c r="E2844" s="270">
        <f t="shared" si="91"/>
        <v>0</v>
      </c>
      <c r="F2844" s="270">
        <f t="shared" si="92"/>
        <v>0</v>
      </c>
      <c r="G2844" s="9"/>
      <c r="H2844" s="9"/>
      <c r="I2844" s="9"/>
      <c r="J2844" s="9"/>
      <c r="K2844" s="63"/>
      <c r="L2844" s="8"/>
      <c r="M2844" s="12"/>
    </row>
    <row r="2845" spans="1:13" s="5" customFormat="1" x14ac:dyDescent="0.15">
      <c r="A2845" s="35">
        <v>2829</v>
      </c>
      <c r="B2845" s="22"/>
      <c r="C2845" s="14"/>
      <c r="D2845" s="15"/>
      <c r="E2845" s="270">
        <f t="shared" si="91"/>
        <v>0</v>
      </c>
      <c r="F2845" s="270">
        <f t="shared" si="92"/>
        <v>0</v>
      </c>
      <c r="G2845" s="9"/>
      <c r="H2845" s="9"/>
      <c r="I2845" s="9"/>
      <c r="J2845" s="9"/>
      <c r="K2845" s="63"/>
      <c r="L2845" s="8"/>
      <c r="M2845" s="12"/>
    </row>
    <row r="2846" spans="1:13" s="5" customFormat="1" x14ac:dyDescent="0.15">
      <c r="A2846" s="35">
        <v>2830</v>
      </c>
      <c r="B2846" s="22"/>
      <c r="C2846" s="14"/>
      <c r="D2846" s="15"/>
      <c r="E2846" s="270">
        <f t="shared" si="91"/>
        <v>0</v>
      </c>
      <c r="F2846" s="270">
        <f t="shared" si="92"/>
        <v>0</v>
      </c>
      <c r="G2846" s="9"/>
      <c r="H2846" s="9"/>
      <c r="I2846" s="9"/>
      <c r="J2846" s="9"/>
      <c r="K2846" s="63"/>
      <c r="L2846" s="8"/>
      <c r="M2846" s="12"/>
    </row>
    <row r="2847" spans="1:13" s="5" customFormat="1" x14ac:dyDescent="0.15">
      <c r="A2847" s="35">
        <v>2831</v>
      </c>
      <c r="B2847" s="22"/>
      <c r="C2847" s="14"/>
      <c r="D2847" s="15"/>
      <c r="E2847" s="270">
        <f t="shared" si="91"/>
        <v>0</v>
      </c>
      <c r="F2847" s="270">
        <f t="shared" si="92"/>
        <v>0</v>
      </c>
      <c r="G2847" s="9"/>
      <c r="H2847" s="9"/>
      <c r="I2847" s="9"/>
      <c r="J2847" s="9"/>
      <c r="K2847" s="63"/>
      <c r="L2847" s="8"/>
      <c r="M2847" s="12"/>
    </row>
    <row r="2848" spans="1:13" s="5" customFormat="1" x14ac:dyDescent="0.15">
      <c r="A2848" s="35">
        <v>2832</v>
      </c>
      <c r="B2848" s="22"/>
      <c r="C2848" s="14"/>
      <c r="D2848" s="15"/>
      <c r="E2848" s="270">
        <f t="shared" si="91"/>
        <v>0</v>
      </c>
      <c r="F2848" s="270">
        <f t="shared" si="92"/>
        <v>0</v>
      </c>
      <c r="G2848" s="9"/>
      <c r="H2848" s="9"/>
      <c r="I2848" s="9"/>
      <c r="J2848" s="9"/>
      <c r="K2848" s="63"/>
      <c r="L2848" s="8"/>
      <c r="M2848" s="12"/>
    </row>
    <row r="2849" spans="1:13" s="5" customFormat="1" x14ac:dyDescent="0.15">
      <c r="A2849" s="35">
        <v>2833</v>
      </c>
      <c r="B2849" s="22"/>
      <c r="C2849" s="14"/>
      <c r="D2849" s="15"/>
      <c r="E2849" s="270">
        <f t="shared" si="91"/>
        <v>0</v>
      </c>
      <c r="F2849" s="270">
        <f t="shared" si="92"/>
        <v>0</v>
      </c>
      <c r="G2849" s="9"/>
      <c r="H2849" s="9"/>
      <c r="I2849" s="9"/>
      <c r="J2849" s="9"/>
      <c r="K2849" s="63"/>
      <c r="L2849" s="8"/>
      <c r="M2849" s="12"/>
    </row>
    <row r="2850" spans="1:13" s="5" customFormat="1" x14ac:dyDescent="0.15">
      <c r="A2850" s="35">
        <v>2834</v>
      </c>
      <c r="B2850" s="22"/>
      <c r="C2850" s="14"/>
      <c r="D2850" s="15"/>
      <c r="E2850" s="270">
        <f t="shared" si="91"/>
        <v>0</v>
      </c>
      <c r="F2850" s="270">
        <f t="shared" si="92"/>
        <v>0</v>
      </c>
      <c r="G2850" s="9"/>
      <c r="H2850" s="9"/>
      <c r="I2850" s="9"/>
      <c r="J2850" s="9"/>
      <c r="K2850" s="63"/>
      <c r="L2850" s="8"/>
      <c r="M2850" s="12"/>
    </row>
    <row r="2851" spans="1:13" s="5" customFormat="1" x14ac:dyDescent="0.15">
      <c r="A2851" s="35">
        <v>2835</v>
      </c>
      <c r="B2851" s="22"/>
      <c r="C2851" s="14"/>
      <c r="D2851" s="15"/>
      <c r="E2851" s="270">
        <f t="shared" si="91"/>
        <v>0</v>
      </c>
      <c r="F2851" s="270">
        <f t="shared" si="92"/>
        <v>0</v>
      </c>
      <c r="G2851" s="9"/>
      <c r="H2851" s="9"/>
      <c r="I2851" s="9"/>
      <c r="J2851" s="9"/>
      <c r="K2851" s="63"/>
      <c r="L2851" s="8"/>
      <c r="M2851" s="12"/>
    </row>
    <row r="2852" spans="1:13" s="5" customFormat="1" x14ac:dyDescent="0.15">
      <c r="A2852" s="35">
        <v>2836</v>
      </c>
      <c r="B2852" s="22"/>
      <c r="C2852" s="14"/>
      <c r="D2852" s="15"/>
      <c r="E2852" s="270">
        <f t="shared" si="91"/>
        <v>0</v>
      </c>
      <c r="F2852" s="270">
        <f t="shared" si="92"/>
        <v>0</v>
      </c>
      <c r="G2852" s="9"/>
      <c r="H2852" s="9"/>
      <c r="I2852" s="9"/>
      <c r="J2852" s="9"/>
      <c r="K2852" s="63"/>
      <c r="L2852" s="8"/>
      <c r="M2852" s="12"/>
    </row>
    <row r="2853" spans="1:13" s="5" customFormat="1" x14ac:dyDescent="0.15">
      <c r="A2853" s="35">
        <v>2837</v>
      </c>
      <c r="B2853" s="22"/>
      <c r="C2853" s="14"/>
      <c r="D2853" s="15"/>
      <c r="E2853" s="270">
        <f t="shared" si="91"/>
        <v>0</v>
      </c>
      <c r="F2853" s="270">
        <f t="shared" si="92"/>
        <v>0</v>
      </c>
      <c r="G2853" s="9"/>
      <c r="H2853" s="9"/>
      <c r="I2853" s="9"/>
      <c r="J2853" s="9"/>
      <c r="K2853" s="63"/>
      <c r="L2853" s="8"/>
      <c r="M2853" s="12"/>
    </row>
    <row r="2854" spans="1:13" s="5" customFormat="1" x14ac:dyDescent="0.15">
      <c r="A2854" s="35">
        <v>2838</v>
      </c>
      <c r="B2854" s="22"/>
      <c r="C2854" s="14"/>
      <c r="D2854" s="15"/>
      <c r="E2854" s="270">
        <f t="shared" si="91"/>
        <v>0</v>
      </c>
      <c r="F2854" s="270">
        <f t="shared" si="92"/>
        <v>0</v>
      </c>
      <c r="G2854" s="9"/>
      <c r="H2854" s="9"/>
      <c r="I2854" s="9"/>
      <c r="J2854" s="9"/>
      <c r="K2854" s="63"/>
      <c r="L2854" s="8"/>
      <c r="M2854" s="12"/>
    </row>
    <row r="2855" spans="1:13" s="5" customFormat="1" x14ac:dyDescent="0.15">
      <c r="A2855" s="35">
        <v>2839</v>
      </c>
      <c r="B2855" s="22"/>
      <c r="C2855" s="14"/>
      <c r="D2855" s="15"/>
      <c r="E2855" s="270">
        <f t="shared" si="91"/>
        <v>0</v>
      </c>
      <c r="F2855" s="270">
        <f t="shared" si="92"/>
        <v>0</v>
      </c>
      <c r="G2855" s="9"/>
      <c r="H2855" s="9"/>
      <c r="I2855" s="9"/>
      <c r="J2855" s="9"/>
      <c r="K2855" s="63"/>
      <c r="L2855" s="8"/>
      <c r="M2855" s="12"/>
    </row>
    <row r="2856" spans="1:13" s="5" customFormat="1" x14ac:dyDescent="0.15">
      <c r="A2856" s="35">
        <v>2840</v>
      </c>
      <c r="B2856" s="22"/>
      <c r="C2856" s="14"/>
      <c r="D2856" s="15"/>
      <c r="E2856" s="270">
        <f t="shared" si="91"/>
        <v>0</v>
      </c>
      <c r="F2856" s="270">
        <f t="shared" si="92"/>
        <v>0</v>
      </c>
      <c r="G2856" s="9"/>
      <c r="H2856" s="9"/>
      <c r="I2856" s="9"/>
      <c r="J2856" s="9"/>
      <c r="K2856" s="63"/>
      <c r="L2856" s="8"/>
      <c r="M2856" s="12"/>
    </row>
    <row r="2857" spans="1:13" s="5" customFormat="1" x14ac:dyDescent="0.15">
      <c r="A2857" s="35">
        <v>2841</v>
      </c>
      <c r="B2857" s="22"/>
      <c r="C2857" s="14"/>
      <c r="D2857" s="15"/>
      <c r="E2857" s="270">
        <f t="shared" si="91"/>
        <v>0</v>
      </c>
      <c r="F2857" s="270">
        <f t="shared" si="92"/>
        <v>0</v>
      </c>
      <c r="G2857" s="9"/>
      <c r="H2857" s="9"/>
      <c r="I2857" s="9"/>
      <c r="J2857" s="9"/>
      <c r="K2857" s="63"/>
      <c r="L2857" s="8"/>
      <c r="M2857" s="12"/>
    </row>
    <row r="2858" spans="1:13" s="5" customFormat="1" x14ac:dyDescent="0.15">
      <c r="A2858" s="35">
        <v>2842</v>
      </c>
      <c r="B2858" s="22"/>
      <c r="C2858" s="14"/>
      <c r="D2858" s="15"/>
      <c r="E2858" s="270">
        <f t="shared" si="91"/>
        <v>0</v>
      </c>
      <c r="F2858" s="270">
        <f t="shared" si="92"/>
        <v>0</v>
      </c>
      <c r="G2858" s="9"/>
      <c r="H2858" s="9"/>
      <c r="I2858" s="9"/>
      <c r="J2858" s="9"/>
      <c r="K2858" s="63"/>
      <c r="L2858" s="8"/>
      <c r="M2858" s="12"/>
    </row>
    <row r="2859" spans="1:13" s="5" customFormat="1" x14ac:dyDescent="0.15">
      <c r="A2859" s="35">
        <v>2843</v>
      </c>
      <c r="B2859" s="22"/>
      <c r="C2859" s="14"/>
      <c r="D2859" s="15"/>
      <c r="E2859" s="270">
        <f t="shared" si="91"/>
        <v>0</v>
      </c>
      <c r="F2859" s="270">
        <f t="shared" si="92"/>
        <v>0</v>
      </c>
      <c r="G2859" s="9"/>
      <c r="H2859" s="9"/>
      <c r="I2859" s="9"/>
      <c r="J2859" s="9"/>
      <c r="K2859" s="63"/>
      <c r="L2859" s="8"/>
      <c r="M2859" s="12"/>
    </row>
    <row r="2860" spans="1:13" s="5" customFormat="1" x14ac:dyDescent="0.15">
      <c r="A2860" s="35">
        <v>2844</v>
      </c>
      <c r="B2860" s="22"/>
      <c r="C2860" s="14"/>
      <c r="D2860" s="15"/>
      <c r="E2860" s="270">
        <f t="shared" si="91"/>
        <v>0</v>
      </c>
      <c r="F2860" s="270">
        <f t="shared" si="92"/>
        <v>0</v>
      </c>
      <c r="G2860" s="9"/>
      <c r="H2860" s="9"/>
      <c r="I2860" s="9"/>
      <c r="J2860" s="9"/>
      <c r="K2860" s="63"/>
      <c r="L2860" s="8"/>
      <c r="M2860" s="12"/>
    </row>
    <row r="2861" spans="1:13" s="5" customFormat="1" x14ac:dyDescent="0.15">
      <c r="A2861" s="35">
        <v>2845</v>
      </c>
      <c r="B2861" s="22"/>
      <c r="C2861" s="14"/>
      <c r="D2861" s="15"/>
      <c r="E2861" s="270">
        <f t="shared" si="91"/>
        <v>0</v>
      </c>
      <c r="F2861" s="270">
        <f t="shared" si="92"/>
        <v>0</v>
      </c>
      <c r="G2861" s="9"/>
      <c r="H2861" s="9"/>
      <c r="I2861" s="9"/>
      <c r="J2861" s="9"/>
      <c r="K2861" s="63"/>
      <c r="L2861" s="8"/>
      <c r="M2861" s="12"/>
    </row>
    <row r="2862" spans="1:13" s="5" customFormat="1" x14ac:dyDescent="0.15">
      <c r="A2862" s="35">
        <v>2846</v>
      </c>
      <c r="B2862" s="22"/>
      <c r="C2862" s="14"/>
      <c r="D2862" s="15"/>
      <c r="E2862" s="270">
        <f t="shared" si="91"/>
        <v>0</v>
      </c>
      <c r="F2862" s="270">
        <f t="shared" si="92"/>
        <v>0</v>
      </c>
      <c r="G2862" s="9"/>
      <c r="H2862" s="9"/>
      <c r="I2862" s="9"/>
      <c r="J2862" s="9"/>
      <c r="K2862" s="63"/>
      <c r="L2862" s="8"/>
      <c r="M2862" s="12"/>
    </row>
    <row r="2863" spans="1:13" s="5" customFormat="1" x14ac:dyDescent="0.15">
      <c r="A2863" s="35">
        <v>2847</v>
      </c>
      <c r="B2863" s="22"/>
      <c r="C2863" s="14"/>
      <c r="D2863" s="27"/>
      <c r="E2863" s="270">
        <f t="shared" si="91"/>
        <v>0</v>
      </c>
      <c r="F2863" s="270">
        <f t="shared" si="92"/>
        <v>0</v>
      </c>
      <c r="G2863" s="9"/>
      <c r="H2863" s="9"/>
      <c r="I2863" s="9"/>
      <c r="J2863" s="9"/>
      <c r="K2863" s="63"/>
      <c r="L2863" s="8"/>
      <c r="M2863" s="12"/>
    </row>
    <row r="2864" spans="1:13" s="5" customFormat="1" x14ac:dyDescent="0.15">
      <c r="A2864" s="35">
        <v>2848</v>
      </c>
      <c r="B2864" s="22"/>
      <c r="C2864" s="14"/>
      <c r="D2864" s="15"/>
      <c r="E2864" s="270">
        <f t="shared" si="91"/>
        <v>0</v>
      </c>
      <c r="F2864" s="270">
        <f t="shared" si="92"/>
        <v>0</v>
      </c>
      <c r="G2864" s="9"/>
      <c r="H2864" s="9"/>
      <c r="I2864" s="9"/>
      <c r="J2864" s="9"/>
      <c r="K2864" s="63"/>
      <c r="L2864" s="8"/>
      <c r="M2864" s="12"/>
    </row>
    <row r="2865" spans="1:13" s="5" customFormat="1" x14ac:dyDescent="0.15">
      <c r="A2865" s="35">
        <v>2849</v>
      </c>
      <c r="B2865" s="22"/>
      <c r="C2865" s="14"/>
      <c r="D2865" s="15"/>
      <c r="E2865" s="270">
        <f t="shared" si="91"/>
        <v>0</v>
      </c>
      <c r="F2865" s="270">
        <f t="shared" si="92"/>
        <v>0</v>
      </c>
      <c r="G2865" s="9"/>
      <c r="H2865" s="9"/>
      <c r="I2865" s="9"/>
      <c r="J2865" s="9"/>
      <c r="K2865" s="63"/>
      <c r="L2865" s="8"/>
      <c r="M2865" s="12"/>
    </row>
    <row r="2866" spans="1:13" s="5" customFormat="1" x14ac:dyDescent="0.15">
      <c r="A2866" s="35">
        <v>2850</v>
      </c>
      <c r="B2866" s="22"/>
      <c r="C2866" s="14"/>
      <c r="D2866" s="15"/>
      <c r="E2866" s="270">
        <f t="shared" si="91"/>
        <v>0</v>
      </c>
      <c r="F2866" s="270">
        <f t="shared" si="92"/>
        <v>0</v>
      </c>
      <c r="G2866" s="9"/>
      <c r="H2866" s="9"/>
      <c r="I2866" s="9"/>
      <c r="J2866" s="9"/>
      <c r="K2866" s="63"/>
      <c r="L2866" s="8"/>
      <c r="M2866" s="12"/>
    </row>
    <row r="2867" spans="1:13" s="5" customFormat="1" x14ac:dyDescent="0.15">
      <c r="A2867" s="35">
        <v>2851</v>
      </c>
      <c r="B2867" s="22"/>
      <c r="C2867" s="14"/>
      <c r="D2867" s="15"/>
      <c r="E2867" s="270">
        <f t="shared" si="91"/>
        <v>0</v>
      </c>
      <c r="F2867" s="270">
        <f t="shared" si="92"/>
        <v>0</v>
      </c>
      <c r="G2867" s="9"/>
      <c r="H2867" s="9"/>
      <c r="I2867" s="9"/>
      <c r="J2867" s="9"/>
      <c r="K2867" s="63"/>
      <c r="L2867" s="8"/>
      <c r="M2867" s="12"/>
    </row>
    <row r="2868" spans="1:13" s="5" customFormat="1" x14ac:dyDescent="0.15">
      <c r="A2868" s="35">
        <v>2852</v>
      </c>
      <c r="B2868" s="22"/>
      <c r="C2868" s="14"/>
      <c r="D2868" s="15"/>
      <c r="E2868" s="270">
        <f t="shared" si="91"/>
        <v>0</v>
      </c>
      <c r="F2868" s="270">
        <f t="shared" si="92"/>
        <v>0</v>
      </c>
      <c r="G2868" s="9"/>
      <c r="H2868" s="9"/>
      <c r="I2868" s="9"/>
      <c r="J2868" s="9"/>
      <c r="K2868" s="63"/>
      <c r="L2868" s="8"/>
      <c r="M2868" s="12"/>
    </row>
    <row r="2869" spans="1:13" s="5" customFormat="1" x14ac:dyDescent="0.15">
      <c r="A2869" s="35">
        <v>2853</v>
      </c>
      <c r="B2869" s="22"/>
      <c r="C2869" s="14"/>
      <c r="D2869" s="15"/>
      <c r="E2869" s="270">
        <f t="shared" si="91"/>
        <v>0</v>
      </c>
      <c r="F2869" s="270">
        <f t="shared" si="92"/>
        <v>0</v>
      </c>
      <c r="G2869" s="9"/>
      <c r="H2869" s="9"/>
      <c r="I2869" s="9"/>
      <c r="J2869" s="9"/>
      <c r="K2869" s="63"/>
      <c r="L2869" s="8"/>
      <c r="M2869" s="12"/>
    </row>
    <row r="2870" spans="1:13" s="5" customFormat="1" x14ac:dyDescent="0.15">
      <c r="A2870" s="35">
        <v>2854</v>
      </c>
      <c r="B2870" s="22"/>
      <c r="C2870" s="14"/>
      <c r="D2870" s="15"/>
      <c r="E2870" s="270">
        <f t="shared" si="91"/>
        <v>0</v>
      </c>
      <c r="F2870" s="270">
        <f t="shared" si="92"/>
        <v>0</v>
      </c>
      <c r="G2870" s="9"/>
      <c r="H2870" s="9"/>
      <c r="I2870" s="9"/>
      <c r="J2870" s="9"/>
      <c r="K2870" s="63"/>
      <c r="L2870" s="8"/>
      <c r="M2870" s="12"/>
    </row>
    <row r="2871" spans="1:13" s="5" customFormat="1" x14ac:dyDescent="0.15">
      <c r="A2871" s="35">
        <v>2855</v>
      </c>
      <c r="B2871" s="22"/>
      <c r="C2871" s="14"/>
      <c r="D2871" s="15"/>
      <c r="E2871" s="270">
        <f t="shared" si="91"/>
        <v>0</v>
      </c>
      <c r="F2871" s="270">
        <f t="shared" si="92"/>
        <v>0</v>
      </c>
      <c r="G2871" s="9"/>
      <c r="H2871" s="9"/>
      <c r="I2871" s="9"/>
      <c r="J2871" s="9"/>
      <c r="K2871" s="63"/>
      <c r="L2871" s="8"/>
      <c r="M2871" s="12"/>
    </row>
    <row r="2872" spans="1:13" s="5" customFormat="1" x14ac:dyDescent="0.15">
      <c r="A2872" s="35">
        <v>2856</v>
      </c>
      <c r="B2872" s="22"/>
      <c r="C2872" s="14"/>
      <c r="D2872" s="15"/>
      <c r="E2872" s="270">
        <f t="shared" si="91"/>
        <v>0</v>
      </c>
      <c r="F2872" s="270">
        <f t="shared" si="92"/>
        <v>0</v>
      </c>
      <c r="G2872" s="9"/>
      <c r="H2872" s="9"/>
      <c r="I2872" s="9"/>
      <c r="J2872" s="9"/>
      <c r="K2872" s="63"/>
      <c r="L2872" s="8"/>
      <c r="M2872" s="12"/>
    </row>
    <row r="2873" spans="1:13" s="5" customFormat="1" x14ac:dyDescent="0.15">
      <c r="A2873" s="35">
        <v>2857</v>
      </c>
      <c r="B2873" s="22"/>
      <c r="C2873" s="14"/>
      <c r="D2873" s="15"/>
      <c r="E2873" s="270">
        <f t="shared" si="91"/>
        <v>0</v>
      </c>
      <c r="F2873" s="270">
        <f t="shared" si="92"/>
        <v>0</v>
      </c>
      <c r="G2873" s="9"/>
      <c r="H2873" s="9"/>
      <c r="I2873" s="9"/>
      <c r="J2873" s="9"/>
      <c r="K2873" s="63"/>
      <c r="L2873" s="8"/>
      <c r="M2873" s="12"/>
    </row>
    <row r="2874" spans="1:13" s="5" customFormat="1" x14ac:dyDescent="0.15">
      <c r="A2874" s="35">
        <v>2858</v>
      </c>
      <c r="B2874" s="22"/>
      <c r="C2874" s="14"/>
      <c r="D2874" s="15"/>
      <c r="E2874" s="270">
        <f t="shared" si="91"/>
        <v>0</v>
      </c>
      <c r="F2874" s="270">
        <f t="shared" si="92"/>
        <v>0</v>
      </c>
      <c r="G2874" s="9"/>
      <c r="H2874" s="9"/>
      <c r="I2874" s="9"/>
      <c r="J2874" s="9"/>
      <c r="K2874" s="63"/>
      <c r="L2874" s="8"/>
      <c r="M2874" s="12"/>
    </row>
    <row r="2875" spans="1:13" s="5" customFormat="1" x14ac:dyDescent="0.15">
      <c r="A2875" s="35">
        <v>2859</v>
      </c>
      <c r="B2875" s="22"/>
      <c r="C2875" s="14"/>
      <c r="D2875" s="15"/>
      <c r="E2875" s="270">
        <f t="shared" si="91"/>
        <v>0</v>
      </c>
      <c r="F2875" s="270">
        <f t="shared" si="92"/>
        <v>0</v>
      </c>
      <c r="G2875" s="9"/>
      <c r="H2875" s="9"/>
      <c r="I2875" s="9"/>
      <c r="J2875" s="9"/>
      <c r="K2875" s="63"/>
      <c r="L2875" s="8"/>
      <c r="M2875" s="12"/>
    </row>
    <row r="2876" spans="1:13" s="5" customFormat="1" x14ac:dyDescent="0.15">
      <c r="A2876" s="35">
        <v>2860</v>
      </c>
      <c r="B2876" s="22"/>
      <c r="C2876" s="14"/>
      <c r="D2876" s="15"/>
      <c r="E2876" s="270">
        <f t="shared" si="91"/>
        <v>0</v>
      </c>
      <c r="F2876" s="270">
        <f t="shared" si="92"/>
        <v>0</v>
      </c>
      <c r="G2876" s="9"/>
      <c r="H2876" s="9"/>
      <c r="I2876" s="9"/>
      <c r="J2876" s="9"/>
      <c r="K2876" s="63"/>
      <c r="L2876" s="8"/>
      <c r="M2876" s="12"/>
    </row>
    <row r="2877" spans="1:13" s="5" customFormat="1" x14ac:dyDescent="0.15">
      <c r="A2877" s="35">
        <v>2861</v>
      </c>
      <c r="B2877" s="22"/>
      <c r="C2877" s="14"/>
      <c r="D2877" s="15"/>
      <c r="E2877" s="270">
        <f t="shared" si="91"/>
        <v>0</v>
      </c>
      <c r="F2877" s="270">
        <f t="shared" si="92"/>
        <v>0</v>
      </c>
      <c r="G2877" s="9"/>
      <c r="H2877" s="9"/>
      <c r="I2877" s="9"/>
      <c r="J2877" s="9"/>
      <c r="K2877" s="63"/>
      <c r="L2877" s="8"/>
      <c r="M2877" s="12"/>
    </row>
    <row r="2878" spans="1:13" s="5" customFormat="1" x14ac:dyDescent="0.15">
      <c r="A2878" s="35">
        <v>2862</v>
      </c>
      <c r="B2878" s="22"/>
      <c r="C2878" s="14"/>
      <c r="D2878" s="15"/>
      <c r="E2878" s="270">
        <f t="shared" si="91"/>
        <v>0</v>
      </c>
      <c r="F2878" s="270">
        <f t="shared" si="92"/>
        <v>0</v>
      </c>
      <c r="G2878" s="9"/>
      <c r="H2878" s="9"/>
      <c r="I2878" s="9"/>
      <c r="J2878" s="9"/>
      <c r="K2878" s="63"/>
      <c r="L2878" s="8"/>
      <c r="M2878" s="12"/>
    </row>
    <row r="2879" spans="1:13" s="5" customFormat="1" x14ac:dyDescent="0.15">
      <c r="A2879" s="35">
        <v>2863</v>
      </c>
      <c r="B2879" s="22"/>
      <c r="C2879" s="14"/>
      <c r="D2879" s="15"/>
      <c r="E2879" s="270">
        <f t="shared" si="91"/>
        <v>0</v>
      </c>
      <c r="F2879" s="270">
        <f t="shared" si="92"/>
        <v>0</v>
      </c>
      <c r="G2879" s="9"/>
      <c r="H2879" s="9"/>
      <c r="I2879" s="9"/>
      <c r="J2879" s="9"/>
      <c r="K2879" s="63"/>
      <c r="L2879" s="8"/>
      <c r="M2879" s="12"/>
    </row>
    <row r="2880" spans="1:13" s="5" customFormat="1" x14ac:dyDescent="0.15">
      <c r="A2880" s="35">
        <v>2864</v>
      </c>
      <c r="B2880" s="22"/>
      <c r="C2880" s="14"/>
      <c r="D2880" s="15"/>
      <c r="E2880" s="270">
        <f t="shared" si="91"/>
        <v>0</v>
      </c>
      <c r="F2880" s="270">
        <f t="shared" si="92"/>
        <v>0</v>
      </c>
      <c r="G2880" s="9"/>
      <c r="H2880" s="9"/>
      <c r="I2880" s="9"/>
      <c r="J2880" s="9"/>
      <c r="K2880" s="63"/>
      <c r="L2880" s="8"/>
      <c r="M2880" s="12"/>
    </row>
    <row r="2881" spans="1:13" s="5" customFormat="1" x14ac:dyDescent="0.15">
      <c r="A2881" s="35">
        <v>2865</v>
      </c>
      <c r="B2881" s="22"/>
      <c r="C2881" s="14"/>
      <c r="D2881" s="15"/>
      <c r="E2881" s="270">
        <f t="shared" si="91"/>
        <v>0</v>
      </c>
      <c r="F2881" s="270">
        <f t="shared" si="92"/>
        <v>0</v>
      </c>
      <c r="G2881" s="9"/>
      <c r="H2881" s="9"/>
      <c r="I2881" s="9"/>
      <c r="J2881" s="9"/>
      <c r="K2881" s="63"/>
      <c r="L2881" s="8"/>
      <c r="M2881" s="12"/>
    </row>
    <row r="2882" spans="1:13" s="5" customFormat="1" x14ac:dyDescent="0.15">
      <c r="A2882" s="35">
        <v>2866</v>
      </c>
      <c r="B2882" s="22"/>
      <c r="C2882" s="14"/>
      <c r="D2882" s="15"/>
      <c r="E2882" s="270">
        <f t="shared" si="91"/>
        <v>0</v>
      </c>
      <c r="F2882" s="270">
        <f t="shared" si="92"/>
        <v>0</v>
      </c>
      <c r="G2882" s="9"/>
      <c r="H2882" s="9"/>
      <c r="I2882" s="9"/>
      <c r="J2882" s="9"/>
      <c r="K2882" s="63"/>
      <c r="L2882" s="8"/>
      <c r="M2882" s="12"/>
    </row>
    <row r="2883" spans="1:13" s="5" customFormat="1" x14ac:dyDescent="0.15">
      <c r="A2883" s="35">
        <v>2867</v>
      </c>
      <c r="B2883" s="22"/>
      <c r="C2883" s="14"/>
      <c r="D2883" s="15"/>
      <c r="E2883" s="270">
        <f t="shared" si="91"/>
        <v>0</v>
      </c>
      <c r="F2883" s="270">
        <f t="shared" si="92"/>
        <v>0</v>
      </c>
      <c r="G2883" s="9"/>
      <c r="H2883" s="9"/>
      <c r="I2883" s="9"/>
      <c r="J2883" s="9"/>
      <c r="K2883" s="63"/>
      <c r="L2883" s="8"/>
      <c r="M2883" s="12"/>
    </row>
    <row r="2884" spans="1:13" s="5" customFormat="1" x14ac:dyDescent="0.15">
      <c r="A2884" s="35">
        <v>2868</v>
      </c>
      <c r="B2884" s="22"/>
      <c r="C2884" s="14"/>
      <c r="D2884" s="15"/>
      <c r="E2884" s="270">
        <f t="shared" si="91"/>
        <v>0</v>
      </c>
      <c r="F2884" s="270">
        <f t="shared" si="92"/>
        <v>0</v>
      </c>
      <c r="G2884" s="9"/>
      <c r="H2884" s="9"/>
      <c r="I2884" s="9"/>
      <c r="J2884" s="9"/>
      <c r="K2884" s="63"/>
      <c r="L2884" s="8"/>
      <c r="M2884" s="12"/>
    </row>
    <row r="2885" spans="1:13" s="5" customFormat="1" x14ac:dyDescent="0.15">
      <c r="A2885" s="35">
        <v>2869</v>
      </c>
      <c r="B2885" s="22"/>
      <c r="C2885" s="14"/>
      <c r="D2885" s="15"/>
      <c r="E2885" s="270">
        <f t="shared" si="91"/>
        <v>0</v>
      </c>
      <c r="F2885" s="270">
        <f t="shared" si="92"/>
        <v>0</v>
      </c>
      <c r="G2885" s="9"/>
      <c r="H2885" s="9"/>
      <c r="I2885" s="9"/>
      <c r="J2885" s="9"/>
      <c r="K2885" s="63"/>
      <c r="L2885" s="8"/>
      <c r="M2885" s="12"/>
    </row>
    <row r="2886" spans="1:13" s="5" customFormat="1" x14ac:dyDescent="0.15">
      <c r="A2886" s="35">
        <v>2870</v>
      </c>
      <c r="B2886" s="22"/>
      <c r="C2886" s="14"/>
      <c r="D2886" s="15"/>
      <c r="E2886" s="270">
        <f t="shared" si="91"/>
        <v>0</v>
      </c>
      <c r="F2886" s="270">
        <f t="shared" si="92"/>
        <v>0</v>
      </c>
      <c r="G2886" s="9"/>
      <c r="H2886" s="9"/>
      <c r="I2886" s="9"/>
      <c r="J2886" s="9"/>
      <c r="K2886" s="63"/>
      <c r="L2886" s="8"/>
      <c r="M2886" s="12"/>
    </row>
    <row r="2887" spans="1:13" s="5" customFormat="1" x14ac:dyDescent="0.15">
      <c r="A2887" s="35">
        <v>2871</v>
      </c>
      <c r="B2887" s="22"/>
      <c r="C2887" s="14"/>
      <c r="D2887" s="15"/>
      <c r="E2887" s="270">
        <f t="shared" si="91"/>
        <v>0</v>
      </c>
      <c r="F2887" s="270">
        <f t="shared" si="92"/>
        <v>0</v>
      </c>
      <c r="G2887" s="9"/>
      <c r="H2887" s="9"/>
      <c r="I2887" s="9"/>
      <c r="J2887" s="9"/>
      <c r="K2887" s="63"/>
      <c r="L2887" s="8"/>
      <c r="M2887" s="12"/>
    </row>
    <row r="2888" spans="1:13" s="5" customFormat="1" x14ac:dyDescent="0.15">
      <c r="A2888" s="35">
        <v>2872</v>
      </c>
      <c r="B2888" s="22"/>
      <c r="C2888" s="14"/>
      <c r="D2888" s="15"/>
      <c r="E2888" s="270">
        <f t="shared" si="91"/>
        <v>0</v>
      </c>
      <c r="F2888" s="270">
        <f t="shared" si="92"/>
        <v>0</v>
      </c>
      <c r="G2888" s="9"/>
      <c r="H2888" s="9"/>
      <c r="I2888" s="9"/>
      <c r="J2888" s="9"/>
      <c r="K2888" s="63"/>
      <c r="L2888" s="8"/>
      <c r="M2888" s="12"/>
    </row>
    <row r="2889" spans="1:13" s="5" customFormat="1" x14ac:dyDescent="0.15">
      <c r="A2889" s="35">
        <v>2873</v>
      </c>
      <c r="B2889" s="22"/>
      <c r="C2889" s="14"/>
      <c r="D2889" s="15"/>
      <c r="E2889" s="270">
        <f t="shared" si="91"/>
        <v>0</v>
      </c>
      <c r="F2889" s="270">
        <f t="shared" si="92"/>
        <v>0</v>
      </c>
      <c r="G2889" s="9"/>
      <c r="H2889" s="9"/>
      <c r="I2889" s="9"/>
      <c r="J2889" s="9"/>
      <c r="K2889" s="63"/>
      <c r="L2889" s="8"/>
      <c r="M2889" s="12"/>
    </row>
    <row r="2890" spans="1:13" s="5" customFormat="1" x14ac:dyDescent="0.15">
      <c r="A2890" s="35">
        <v>2874</v>
      </c>
      <c r="B2890" s="22"/>
      <c r="C2890" s="14"/>
      <c r="D2890" s="15"/>
      <c r="E2890" s="270">
        <f t="shared" si="91"/>
        <v>0</v>
      </c>
      <c r="F2890" s="270">
        <f t="shared" si="92"/>
        <v>0</v>
      </c>
      <c r="G2890" s="9"/>
      <c r="H2890" s="9"/>
      <c r="I2890" s="9"/>
      <c r="J2890" s="9"/>
      <c r="K2890" s="63"/>
      <c r="L2890" s="8"/>
      <c r="M2890" s="12"/>
    </row>
    <row r="2891" spans="1:13" s="5" customFormat="1" x14ac:dyDescent="0.15">
      <c r="A2891" s="35">
        <v>2875</v>
      </c>
      <c r="B2891" s="22"/>
      <c r="C2891" s="14"/>
      <c r="D2891" s="15"/>
      <c r="E2891" s="270">
        <f t="shared" si="91"/>
        <v>0</v>
      </c>
      <c r="F2891" s="270">
        <f t="shared" si="92"/>
        <v>0</v>
      </c>
      <c r="G2891" s="9"/>
      <c r="H2891" s="9"/>
      <c r="I2891" s="9"/>
      <c r="J2891" s="9"/>
      <c r="K2891" s="63"/>
      <c r="L2891" s="8"/>
      <c r="M2891" s="12"/>
    </row>
    <row r="2892" spans="1:13" s="5" customFormat="1" x14ac:dyDescent="0.15">
      <c r="A2892" s="35">
        <v>2876</v>
      </c>
      <c r="B2892" s="22"/>
      <c r="C2892" s="14"/>
      <c r="D2892" s="27"/>
      <c r="E2892" s="270">
        <f t="shared" si="91"/>
        <v>0</v>
      </c>
      <c r="F2892" s="270">
        <f t="shared" si="92"/>
        <v>0</v>
      </c>
      <c r="G2892" s="9"/>
      <c r="H2892" s="9"/>
      <c r="I2892" s="9"/>
      <c r="J2892" s="9"/>
      <c r="K2892" s="63"/>
      <c r="L2892" s="8"/>
      <c r="M2892" s="12"/>
    </row>
    <row r="2893" spans="1:13" s="5" customFormat="1" x14ac:dyDescent="0.15">
      <c r="A2893" s="35">
        <v>2877</v>
      </c>
      <c r="B2893" s="22"/>
      <c r="C2893" s="14"/>
      <c r="D2893" s="15"/>
      <c r="E2893" s="270">
        <f t="shared" si="91"/>
        <v>0</v>
      </c>
      <c r="F2893" s="270">
        <f t="shared" si="92"/>
        <v>0</v>
      </c>
      <c r="G2893" s="9"/>
      <c r="H2893" s="9"/>
      <c r="I2893" s="9"/>
      <c r="J2893" s="9"/>
      <c r="K2893" s="63"/>
      <c r="L2893" s="8"/>
      <c r="M2893" s="12"/>
    </row>
    <row r="2894" spans="1:13" s="5" customFormat="1" x14ac:dyDescent="0.15">
      <c r="A2894" s="35">
        <v>2878</v>
      </c>
      <c r="B2894" s="22"/>
      <c r="C2894" s="14"/>
      <c r="D2894" s="15"/>
      <c r="E2894" s="270">
        <f t="shared" si="91"/>
        <v>0</v>
      </c>
      <c r="F2894" s="270">
        <f t="shared" si="92"/>
        <v>0</v>
      </c>
      <c r="G2894" s="9"/>
      <c r="H2894" s="9"/>
      <c r="I2894" s="9"/>
      <c r="J2894" s="9"/>
      <c r="K2894" s="63"/>
      <c r="L2894" s="8"/>
      <c r="M2894" s="12"/>
    </row>
    <row r="2895" spans="1:13" s="5" customFormat="1" x14ac:dyDescent="0.15">
      <c r="A2895" s="35">
        <v>2879</v>
      </c>
      <c r="B2895" s="22"/>
      <c r="C2895" s="14"/>
      <c r="D2895" s="15"/>
      <c r="E2895" s="270">
        <f t="shared" si="91"/>
        <v>0</v>
      </c>
      <c r="F2895" s="270">
        <f t="shared" si="92"/>
        <v>0</v>
      </c>
      <c r="G2895" s="9"/>
      <c r="H2895" s="9"/>
      <c r="I2895" s="9"/>
      <c r="J2895" s="9"/>
      <c r="K2895" s="63"/>
      <c r="L2895" s="8"/>
      <c r="M2895" s="12"/>
    </row>
    <row r="2896" spans="1:13" s="5" customFormat="1" x14ac:dyDescent="0.15">
      <c r="A2896" s="35">
        <v>2880</v>
      </c>
      <c r="B2896" s="22"/>
      <c r="C2896" s="14"/>
      <c r="D2896" s="15"/>
      <c r="E2896" s="270">
        <f t="shared" si="91"/>
        <v>0</v>
      </c>
      <c r="F2896" s="270">
        <f t="shared" si="92"/>
        <v>0</v>
      </c>
      <c r="G2896" s="9"/>
      <c r="H2896" s="9"/>
      <c r="I2896" s="9"/>
      <c r="J2896" s="9"/>
      <c r="K2896" s="63"/>
      <c r="L2896" s="8"/>
      <c r="M2896" s="12"/>
    </row>
    <row r="2897" spans="1:13" s="5" customFormat="1" x14ac:dyDescent="0.15">
      <c r="A2897" s="35">
        <v>2881</v>
      </c>
      <c r="B2897" s="22"/>
      <c r="C2897" s="14"/>
      <c r="D2897" s="15"/>
      <c r="E2897" s="270">
        <f t="shared" ref="E2897:E2960" si="93">SUM(G2897:J2897)</f>
        <v>0</v>
      </c>
      <c r="F2897" s="270">
        <f t="shared" si="92"/>
        <v>0</v>
      </c>
      <c r="G2897" s="9"/>
      <c r="H2897" s="9"/>
      <c r="I2897" s="9"/>
      <c r="J2897" s="9"/>
      <c r="K2897" s="63"/>
      <c r="L2897" s="8"/>
      <c r="M2897" s="12"/>
    </row>
    <row r="2898" spans="1:13" s="5" customFormat="1" x14ac:dyDescent="0.15">
      <c r="A2898" s="35">
        <v>2882</v>
      </c>
      <c r="B2898" s="22"/>
      <c r="C2898" s="14"/>
      <c r="D2898" s="15"/>
      <c r="E2898" s="270">
        <f t="shared" si="93"/>
        <v>0</v>
      </c>
      <c r="F2898" s="270">
        <f t="shared" si="92"/>
        <v>0</v>
      </c>
      <c r="G2898" s="9"/>
      <c r="H2898" s="9"/>
      <c r="I2898" s="9"/>
      <c r="J2898" s="9"/>
      <c r="K2898" s="63"/>
      <c r="L2898" s="8"/>
      <c r="M2898" s="12"/>
    </row>
    <row r="2899" spans="1:13" s="5" customFormat="1" x14ac:dyDescent="0.15">
      <c r="A2899" s="35">
        <v>2883</v>
      </c>
      <c r="B2899" s="22"/>
      <c r="C2899" s="14"/>
      <c r="D2899" s="15"/>
      <c r="E2899" s="270">
        <f t="shared" si="93"/>
        <v>0</v>
      </c>
      <c r="F2899" s="270">
        <f t="shared" ref="F2899:F2962" si="94">F2898+D2899-E2899</f>
        <v>0</v>
      </c>
      <c r="G2899" s="9"/>
      <c r="H2899" s="9"/>
      <c r="I2899" s="9"/>
      <c r="J2899" s="9"/>
      <c r="K2899" s="63"/>
      <c r="L2899" s="8"/>
      <c r="M2899" s="12"/>
    </row>
    <row r="2900" spans="1:13" s="5" customFormat="1" x14ac:dyDescent="0.15">
      <c r="A2900" s="35">
        <v>2884</v>
      </c>
      <c r="B2900" s="22"/>
      <c r="C2900" s="14"/>
      <c r="D2900" s="15"/>
      <c r="E2900" s="270">
        <f t="shared" si="93"/>
        <v>0</v>
      </c>
      <c r="F2900" s="270">
        <f t="shared" si="94"/>
        <v>0</v>
      </c>
      <c r="G2900" s="9"/>
      <c r="H2900" s="9"/>
      <c r="I2900" s="9"/>
      <c r="J2900" s="9"/>
      <c r="K2900" s="63"/>
      <c r="L2900" s="8"/>
      <c r="M2900" s="12"/>
    </row>
    <row r="2901" spans="1:13" s="5" customFormat="1" x14ac:dyDescent="0.15">
      <c r="A2901" s="35">
        <v>2885</v>
      </c>
      <c r="B2901" s="22"/>
      <c r="C2901" s="14"/>
      <c r="D2901" s="15"/>
      <c r="E2901" s="270">
        <f t="shared" si="93"/>
        <v>0</v>
      </c>
      <c r="F2901" s="270">
        <f t="shared" si="94"/>
        <v>0</v>
      </c>
      <c r="G2901" s="9"/>
      <c r="H2901" s="9"/>
      <c r="I2901" s="9"/>
      <c r="J2901" s="9"/>
      <c r="K2901" s="63"/>
      <c r="L2901" s="8"/>
      <c r="M2901" s="12"/>
    </row>
    <row r="2902" spans="1:13" s="5" customFormat="1" x14ac:dyDescent="0.15">
      <c r="A2902" s="35">
        <v>2886</v>
      </c>
      <c r="B2902" s="22"/>
      <c r="C2902" s="14"/>
      <c r="D2902" s="15"/>
      <c r="E2902" s="270">
        <f t="shared" si="93"/>
        <v>0</v>
      </c>
      <c r="F2902" s="270">
        <f t="shared" si="94"/>
        <v>0</v>
      </c>
      <c r="G2902" s="9"/>
      <c r="H2902" s="9"/>
      <c r="I2902" s="9"/>
      <c r="J2902" s="9"/>
      <c r="K2902" s="63"/>
      <c r="L2902" s="8"/>
      <c r="M2902" s="12"/>
    </row>
    <row r="2903" spans="1:13" s="5" customFormat="1" x14ac:dyDescent="0.15">
      <c r="A2903" s="35">
        <v>2887</v>
      </c>
      <c r="B2903" s="22"/>
      <c r="C2903" s="14"/>
      <c r="D2903" s="15"/>
      <c r="E2903" s="270">
        <f t="shared" si="93"/>
        <v>0</v>
      </c>
      <c r="F2903" s="270">
        <f t="shared" si="94"/>
        <v>0</v>
      </c>
      <c r="G2903" s="9"/>
      <c r="H2903" s="9"/>
      <c r="I2903" s="9"/>
      <c r="J2903" s="9"/>
      <c r="K2903" s="63"/>
      <c r="L2903" s="8"/>
      <c r="M2903" s="12"/>
    </row>
    <row r="2904" spans="1:13" s="5" customFormat="1" x14ac:dyDescent="0.15">
      <c r="A2904" s="35">
        <v>2888</v>
      </c>
      <c r="B2904" s="22"/>
      <c r="C2904" s="14"/>
      <c r="D2904" s="15"/>
      <c r="E2904" s="270">
        <f t="shared" si="93"/>
        <v>0</v>
      </c>
      <c r="F2904" s="270">
        <f t="shared" si="94"/>
        <v>0</v>
      </c>
      <c r="G2904" s="9"/>
      <c r="H2904" s="9"/>
      <c r="I2904" s="9"/>
      <c r="J2904" s="9"/>
      <c r="K2904" s="63"/>
      <c r="L2904" s="8"/>
      <c r="M2904" s="12"/>
    </row>
    <row r="2905" spans="1:13" s="5" customFormat="1" x14ac:dyDescent="0.15">
      <c r="A2905" s="35">
        <v>2889</v>
      </c>
      <c r="B2905" s="22"/>
      <c r="C2905" s="14"/>
      <c r="D2905" s="15"/>
      <c r="E2905" s="270">
        <f t="shared" si="93"/>
        <v>0</v>
      </c>
      <c r="F2905" s="270">
        <f t="shared" si="94"/>
        <v>0</v>
      </c>
      <c r="G2905" s="9"/>
      <c r="H2905" s="9"/>
      <c r="I2905" s="9"/>
      <c r="J2905" s="9"/>
      <c r="K2905" s="63"/>
      <c r="L2905" s="8"/>
      <c r="M2905" s="12"/>
    </row>
    <row r="2906" spans="1:13" s="5" customFormat="1" x14ac:dyDescent="0.15">
      <c r="A2906" s="35">
        <v>2890</v>
      </c>
      <c r="B2906" s="22"/>
      <c r="C2906" s="14"/>
      <c r="D2906" s="15"/>
      <c r="E2906" s="270">
        <f t="shared" si="93"/>
        <v>0</v>
      </c>
      <c r="F2906" s="270">
        <f t="shared" si="94"/>
        <v>0</v>
      </c>
      <c r="G2906" s="9"/>
      <c r="H2906" s="9"/>
      <c r="I2906" s="9"/>
      <c r="J2906" s="9"/>
      <c r="K2906" s="63"/>
      <c r="L2906" s="8"/>
      <c r="M2906" s="12"/>
    </row>
    <row r="2907" spans="1:13" s="5" customFormat="1" x14ac:dyDescent="0.15">
      <c r="A2907" s="35">
        <v>2891</v>
      </c>
      <c r="B2907" s="22"/>
      <c r="C2907" s="14"/>
      <c r="D2907" s="15"/>
      <c r="E2907" s="270">
        <f t="shared" si="93"/>
        <v>0</v>
      </c>
      <c r="F2907" s="270">
        <f t="shared" si="94"/>
        <v>0</v>
      </c>
      <c r="G2907" s="9"/>
      <c r="H2907" s="9"/>
      <c r="I2907" s="9"/>
      <c r="J2907" s="9"/>
      <c r="K2907" s="63"/>
      <c r="L2907" s="8"/>
      <c r="M2907" s="12"/>
    </row>
    <row r="2908" spans="1:13" s="5" customFormat="1" x14ac:dyDescent="0.15">
      <c r="A2908" s="35">
        <v>2892</v>
      </c>
      <c r="B2908" s="22"/>
      <c r="C2908" s="14"/>
      <c r="D2908" s="15"/>
      <c r="E2908" s="270">
        <f t="shared" si="93"/>
        <v>0</v>
      </c>
      <c r="F2908" s="270">
        <f t="shared" si="94"/>
        <v>0</v>
      </c>
      <c r="G2908" s="9"/>
      <c r="H2908" s="9"/>
      <c r="I2908" s="9"/>
      <c r="J2908" s="9"/>
      <c r="K2908" s="63"/>
      <c r="L2908" s="8"/>
      <c r="M2908" s="12"/>
    </row>
    <row r="2909" spans="1:13" s="5" customFormat="1" x14ac:dyDescent="0.15">
      <c r="A2909" s="35">
        <v>2893</v>
      </c>
      <c r="B2909" s="22"/>
      <c r="C2909" s="14"/>
      <c r="D2909" s="15"/>
      <c r="E2909" s="270">
        <f t="shared" si="93"/>
        <v>0</v>
      </c>
      <c r="F2909" s="270">
        <f t="shared" si="94"/>
        <v>0</v>
      </c>
      <c r="G2909" s="9"/>
      <c r="H2909" s="9"/>
      <c r="I2909" s="9"/>
      <c r="J2909" s="9"/>
      <c r="K2909" s="63"/>
      <c r="L2909" s="8"/>
      <c r="M2909" s="12"/>
    </row>
    <row r="2910" spans="1:13" s="5" customFormat="1" x14ac:dyDescent="0.15">
      <c r="A2910" s="35">
        <v>2894</v>
      </c>
      <c r="B2910" s="22"/>
      <c r="C2910" s="14"/>
      <c r="D2910" s="15"/>
      <c r="E2910" s="270">
        <f t="shared" si="93"/>
        <v>0</v>
      </c>
      <c r="F2910" s="270">
        <f t="shared" si="94"/>
        <v>0</v>
      </c>
      <c r="G2910" s="9"/>
      <c r="H2910" s="9"/>
      <c r="I2910" s="9"/>
      <c r="J2910" s="9"/>
      <c r="K2910" s="63"/>
      <c r="L2910" s="8"/>
      <c r="M2910" s="12"/>
    </row>
    <row r="2911" spans="1:13" s="5" customFormat="1" x14ac:dyDescent="0.15">
      <c r="A2911" s="35">
        <v>2895</v>
      </c>
      <c r="B2911" s="22"/>
      <c r="C2911" s="14"/>
      <c r="D2911" s="15"/>
      <c r="E2911" s="270">
        <f t="shared" si="93"/>
        <v>0</v>
      </c>
      <c r="F2911" s="270">
        <f t="shared" si="94"/>
        <v>0</v>
      </c>
      <c r="G2911" s="9"/>
      <c r="H2911" s="9"/>
      <c r="I2911" s="9"/>
      <c r="J2911" s="9"/>
      <c r="K2911" s="63"/>
      <c r="L2911" s="8"/>
      <c r="M2911" s="12"/>
    </row>
    <row r="2912" spans="1:13" s="5" customFormat="1" x14ac:dyDescent="0.15">
      <c r="A2912" s="35">
        <v>2896</v>
      </c>
      <c r="B2912" s="22"/>
      <c r="C2912" s="14"/>
      <c r="D2912" s="15"/>
      <c r="E2912" s="270">
        <f t="shared" si="93"/>
        <v>0</v>
      </c>
      <c r="F2912" s="270">
        <f t="shared" si="94"/>
        <v>0</v>
      </c>
      <c r="G2912" s="9"/>
      <c r="H2912" s="9"/>
      <c r="I2912" s="9"/>
      <c r="J2912" s="9"/>
      <c r="K2912" s="63"/>
      <c r="L2912" s="8"/>
      <c r="M2912" s="12"/>
    </row>
    <row r="2913" spans="1:13" s="5" customFormat="1" x14ac:dyDescent="0.15">
      <c r="A2913" s="35">
        <v>2897</v>
      </c>
      <c r="B2913" s="22"/>
      <c r="C2913" s="14"/>
      <c r="D2913" s="15"/>
      <c r="E2913" s="270">
        <f t="shared" si="93"/>
        <v>0</v>
      </c>
      <c r="F2913" s="270">
        <f t="shared" si="94"/>
        <v>0</v>
      </c>
      <c r="G2913" s="9"/>
      <c r="H2913" s="9"/>
      <c r="I2913" s="9"/>
      <c r="J2913" s="9"/>
      <c r="K2913" s="63"/>
      <c r="L2913" s="8"/>
      <c r="M2913" s="12"/>
    </row>
    <row r="2914" spans="1:13" s="5" customFormat="1" x14ac:dyDescent="0.15">
      <c r="A2914" s="35">
        <v>2898</v>
      </c>
      <c r="B2914" s="22"/>
      <c r="C2914" s="14"/>
      <c r="D2914" s="15"/>
      <c r="E2914" s="270">
        <f t="shared" si="93"/>
        <v>0</v>
      </c>
      <c r="F2914" s="270">
        <f t="shared" si="94"/>
        <v>0</v>
      </c>
      <c r="G2914" s="9"/>
      <c r="H2914" s="9"/>
      <c r="I2914" s="9"/>
      <c r="J2914" s="9"/>
      <c r="K2914" s="63"/>
      <c r="L2914" s="8"/>
      <c r="M2914" s="12"/>
    </row>
    <row r="2915" spans="1:13" s="5" customFormat="1" x14ac:dyDescent="0.15">
      <c r="A2915" s="35">
        <v>2899</v>
      </c>
      <c r="B2915" s="22"/>
      <c r="C2915" s="14"/>
      <c r="D2915" s="15"/>
      <c r="E2915" s="270">
        <f t="shared" si="93"/>
        <v>0</v>
      </c>
      <c r="F2915" s="270">
        <f t="shared" si="94"/>
        <v>0</v>
      </c>
      <c r="G2915" s="9"/>
      <c r="H2915" s="9"/>
      <c r="I2915" s="9"/>
      <c r="J2915" s="9"/>
      <c r="K2915" s="63"/>
      <c r="L2915" s="8"/>
      <c r="M2915" s="12"/>
    </row>
    <row r="2916" spans="1:13" s="5" customFormat="1" x14ac:dyDescent="0.15">
      <c r="A2916" s="35">
        <v>2900</v>
      </c>
      <c r="B2916" s="22"/>
      <c r="C2916" s="14"/>
      <c r="D2916" s="15"/>
      <c r="E2916" s="270">
        <f t="shared" si="93"/>
        <v>0</v>
      </c>
      <c r="F2916" s="270">
        <f t="shared" si="94"/>
        <v>0</v>
      </c>
      <c r="G2916" s="9"/>
      <c r="H2916" s="9"/>
      <c r="I2916" s="9"/>
      <c r="J2916" s="9"/>
      <c r="K2916" s="63"/>
      <c r="L2916" s="8"/>
      <c r="M2916" s="12"/>
    </row>
    <row r="2917" spans="1:13" s="5" customFormat="1" x14ac:dyDescent="0.15">
      <c r="A2917" s="35">
        <v>2901</v>
      </c>
      <c r="B2917" s="22"/>
      <c r="C2917" s="14"/>
      <c r="D2917" s="15"/>
      <c r="E2917" s="270">
        <f t="shared" si="93"/>
        <v>0</v>
      </c>
      <c r="F2917" s="270">
        <f t="shared" si="94"/>
        <v>0</v>
      </c>
      <c r="G2917" s="9"/>
      <c r="H2917" s="9"/>
      <c r="I2917" s="9"/>
      <c r="J2917" s="9"/>
      <c r="K2917" s="63"/>
      <c r="L2917" s="8"/>
      <c r="M2917" s="12"/>
    </row>
    <row r="2918" spans="1:13" s="5" customFormat="1" x14ac:dyDescent="0.15">
      <c r="A2918" s="35">
        <v>2902</v>
      </c>
      <c r="B2918" s="22"/>
      <c r="C2918" s="14"/>
      <c r="D2918" s="15"/>
      <c r="E2918" s="270">
        <f t="shared" si="93"/>
        <v>0</v>
      </c>
      <c r="F2918" s="270">
        <f t="shared" si="94"/>
        <v>0</v>
      </c>
      <c r="G2918" s="9"/>
      <c r="H2918" s="9"/>
      <c r="I2918" s="9"/>
      <c r="J2918" s="9"/>
      <c r="K2918" s="63"/>
      <c r="L2918" s="8"/>
      <c r="M2918" s="12"/>
    </row>
    <row r="2919" spans="1:13" s="5" customFormat="1" x14ac:dyDescent="0.15">
      <c r="A2919" s="35">
        <v>2903</v>
      </c>
      <c r="B2919" s="22"/>
      <c r="C2919" s="14"/>
      <c r="D2919" s="15"/>
      <c r="E2919" s="270">
        <f t="shared" si="93"/>
        <v>0</v>
      </c>
      <c r="F2919" s="270">
        <f t="shared" si="94"/>
        <v>0</v>
      </c>
      <c r="G2919" s="9"/>
      <c r="H2919" s="9"/>
      <c r="I2919" s="9"/>
      <c r="J2919" s="9"/>
      <c r="K2919" s="63"/>
      <c r="L2919" s="8"/>
      <c r="M2919" s="12"/>
    </row>
    <row r="2920" spans="1:13" s="5" customFormat="1" x14ac:dyDescent="0.15">
      <c r="A2920" s="35">
        <v>2904</v>
      </c>
      <c r="B2920" s="22"/>
      <c r="C2920" s="14"/>
      <c r="D2920" s="15"/>
      <c r="E2920" s="270">
        <f t="shared" si="93"/>
        <v>0</v>
      </c>
      <c r="F2920" s="270">
        <f t="shared" si="94"/>
        <v>0</v>
      </c>
      <c r="G2920" s="9"/>
      <c r="H2920" s="9"/>
      <c r="I2920" s="9"/>
      <c r="J2920" s="9"/>
      <c r="K2920" s="63"/>
      <c r="L2920" s="8"/>
      <c r="M2920" s="12"/>
    </row>
    <row r="2921" spans="1:13" s="5" customFormat="1" x14ac:dyDescent="0.15">
      <c r="A2921" s="35">
        <v>2905</v>
      </c>
      <c r="B2921" s="22"/>
      <c r="C2921" s="14"/>
      <c r="D2921" s="27"/>
      <c r="E2921" s="270">
        <f t="shared" si="93"/>
        <v>0</v>
      </c>
      <c r="F2921" s="270">
        <f t="shared" si="94"/>
        <v>0</v>
      </c>
      <c r="G2921" s="9"/>
      <c r="H2921" s="9"/>
      <c r="I2921" s="9"/>
      <c r="J2921" s="9"/>
      <c r="K2921" s="63"/>
      <c r="L2921" s="8"/>
      <c r="M2921" s="12"/>
    </row>
    <row r="2922" spans="1:13" s="5" customFormat="1" x14ac:dyDescent="0.15">
      <c r="A2922" s="35">
        <v>2906</v>
      </c>
      <c r="B2922" s="22"/>
      <c r="C2922" s="14"/>
      <c r="D2922" s="15"/>
      <c r="E2922" s="270">
        <f t="shared" si="93"/>
        <v>0</v>
      </c>
      <c r="F2922" s="270">
        <f t="shared" si="94"/>
        <v>0</v>
      </c>
      <c r="G2922" s="9"/>
      <c r="H2922" s="9"/>
      <c r="I2922" s="9"/>
      <c r="J2922" s="9"/>
      <c r="K2922" s="63"/>
      <c r="L2922" s="8"/>
      <c r="M2922" s="12"/>
    </row>
    <row r="2923" spans="1:13" s="5" customFormat="1" x14ac:dyDescent="0.15">
      <c r="A2923" s="35">
        <v>2907</v>
      </c>
      <c r="B2923" s="22"/>
      <c r="C2923" s="14"/>
      <c r="D2923" s="15"/>
      <c r="E2923" s="270">
        <f t="shared" si="93"/>
        <v>0</v>
      </c>
      <c r="F2923" s="270">
        <f t="shared" si="94"/>
        <v>0</v>
      </c>
      <c r="G2923" s="9"/>
      <c r="H2923" s="9"/>
      <c r="I2923" s="9"/>
      <c r="J2923" s="9"/>
      <c r="K2923" s="63"/>
      <c r="L2923" s="8"/>
      <c r="M2923" s="12"/>
    </row>
    <row r="2924" spans="1:13" s="5" customFormat="1" x14ac:dyDescent="0.15">
      <c r="A2924" s="35">
        <v>2908</v>
      </c>
      <c r="B2924" s="22"/>
      <c r="C2924" s="14"/>
      <c r="D2924" s="15"/>
      <c r="E2924" s="270">
        <f t="shared" si="93"/>
        <v>0</v>
      </c>
      <c r="F2924" s="270">
        <f t="shared" si="94"/>
        <v>0</v>
      </c>
      <c r="G2924" s="9"/>
      <c r="H2924" s="9"/>
      <c r="I2924" s="9"/>
      <c r="J2924" s="9"/>
      <c r="K2924" s="63"/>
      <c r="L2924" s="8"/>
      <c r="M2924" s="12"/>
    </row>
    <row r="2925" spans="1:13" s="5" customFormat="1" x14ac:dyDescent="0.15">
      <c r="A2925" s="35">
        <v>2909</v>
      </c>
      <c r="B2925" s="22"/>
      <c r="C2925" s="14"/>
      <c r="D2925" s="15"/>
      <c r="E2925" s="270">
        <f t="shared" si="93"/>
        <v>0</v>
      </c>
      <c r="F2925" s="270">
        <f t="shared" si="94"/>
        <v>0</v>
      </c>
      <c r="G2925" s="9"/>
      <c r="H2925" s="9"/>
      <c r="I2925" s="9"/>
      <c r="J2925" s="9"/>
      <c r="K2925" s="63"/>
      <c r="L2925" s="8"/>
      <c r="M2925" s="12"/>
    </row>
    <row r="2926" spans="1:13" s="5" customFormat="1" x14ac:dyDescent="0.15">
      <c r="A2926" s="35">
        <v>2910</v>
      </c>
      <c r="B2926" s="22"/>
      <c r="C2926" s="14"/>
      <c r="D2926" s="15"/>
      <c r="E2926" s="270">
        <f t="shared" si="93"/>
        <v>0</v>
      </c>
      <c r="F2926" s="270">
        <f t="shared" si="94"/>
        <v>0</v>
      </c>
      <c r="G2926" s="9"/>
      <c r="H2926" s="9"/>
      <c r="I2926" s="9"/>
      <c r="J2926" s="9"/>
      <c r="K2926" s="63"/>
      <c r="L2926" s="8"/>
      <c r="M2926" s="12"/>
    </row>
    <row r="2927" spans="1:13" s="5" customFormat="1" x14ac:dyDescent="0.15">
      <c r="A2927" s="35">
        <v>2911</v>
      </c>
      <c r="B2927" s="22"/>
      <c r="C2927" s="14"/>
      <c r="D2927" s="15"/>
      <c r="E2927" s="270">
        <f t="shared" si="93"/>
        <v>0</v>
      </c>
      <c r="F2927" s="270">
        <f t="shared" si="94"/>
        <v>0</v>
      </c>
      <c r="G2927" s="9"/>
      <c r="H2927" s="9"/>
      <c r="I2927" s="9"/>
      <c r="J2927" s="9"/>
      <c r="K2927" s="63"/>
      <c r="L2927" s="8"/>
      <c r="M2927" s="12"/>
    </row>
    <row r="2928" spans="1:13" s="5" customFormat="1" x14ac:dyDescent="0.15">
      <c r="A2928" s="35">
        <v>2912</v>
      </c>
      <c r="B2928" s="22"/>
      <c r="C2928" s="14"/>
      <c r="D2928" s="15"/>
      <c r="E2928" s="270">
        <f t="shared" si="93"/>
        <v>0</v>
      </c>
      <c r="F2928" s="270">
        <f t="shared" si="94"/>
        <v>0</v>
      </c>
      <c r="G2928" s="9"/>
      <c r="H2928" s="9"/>
      <c r="I2928" s="9"/>
      <c r="J2928" s="9"/>
      <c r="K2928" s="63"/>
      <c r="L2928" s="8"/>
      <c r="M2928" s="12"/>
    </row>
    <row r="2929" spans="1:13" s="5" customFormat="1" x14ac:dyDescent="0.15">
      <c r="A2929" s="35">
        <v>2913</v>
      </c>
      <c r="B2929" s="22"/>
      <c r="C2929" s="14"/>
      <c r="D2929" s="15"/>
      <c r="E2929" s="270">
        <f t="shared" si="93"/>
        <v>0</v>
      </c>
      <c r="F2929" s="270">
        <f t="shared" si="94"/>
        <v>0</v>
      </c>
      <c r="G2929" s="9"/>
      <c r="H2929" s="9"/>
      <c r="I2929" s="9"/>
      <c r="J2929" s="9"/>
      <c r="K2929" s="63"/>
      <c r="L2929" s="8"/>
      <c r="M2929" s="12"/>
    </row>
    <row r="2930" spans="1:13" s="5" customFormat="1" x14ac:dyDescent="0.15">
      <c r="A2930" s="35">
        <v>2914</v>
      </c>
      <c r="B2930" s="22"/>
      <c r="C2930" s="14"/>
      <c r="D2930" s="15"/>
      <c r="E2930" s="270">
        <f t="shared" si="93"/>
        <v>0</v>
      </c>
      <c r="F2930" s="270">
        <f t="shared" si="94"/>
        <v>0</v>
      </c>
      <c r="G2930" s="9"/>
      <c r="H2930" s="9"/>
      <c r="I2930" s="9"/>
      <c r="J2930" s="9"/>
      <c r="K2930" s="63"/>
      <c r="L2930" s="8"/>
      <c r="M2930" s="12"/>
    </row>
    <row r="2931" spans="1:13" s="5" customFormat="1" x14ac:dyDescent="0.15">
      <c r="A2931" s="35">
        <v>2915</v>
      </c>
      <c r="B2931" s="22"/>
      <c r="C2931" s="14"/>
      <c r="D2931" s="15"/>
      <c r="E2931" s="270">
        <f t="shared" si="93"/>
        <v>0</v>
      </c>
      <c r="F2931" s="270">
        <f t="shared" si="94"/>
        <v>0</v>
      </c>
      <c r="G2931" s="9"/>
      <c r="H2931" s="9"/>
      <c r="I2931" s="9"/>
      <c r="J2931" s="9"/>
      <c r="K2931" s="63"/>
      <c r="L2931" s="8"/>
      <c r="M2931" s="12"/>
    </row>
    <row r="2932" spans="1:13" s="5" customFormat="1" x14ac:dyDescent="0.15">
      <c r="A2932" s="35">
        <v>2916</v>
      </c>
      <c r="B2932" s="22"/>
      <c r="C2932" s="14"/>
      <c r="D2932" s="15"/>
      <c r="E2932" s="270">
        <f t="shared" si="93"/>
        <v>0</v>
      </c>
      <c r="F2932" s="270">
        <f t="shared" si="94"/>
        <v>0</v>
      </c>
      <c r="G2932" s="9"/>
      <c r="H2932" s="9"/>
      <c r="I2932" s="9"/>
      <c r="J2932" s="9"/>
      <c r="K2932" s="63"/>
      <c r="L2932" s="8"/>
      <c r="M2932" s="12"/>
    </row>
    <row r="2933" spans="1:13" s="5" customFormat="1" x14ac:dyDescent="0.15">
      <c r="A2933" s="35">
        <v>2917</v>
      </c>
      <c r="B2933" s="22"/>
      <c r="C2933" s="14"/>
      <c r="D2933" s="15"/>
      <c r="E2933" s="270">
        <f t="shared" si="93"/>
        <v>0</v>
      </c>
      <c r="F2933" s="270">
        <f t="shared" si="94"/>
        <v>0</v>
      </c>
      <c r="G2933" s="9"/>
      <c r="H2933" s="9"/>
      <c r="I2933" s="9"/>
      <c r="J2933" s="9"/>
      <c r="K2933" s="63"/>
      <c r="L2933" s="8"/>
      <c r="M2933" s="12"/>
    </row>
    <row r="2934" spans="1:13" s="5" customFormat="1" x14ac:dyDescent="0.15">
      <c r="A2934" s="35">
        <v>2918</v>
      </c>
      <c r="B2934" s="22"/>
      <c r="C2934" s="14"/>
      <c r="D2934" s="15"/>
      <c r="E2934" s="270">
        <f t="shared" si="93"/>
        <v>0</v>
      </c>
      <c r="F2934" s="270">
        <f t="shared" si="94"/>
        <v>0</v>
      </c>
      <c r="G2934" s="9"/>
      <c r="H2934" s="9"/>
      <c r="I2934" s="9"/>
      <c r="J2934" s="9"/>
      <c r="K2934" s="63"/>
      <c r="L2934" s="8"/>
      <c r="M2934" s="12"/>
    </row>
    <row r="2935" spans="1:13" s="5" customFormat="1" x14ac:dyDescent="0.15">
      <c r="A2935" s="35">
        <v>2919</v>
      </c>
      <c r="B2935" s="22"/>
      <c r="C2935" s="14"/>
      <c r="D2935" s="15"/>
      <c r="E2935" s="270">
        <f t="shared" si="93"/>
        <v>0</v>
      </c>
      <c r="F2935" s="270">
        <f t="shared" si="94"/>
        <v>0</v>
      </c>
      <c r="G2935" s="9"/>
      <c r="H2935" s="9"/>
      <c r="I2935" s="9"/>
      <c r="J2935" s="9"/>
      <c r="K2935" s="63"/>
      <c r="L2935" s="8"/>
      <c r="M2935" s="12"/>
    </row>
    <row r="2936" spans="1:13" s="5" customFormat="1" x14ac:dyDescent="0.15">
      <c r="A2936" s="35">
        <v>2920</v>
      </c>
      <c r="B2936" s="22"/>
      <c r="C2936" s="14"/>
      <c r="D2936" s="15"/>
      <c r="E2936" s="270">
        <f t="shared" si="93"/>
        <v>0</v>
      </c>
      <c r="F2936" s="270">
        <f t="shared" si="94"/>
        <v>0</v>
      </c>
      <c r="G2936" s="9"/>
      <c r="H2936" s="9"/>
      <c r="I2936" s="9"/>
      <c r="J2936" s="9"/>
      <c r="K2936" s="63"/>
      <c r="L2936" s="8"/>
      <c r="M2936" s="12"/>
    </row>
    <row r="2937" spans="1:13" s="5" customFormat="1" x14ac:dyDescent="0.15">
      <c r="A2937" s="35">
        <v>2921</v>
      </c>
      <c r="B2937" s="22"/>
      <c r="C2937" s="14"/>
      <c r="D2937" s="15"/>
      <c r="E2937" s="270">
        <f t="shared" si="93"/>
        <v>0</v>
      </c>
      <c r="F2937" s="270">
        <f t="shared" si="94"/>
        <v>0</v>
      </c>
      <c r="G2937" s="9"/>
      <c r="H2937" s="9"/>
      <c r="I2937" s="9"/>
      <c r="J2937" s="9"/>
      <c r="K2937" s="63"/>
      <c r="L2937" s="8"/>
      <c r="M2937" s="12"/>
    </row>
    <row r="2938" spans="1:13" s="5" customFormat="1" x14ac:dyDescent="0.15">
      <c r="A2938" s="35">
        <v>2922</v>
      </c>
      <c r="B2938" s="22"/>
      <c r="C2938" s="14"/>
      <c r="D2938" s="15"/>
      <c r="E2938" s="270">
        <f t="shared" si="93"/>
        <v>0</v>
      </c>
      <c r="F2938" s="270">
        <f t="shared" si="94"/>
        <v>0</v>
      </c>
      <c r="G2938" s="9"/>
      <c r="H2938" s="9"/>
      <c r="I2938" s="9"/>
      <c r="J2938" s="9"/>
      <c r="K2938" s="63"/>
      <c r="L2938" s="8"/>
      <c r="M2938" s="12"/>
    </row>
    <row r="2939" spans="1:13" s="5" customFormat="1" x14ac:dyDescent="0.15">
      <c r="A2939" s="35">
        <v>2923</v>
      </c>
      <c r="B2939" s="22"/>
      <c r="C2939" s="14"/>
      <c r="D2939" s="15"/>
      <c r="E2939" s="270">
        <f t="shared" si="93"/>
        <v>0</v>
      </c>
      <c r="F2939" s="270">
        <f t="shared" si="94"/>
        <v>0</v>
      </c>
      <c r="G2939" s="9"/>
      <c r="H2939" s="9"/>
      <c r="I2939" s="9"/>
      <c r="J2939" s="9"/>
      <c r="K2939" s="63"/>
      <c r="L2939" s="8"/>
      <c r="M2939" s="12"/>
    </row>
    <row r="2940" spans="1:13" s="5" customFormat="1" x14ac:dyDescent="0.15">
      <c r="A2940" s="35">
        <v>2924</v>
      </c>
      <c r="B2940" s="22"/>
      <c r="C2940" s="14"/>
      <c r="D2940" s="15"/>
      <c r="E2940" s="270">
        <f t="shared" si="93"/>
        <v>0</v>
      </c>
      <c r="F2940" s="270">
        <f t="shared" si="94"/>
        <v>0</v>
      </c>
      <c r="G2940" s="9"/>
      <c r="H2940" s="9"/>
      <c r="I2940" s="9"/>
      <c r="J2940" s="9"/>
      <c r="K2940" s="63"/>
      <c r="L2940" s="8"/>
      <c r="M2940" s="12"/>
    </row>
    <row r="2941" spans="1:13" s="5" customFormat="1" x14ac:dyDescent="0.15">
      <c r="A2941" s="35">
        <v>2925</v>
      </c>
      <c r="B2941" s="22"/>
      <c r="C2941" s="14"/>
      <c r="D2941" s="15"/>
      <c r="E2941" s="270">
        <f t="shared" si="93"/>
        <v>0</v>
      </c>
      <c r="F2941" s="270">
        <f t="shared" si="94"/>
        <v>0</v>
      </c>
      <c r="G2941" s="9"/>
      <c r="H2941" s="9"/>
      <c r="I2941" s="9"/>
      <c r="J2941" s="9"/>
      <c r="K2941" s="63"/>
      <c r="L2941" s="8"/>
      <c r="M2941" s="12"/>
    </row>
    <row r="2942" spans="1:13" s="5" customFormat="1" x14ac:dyDescent="0.15">
      <c r="A2942" s="35">
        <v>2926</v>
      </c>
      <c r="B2942" s="22"/>
      <c r="C2942" s="14"/>
      <c r="D2942" s="15"/>
      <c r="E2942" s="270">
        <f t="shared" si="93"/>
        <v>0</v>
      </c>
      <c r="F2942" s="270">
        <f t="shared" si="94"/>
        <v>0</v>
      </c>
      <c r="G2942" s="9"/>
      <c r="H2942" s="9"/>
      <c r="I2942" s="9"/>
      <c r="J2942" s="9"/>
      <c r="K2942" s="63"/>
      <c r="L2942" s="8"/>
      <c r="M2942" s="12"/>
    </row>
    <row r="2943" spans="1:13" s="5" customFormat="1" x14ac:dyDescent="0.15">
      <c r="A2943" s="35">
        <v>2927</v>
      </c>
      <c r="B2943" s="22"/>
      <c r="C2943" s="14"/>
      <c r="D2943" s="15"/>
      <c r="E2943" s="270">
        <f t="shared" si="93"/>
        <v>0</v>
      </c>
      <c r="F2943" s="270">
        <f t="shared" si="94"/>
        <v>0</v>
      </c>
      <c r="G2943" s="9"/>
      <c r="H2943" s="9"/>
      <c r="I2943" s="9"/>
      <c r="J2943" s="9"/>
      <c r="K2943" s="63"/>
      <c r="L2943" s="8"/>
      <c r="M2943" s="12"/>
    </row>
    <row r="2944" spans="1:13" s="5" customFormat="1" x14ac:dyDescent="0.15">
      <c r="A2944" s="35">
        <v>2928</v>
      </c>
      <c r="B2944" s="22"/>
      <c r="C2944" s="14"/>
      <c r="D2944" s="15"/>
      <c r="E2944" s="270">
        <f t="shared" si="93"/>
        <v>0</v>
      </c>
      <c r="F2944" s="270">
        <f t="shared" si="94"/>
        <v>0</v>
      </c>
      <c r="G2944" s="9"/>
      <c r="H2944" s="9"/>
      <c r="I2944" s="9"/>
      <c r="J2944" s="9"/>
      <c r="K2944" s="63"/>
      <c r="L2944" s="8"/>
      <c r="M2944" s="12"/>
    </row>
    <row r="2945" spans="1:13" s="5" customFormat="1" x14ac:dyDescent="0.15">
      <c r="A2945" s="35">
        <v>2929</v>
      </c>
      <c r="B2945" s="22"/>
      <c r="C2945" s="14"/>
      <c r="D2945" s="15"/>
      <c r="E2945" s="270">
        <f t="shared" si="93"/>
        <v>0</v>
      </c>
      <c r="F2945" s="270">
        <f t="shared" si="94"/>
        <v>0</v>
      </c>
      <c r="G2945" s="9"/>
      <c r="H2945" s="9"/>
      <c r="I2945" s="9"/>
      <c r="J2945" s="9"/>
      <c r="K2945" s="63"/>
      <c r="L2945" s="8"/>
      <c r="M2945" s="12"/>
    </row>
    <row r="2946" spans="1:13" s="5" customFormat="1" x14ac:dyDescent="0.15">
      <c r="A2946" s="35">
        <v>2930</v>
      </c>
      <c r="B2946" s="22"/>
      <c r="C2946" s="14"/>
      <c r="D2946" s="15"/>
      <c r="E2946" s="270">
        <f t="shared" si="93"/>
        <v>0</v>
      </c>
      <c r="F2946" s="270">
        <f t="shared" si="94"/>
        <v>0</v>
      </c>
      <c r="G2946" s="9"/>
      <c r="H2946" s="9"/>
      <c r="I2946" s="9"/>
      <c r="J2946" s="9"/>
      <c r="K2946" s="63"/>
      <c r="L2946" s="8"/>
      <c r="M2946" s="12"/>
    </row>
    <row r="2947" spans="1:13" s="5" customFormat="1" x14ac:dyDescent="0.15">
      <c r="A2947" s="35">
        <v>2931</v>
      </c>
      <c r="B2947" s="22"/>
      <c r="C2947" s="14"/>
      <c r="D2947" s="15"/>
      <c r="E2947" s="270">
        <f t="shared" si="93"/>
        <v>0</v>
      </c>
      <c r="F2947" s="270">
        <f t="shared" si="94"/>
        <v>0</v>
      </c>
      <c r="G2947" s="9"/>
      <c r="H2947" s="9"/>
      <c r="I2947" s="9"/>
      <c r="J2947" s="9"/>
      <c r="K2947" s="63"/>
      <c r="L2947" s="8"/>
      <c r="M2947" s="12"/>
    </row>
    <row r="2948" spans="1:13" s="5" customFormat="1" x14ac:dyDescent="0.15">
      <c r="A2948" s="35">
        <v>2932</v>
      </c>
      <c r="B2948" s="22"/>
      <c r="C2948" s="14"/>
      <c r="D2948" s="15"/>
      <c r="E2948" s="270">
        <f t="shared" si="93"/>
        <v>0</v>
      </c>
      <c r="F2948" s="270">
        <f t="shared" si="94"/>
        <v>0</v>
      </c>
      <c r="G2948" s="9"/>
      <c r="H2948" s="9"/>
      <c r="I2948" s="9"/>
      <c r="J2948" s="9"/>
      <c r="K2948" s="63"/>
      <c r="L2948" s="8"/>
      <c r="M2948" s="12"/>
    </row>
    <row r="2949" spans="1:13" s="5" customFormat="1" x14ac:dyDescent="0.15">
      <c r="A2949" s="35">
        <v>2933</v>
      </c>
      <c r="B2949" s="22"/>
      <c r="C2949" s="14"/>
      <c r="D2949" s="15"/>
      <c r="E2949" s="270">
        <f t="shared" si="93"/>
        <v>0</v>
      </c>
      <c r="F2949" s="270">
        <f t="shared" si="94"/>
        <v>0</v>
      </c>
      <c r="G2949" s="9"/>
      <c r="H2949" s="9"/>
      <c r="I2949" s="9"/>
      <c r="J2949" s="9"/>
      <c r="K2949" s="63"/>
      <c r="L2949" s="8"/>
      <c r="M2949" s="12"/>
    </row>
    <row r="2950" spans="1:13" s="5" customFormat="1" x14ac:dyDescent="0.15">
      <c r="A2950" s="35">
        <v>2934</v>
      </c>
      <c r="B2950" s="22"/>
      <c r="C2950" s="14"/>
      <c r="D2950" s="27"/>
      <c r="E2950" s="270">
        <f t="shared" si="93"/>
        <v>0</v>
      </c>
      <c r="F2950" s="270">
        <f t="shared" si="94"/>
        <v>0</v>
      </c>
      <c r="G2950" s="9"/>
      <c r="H2950" s="9"/>
      <c r="I2950" s="9"/>
      <c r="J2950" s="9"/>
      <c r="K2950" s="63"/>
      <c r="L2950" s="8"/>
      <c r="M2950" s="12"/>
    </row>
    <row r="2951" spans="1:13" s="5" customFormat="1" x14ac:dyDescent="0.15">
      <c r="A2951" s="35">
        <v>2935</v>
      </c>
      <c r="B2951" s="22"/>
      <c r="C2951" s="14"/>
      <c r="D2951" s="15"/>
      <c r="E2951" s="270">
        <f t="shared" si="93"/>
        <v>0</v>
      </c>
      <c r="F2951" s="270">
        <f t="shared" si="94"/>
        <v>0</v>
      </c>
      <c r="G2951" s="9"/>
      <c r="H2951" s="9"/>
      <c r="I2951" s="9"/>
      <c r="J2951" s="9"/>
      <c r="K2951" s="63"/>
      <c r="L2951" s="8"/>
      <c r="M2951" s="12"/>
    </row>
    <row r="2952" spans="1:13" s="5" customFormat="1" x14ac:dyDescent="0.15">
      <c r="A2952" s="35">
        <v>2936</v>
      </c>
      <c r="B2952" s="22"/>
      <c r="C2952" s="14"/>
      <c r="D2952" s="15"/>
      <c r="E2952" s="270">
        <f t="shared" si="93"/>
        <v>0</v>
      </c>
      <c r="F2952" s="270">
        <f t="shared" si="94"/>
        <v>0</v>
      </c>
      <c r="G2952" s="9"/>
      <c r="H2952" s="9"/>
      <c r="I2952" s="9"/>
      <c r="J2952" s="9"/>
      <c r="K2952" s="63"/>
      <c r="L2952" s="8"/>
      <c r="M2952" s="12"/>
    </row>
    <row r="2953" spans="1:13" s="5" customFormat="1" x14ac:dyDescent="0.15">
      <c r="A2953" s="35">
        <v>2937</v>
      </c>
      <c r="B2953" s="22"/>
      <c r="C2953" s="14"/>
      <c r="D2953" s="15"/>
      <c r="E2953" s="270">
        <f t="shared" si="93"/>
        <v>0</v>
      </c>
      <c r="F2953" s="270">
        <f t="shared" si="94"/>
        <v>0</v>
      </c>
      <c r="G2953" s="9"/>
      <c r="H2953" s="9"/>
      <c r="I2953" s="9"/>
      <c r="J2953" s="9"/>
      <c r="K2953" s="63"/>
      <c r="L2953" s="8"/>
      <c r="M2953" s="12"/>
    </row>
    <row r="2954" spans="1:13" s="5" customFormat="1" x14ac:dyDescent="0.15">
      <c r="A2954" s="35">
        <v>2938</v>
      </c>
      <c r="B2954" s="22"/>
      <c r="C2954" s="14"/>
      <c r="D2954" s="15"/>
      <c r="E2954" s="270">
        <f t="shared" si="93"/>
        <v>0</v>
      </c>
      <c r="F2954" s="270">
        <f t="shared" si="94"/>
        <v>0</v>
      </c>
      <c r="G2954" s="9"/>
      <c r="H2954" s="9"/>
      <c r="I2954" s="9"/>
      <c r="J2954" s="9"/>
      <c r="K2954" s="63"/>
      <c r="L2954" s="8"/>
      <c r="M2954" s="12"/>
    </row>
    <row r="2955" spans="1:13" s="5" customFormat="1" x14ac:dyDescent="0.15">
      <c r="A2955" s="35">
        <v>2939</v>
      </c>
      <c r="B2955" s="22"/>
      <c r="C2955" s="14"/>
      <c r="D2955" s="15"/>
      <c r="E2955" s="270">
        <f t="shared" si="93"/>
        <v>0</v>
      </c>
      <c r="F2955" s="270">
        <f t="shared" si="94"/>
        <v>0</v>
      </c>
      <c r="G2955" s="9"/>
      <c r="H2955" s="9"/>
      <c r="I2955" s="9"/>
      <c r="J2955" s="9"/>
      <c r="K2955" s="63"/>
      <c r="L2955" s="8"/>
      <c r="M2955" s="12"/>
    </row>
    <row r="2956" spans="1:13" s="5" customFormat="1" x14ac:dyDescent="0.15">
      <c r="A2956" s="35">
        <v>2940</v>
      </c>
      <c r="B2956" s="22"/>
      <c r="C2956" s="14"/>
      <c r="D2956" s="15"/>
      <c r="E2956" s="270">
        <f t="shared" si="93"/>
        <v>0</v>
      </c>
      <c r="F2956" s="270">
        <f t="shared" si="94"/>
        <v>0</v>
      </c>
      <c r="G2956" s="9"/>
      <c r="H2956" s="9"/>
      <c r="I2956" s="9"/>
      <c r="J2956" s="9"/>
      <c r="K2956" s="63"/>
      <c r="L2956" s="8"/>
      <c r="M2956" s="12"/>
    </row>
    <row r="2957" spans="1:13" s="5" customFormat="1" x14ac:dyDescent="0.15">
      <c r="A2957" s="35">
        <v>2941</v>
      </c>
      <c r="B2957" s="22"/>
      <c r="C2957" s="14"/>
      <c r="D2957" s="15"/>
      <c r="E2957" s="270">
        <f t="shared" si="93"/>
        <v>0</v>
      </c>
      <c r="F2957" s="270">
        <f t="shared" si="94"/>
        <v>0</v>
      </c>
      <c r="G2957" s="9"/>
      <c r="H2957" s="9"/>
      <c r="I2957" s="9"/>
      <c r="J2957" s="9"/>
      <c r="K2957" s="63"/>
      <c r="L2957" s="8"/>
      <c r="M2957" s="12"/>
    </row>
    <row r="2958" spans="1:13" s="5" customFormat="1" x14ac:dyDescent="0.15">
      <c r="A2958" s="35">
        <v>2942</v>
      </c>
      <c r="B2958" s="22"/>
      <c r="C2958" s="14"/>
      <c r="D2958" s="15"/>
      <c r="E2958" s="270">
        <f t="shared" si="93"/>
        <v>0</v>
      </c>
      <c r="F2958" s="270">
        <f t="shared" si="94"/>
        <v>0</v>
      </c>
      <c r="G2958" s="9"/>
      <c r="H2958" s="9"/>
      <c r="I2958" s="9"/>
      <c r="J2958" s="9"/>
      <c r="K2958" s="63"/>
      <c r="L2958" s="8"/>
      <c r="M2958" s="12"/>
    </row>
    <row r="2959" spans="1:13" s="5" customFormat="1" x14ac:dyDescent="0.15">
      <c r="A2959" s="35">
        <v>2943</v>
      </c>
      <c r="B2959" s="22"/>
      <c r="C2959" s="14"/>
      <c r="D2959" s="15"/>
      <c r="E2959" s="270">
        <f t="shared" si="93"/>
        <v>0</v>
      </c>
      <c r="F2959" s="270">
        <f t="shared" si="94"/>
        <v>0</v>
      </c>
      <c r="G2959" s="9"/>
      <c r="H2959" s="9"/>
      <c r="I2959" s="9"/>
      <c r="J2959" s="9"/>
      <c r="K2959" s="63"/>
      <c r="L2959" s="8"/>
      <c r="M2959" s="12"/>
    </row>
    <row r="2960" spans="1:13" s="5" customFormat="1" x14ac:dyDescent="0.15">
      <c r="A2960" s="35">
        <v>2944</v>
      </c>
      <c r="B2960" s="22"/>
      <c r="C2960" s="14"/>
      <c r="D2960" s="15"/>
      <c r="E2960" s="270">
        <f t="shared" si="93"/>
        <v>0</v>
      </c>
      <c r="F2960" s="270">
        <f t="shared" si="94"/>
        <v>0</v>
      </c>
      <c r="G2960" s="9"/>
      <c r="H2960" s="9"/>
      <c r="I2960" s="9"/>
      <c r="J2960" s="9"/>
      <c r="K2960" s="63"/>
      <c r="L2960" s="8"/>
      <c r="M2960" s="12"/>
    </row>
    <row r="2961" spans="1:13" s="5" customFormat="1" x14ac:dyDescent="0.15">
      <c r="A2961" s="35">
        <v>2945</v>
      </c>
      <c r="B2961" s="22"/>
      <c r="C2961" s="14"/>
      <c r="D2961" s="15"/>
      <c r="E2961" s="270">
        <f t="shared" ref="E2961:E3024" si="95">SUM(G2961:J2961)</f>
        <v>0</v>
      </c>
      <c r="F2961" s="270">
        <f t="shared" si="94"/>
        <v>0</v>
      </c>
      <c r="G2961" s="9"/>
      <c r="H2961" s="9"/>
      <c r="I2961" s="9"/>
      <c r="J2961" s="9"/>
      <c r="K2961" s="63"/>
      <c r="L2961" s="8"/>
      <c r="M2961" s="12"/>
    </row>
    <row r="2962" spans="1:13" s="5" customFormat="1" x14ac:dyDescent="0.15">
      <c r="A2962" s="35">
        <v>2946</v>
      </c>
      <c r="B2962" s="22"/>
      <c r="C2962" s="14"/>
      <c r="D2962" s="15"/>
      <c r="E2962" s="270">
        <f t="shared" si="95"/>
        <v>0</v>
      </c>
      <c r="F2962" s="270">
        <f t="shared" si="94"/>
        <v>0</v>
      </c>
      <c r="G2962" s="9"/>
      <c r="H2962" s="9"/>
      <c r="I2962" s="9"/>
      <c r="J2962" s="9"/>
      <c r="K2962" s="63"/>
      <c r="L2962" s="8"/>
      <c r="M2962" s="12"/>
    </row>
    <row r="2963" spans="1:13" s="5" customFormat="1" x14ac:dyDescent="0.15">
      <c r="A2963" s="35">
        <v>2947</v>
      </c>
      <c r="B2963" s="22"/>
      <c r="C2963" s="14"/>
      <c r="D2963" s="15"/>
      <c r="E2963" s="270">
        <f t="shared" si="95"/>
        <v>0</v>
      </c>
      <c r="F2963" s="270">
        <f t="shared" ref="F2963:F3026" si="96">F2962+D2963-E2963</f>
        <v>0</v>
      </c>
      <c r="G2963" s="9"/>
      <c r="H2963" s="9"/>
      <c r="I2963" s="9"/>
      <c r="J2963" s="9"/>
      <c r="K2963" s="63"/>
      <c r="L2963" s="8"/>
      <c r="M2963" s="12"/>
    </row>
    <row r="2964" spans="1:13" s="5" customFormat="1" x14ac:dyDescent="0.15">
      <c r="A2964" s="35">
        <v>2948</v>
      </c>
      <c r="B2964" s="22"/>
      <c r="C2964" s="14"/>
      <c r="D2964" s="15"/>
      <c r="E2964" s="270">
        <f t="shared" si="95"/>
        <v>0</v>
      </c>
      <c r="F2964" s="270">
        <f t="shared" si="96"/>
        <v>0</v>
      </c>
      <c r="G2964" s="9"/>
      <c r="H2964" s="9"/>
      <c r="I2964" s="9"/>
      <c r="J2964" s="9"/>
      <c r="K2964" s="63"/>
      <c r="L2964" s="8"/>
      <c r="M2964" s="12"/>
    </row>
    <row r="2965" spans="1:13" s="5" customFormat="1" x14ac:dyDescent="0.15">
      <c r="A2965" s="35">
        <v>2949</v>
      </c>
      <c r="B2965" s="22"/>
      <c r="C2965" s="14"/>
      <c r="D2965" s="15"/>
      <c r="E2965" s="270">
        <f t="shared" si="95"/>
        <v>0</v>
      </c>
      <c r="F2965" s="270">
        <f t="shared" si="96"/>
        <v>0</v>
      </c>
      <c r="G2965" s="9"/>
      <c r="H2965" s="9"/>
      <c r="I2965" s="9"/>
      <c r="J2965" s="9"/>
      <c r="K2965" s="63"/>
      <c r="L2965" s="8"/>
      <c r="M2965" s="12"/>
    </row>
    <row r="2966" spans="1:13" s="5" customFormat="1" x14ac:dyDescent="0.15">
      <c r="A2966" s="35">
        <v>2950</v>
      </c>
      <c r="B2966" s="22"/>
      <c r="C2966" s="14"/>
      <c r="D2966" s="15"/>
      <c r="E2966" s="270">
        <f t="shared" si="95"/>
        <v>0</v>
      </c>
      <c r="F2966" s="270">
        <f t="shared" si="96"/>
        <v>0</v>
      </c>
      <c r="G2966" s="9"/>
      <c r="H2966" s="9"/>
      <c r="I2966" s="9"/>
      <c r="J2966" s="9"/>
      <c r="K2966" s="63"/>
      <c r="L2966" s="8"/>
      <c r="M2966" s="12"/>
    </row>
    <row r="2967" spans="1:13" s="5" customFormat="1" x14ac:dyDescent="0.15">
      <c r="A2967" s="35">
        <v>2951</v>
      </c>
      <c r="B2967" s="22"/>
      <c r="C2967" s="14"/>
      <c r="D2967" s="15"/>
      <c r="E2967" s="270">
        <f t="shared" si="95"/>
        <v>0</v>
      </c>
      <c r="F2967" s="270">
        <f t="shared" si="96"/>
        <v>0</v>
      </c>
      <c r="G2967" s="9"/>
      <c r="H2967" s="9"/>
      <c r="I2967" s="9"/>
      <c r="J2967" s="9"/>
      <c r="K2967" s="63"/>
      <c r="L2967" s="8"/>
      <c r="M2967" s="12"/>
    </row>
    <row r="2968" spans="1:13" s="5" customFormat="1" x14ac:dyDescent="0.15">
      <c r="A2968" s="35">
        <v>2952</v>
      </c>
      <c r="B2968" s="22"/>
      <c r="C2968" s="14"/>
      <c r="D2968" s="15"/>
      <c r="E2968" s="270">
        <f t="shared" si="95"/>
        <v>0</v>
      </c>
      <c r="F2968" s="270">
        <f t="shared" si="96"/>
        <v>0</v>
      </c>
      <c r="G2968" s="9"/>
      <c r="H2968" s="9"/>
      <c r="I2968" s="9"/>
      <c r="J2968" s="9"/>
      <c r="K2968" s="63"/>
      <c r="L2968" s="8"/>
      <c r="M2968" s="12"/>
    </row>
    <row r="2969" spans="1:13" s="5" customFormat="1" x14ac:dyDescent="0.15">
      <c r="A2969" s="35">
        <v>2953</v>
      </c>
      <c r="B2969" s="22"/>
      <c r="C2969" s="14"/>
      <c r="D2969" s="15"/>
      <c r="E2969" s="270">
        <f t="shared" si="95"/>
        <v>0</v>
      </c>
      <c r="F2969" s="270">
        <f t="shared" si="96"/>
        <v>0</v>
      </c>
      <c r="G2969" s="9"/>
      <c r="H2969" s="9"/>
      <c r="I2969" s="9"/>
      <c r="J2969" s="9"/>
      <c r="K2969" s="63"/>
      <c r="L2969" s="8"/>
      <c r="M2969" s="12"/>
    </row>
    <row r="2970" spans="1:13" s="5" customFormat="1" x14ac:dyDescent="0.15">
      <c r="A2970" s="35">
        <v>2954</v>
      </c>
      <c r="B2970" s="22"/>
      <c r="C2970" s="14"/>
      <c r="D2970" s="15"/>
      <c r="E2970" s="270">
        <f t="shared" si="95"/>
        <v>0</v>
      </c>
      <c r="F2970" s="270">
        <f t="shared" si="96"/>
        <v>0</v>
      </c>
      <c r="G2970" s="9"/>
      <c r="H2970" s="9"/>
      <c r="I2970" s="9"/>
      <c r="J2970" s="9"/>
      <c r="K2970" s="63"/>
      <c r="L2970" s="8"/>
      <c r="M2970" s="12"/>
    </row>
    <row r="2971" spans="1:13" s="5" customFormat="1" x14ac:dyDescent="0.15">
      <c r="A2971" s="35">
        <v>2955</v>
      </c>
      <c r="B2971" s="22"/>
      <c r="C2971" s="14"/>
      <c r="D2971" s="15"/>
      <c r="E2971" s="270">
        <f t="shared" si="95"/>
        <v>0</v>
      </c>
      <c r="F2971" s="270">
        <f t="shared" si="96"/>
        <v>0</v>
      </c>
      <c r="G2971" s="9"/>
      <c r="H2971" s="9"/>
      <c r="I2971" s="9"/>
      <c r="J2971" s="9"/>
      <c r="K2971" s="63"/>
      <c r="L2971" s="8"/>
      <c r="M2971" s="12"/>
    </row>
    <row r="2972" spans="1:13" s="5" customFormat="1" x14ac:dyDescent="0.15">
      <c r="A2972" s="35">
        <v>2956</v>
      </c>
      <c r="B2972" s="22"/>
      <c r="C2972" s="14"/>
      <c r="D2972" s="15"/>
      <c r="E2972" s="270">
        <f t="shared" si="95"/>
        <v>0</v>
      </c>
      <c r="F2972" s="270">
        <f t="shared" si="96"/>
        <v>0</v>
      </c>
      <c r="G2972" s="9"/>
      <c r="H2972" s="9"/>
      <c r="I2972" s="9"/>
      <c r="J2972" s="9"/>
      <c r="K2972" s="63"/>
      <c r="L2972" s="8"/>
      <c r="M2972" s="12"/>
    </row>
    <row r="2973" spans="1:13" s="5" customFormat="1" x14ac:dyDescent="0.15">
      <c r="A2973" s="35">
        <v>2957</v>
      </c>
      <c r="B2973" s="22"/>
      <c r="C2973" s="14"/>
      <c r="D2973" s="15"/>
      <c r="E2973" s="270">
        <f t="shared" si="95"/>
        <v>0</v>
      </c>
      <c r="F2973" s="270">
        <f t="shared" si="96"/>
        <v>0</v>
      </c>
      <c r="G2973" s="9"/>
      <c r="H2973" s="9"/>
      <c r="I2973" s="9"/>
      <c r="J2973" s="9"/>
      <c r="K2973" s="63"/>
      <c r="L2973" s="8"/>
      <c r="M2973" s="12"/>
    </row>
    <row r="2974" spans="1:13" s="5" customFormat="1" x14ac:dyDescent="0.15">
      <c r="A2974" s="35">
        <v>2958</v>
      </c>
      <c r="B2974" s="22"/>
      <c r="C2974" s="14"/>
      <c r="D2974" s="15"/>
      <c r="E2974" s="270">
        <f t="shared" si="95"/>
        <v>0</v>
      </c>
      <c r="F2974" s="270">
        <f t="shared" si="96"/>
        <v>0</v>
      </c>
      <c r="G2974" s="9"/>
      <c r="H2974" s="9"/>
      <c r="I2974" s="9"/>
      <c r="J2974" s="9"/>
      <c r="K2974" s="63"/>
      <c r="L2974" s="8"/>
      <c r="M2974" s="12"/>
    </row>
    <row r="2975" spans="1:13" s="5" customFormat="1" x14ac:dyDescent="0.15">
      <c r="A2975" s="35">
        <v>2959</v>
      </c>
      <c r="B2975" s="22"/>
      <c r="C2975" s="14"/>
      <c r="D2975" s="15"/>
      <c r="E2975" s="270">
        <f t="shared" si="95"/>
        <v>0</v>
      </c>
      <c r="F2975" s="270">
        <f t="shared" si="96"/>
        <v>0</v>
      </c>
      <c r="G2975" s="9"/>
      <c r="H2975" s="9"/>
      <c r="I2975" s="9"/>
      <c r="J2975" s="9"/>
      <c r="K2975" s="63"/>
      <c r="L2975" s="8"/>
      <c r="M2975" s="12"/>
    </row>
    <row r="2976" spans="1:13" s="5" customFormat="1" x14ac:dyDescent="0.15">
      <c r="A2976" s="35">
        <v>2960</v>
      </c>
      <c r="B2976" s="22"/>
      <c r="C2976" s="14"/>
      <c r="D2976" s="15"/>
      <c r="E2976" s="270">
        <f t="shared" si="95"/>
        <v>0</v>
      </c>
      <c r="F2976" s="270">
        <f t="shared" si="96"/>
        <v>0</v>
      </c>
      <c r="G2976" s="9"/>
      <c r="H2976" s="9"/>
      <c r="I2976" s="9"/>
      <c r="J2976" s="9"/>
      <c r="K2976" s="63"/>
      <c r="L2976" s="8"/>
      <c r="M2976" s="12"/>
    </row>
    <row r="2977" spans="1:13" s="5" customFormat="1" x14ac:dyDescent="0.15">
      <c r="A2977" s="35">
        <v>2961</v>
      </c>
      <c r="B2977" s="22"/>
      <c r="C2977" s="14"/>
      <c r="D2977" s="15"/>
      <c r="E2977" s="270">
        <f t="shared" si="95"/>
        <v>0</v>
      </c>
      <c r="F2977" s="270">
        <f t="shared" si="96"/>
        <v>0</v>
      </c>
      <c r="G2977" s="9"/>
      <c r="H2977" s="9"/>
      <c r="I2977" s="9"/>
      <c r="J2977" s="9"/>
      <c r="K2977" s="63"/>
      <c r="L2977" s="8"/>
      <c r="M2977" s="12"/>
    </row>
    <row r="2978" spans="1:13" s="5" customFormat="1" x14ac:dyDescent="0.15">
      <c r="A2978" s="35">
        <v>2962</v>
      </c>
      <c r="B2978" s="22"/>
      <c r="C2978" s="14"/>
      <c r="D2978" s="15"/>
      <c r="E2978" s="270">
        <f t="shared" si="95"/>
        <v>0</v>
      </c>
      <c r="F2978" s="270">
        <f t="shared" si="96"/>
        <v>0</v>
      </c>
      <c r="G2978" s="9"/>
      <c r="H2978" s="9"/>
      <c r="I2978" s="9"/>
      <c r="J2978" s="9"/>
      <c r="K2978" s="63"/>
      <c r="L2978" s="8"/>
      <c r="M2978" s="12"/>
    </row>
    <row r="2979" spans="1:13" s="5" customFormat="1" x14ac:dyDescent="0.15">
      <c r="A2979" s="35">
        <v>2963</v>
      </c>
      <c r="B2979" s="22"/>
      <c r="C2979" s="14"/>
      <c r="D2979" s="27"/>
      <c r="E2979" s="270">
        <f t="shared" si="95"/>
        <v>0</v>
      </c>
      <c r="F2979" s="270">
        <f t="shared" si="96"/>
        <v>0</v>
      </c>
      <c r="G2979" s="9"/>
      <c r="H2979" s="9"/>
      <c r="I2979" s="9"/>
      <c r="J2979" s="9"/>
      <c r="K2979" s="63"/>
      <c r="L2979" s="8"/>
      <c r="M2979" s="12"/>
    </row>
    <row r="2980" spans="1:13" s="5" customFormat="1" x14ac:dyDescent="0.15">
      <c r="A2980" s="35">
        <v>2964</v>
      </c>
      <c r="B2980" s="22"/>
      <c r="C2980" s="14"/>
      <c r="D2980" s="15"/>
      <c r="E2980" s="270">
        <f t="shared" si="95"/>
        <v>0</v>
      </c>
      <c r="F2980" s="270">
        <f t="shared" si="96"/>
        <v>0</v>
      </c>
      <c r="G2980" s="9"/>
      <c r="H2980" s="9"/>
      <c r="I2980" s="9"/>
      <c r="J2980" s="9"/>
      <c r="K2980" s="63"/>
      <c r="L2980" s="8"/>
      <c r="M2980" s="12"/>
    </row>
    <row r="2981" spans="1:13" s="5" customFormat="1" x14ac:dyDescent="0.15">
      <c r="A2981" s="35">
        <v>2965</v>
      </c>
      <c r="B2981" s="22"/>
      <c r="C2981" s="14"/>
      <c r="D2981" s="15"/>
      <c r="E2981" s="270">
        <f t="shared" si="95"/>
        <v>0</v>
      </c>
      <c r="F2981" s="270">
        <f t="shared" si="96"/>
        <v>0</v>
      </c>
      <c r="G2981" s="9"/>
      <c r="H2981" s="9"/>
      <c r="I2981" s="9"/>
      <c r="J2981" s="9"/>
      <c r="K2981" s="63"/>
      <c r="L2981" s="8"/>
      <c r="M2981" s="12"/>
    </row>
    <row r="2982" spans="1:13" s="5" customFormat="1" x14ac:dyDescent="0.15">
      <c r="A2982" s="35">
        <v>2966</v>
      </c>
      <c r="B2982" s="22"/>
      <c r="C2982" s="14"/>
      <c r="D2982" s="15"/>
      <c r="E2982" s="270">
        <f t="shared" si="95"/>
        <v>0</v>
      </c>
      <c r="F2982" s="270">
        <f t="shared" si="96"/>
        <v>0</v>
      </c>
      <c r="G2982" s="9"/>
      <c r="H2982" s="9"/>
      <c r="I2982" s="9"/>
      <c r="J2982" s="9"/>
      <c r="K2982" s="63"/>
      <c r="L2982" s="8"/>
      <c r="M2982" s="12"/>
    </row>
    <row r="2983" spans="1:13" s="5" customFormat="1" x14ac:dyDescent="0.15">
      <c r="A2983" s="35">
        <v>2967</v>
      </c>
      <c r="B2983" s="22"/>
      <c r="C2983" s="14"/>
      <c r="D2983" s="15"/>
      <c r="E2983" s="270">
        <f t="shared" si="95"/>
        <v>0</v>
      </c>
      <c r="F2983" s="270">
        <f t="shared" si="96"/>
        <v>0</v>
      </c>
      <c r="G2983" s="9"/>
      <c r="H2983" s="9"/>
      <c r="I2983" s="9"/>
      <c r="J2983" s="9"/>
      <c r="K2983" s="63"/>
      <c r="L2983" s="8"/>
      <c r="M2983" s="12"/>
    </row>
    <row r="2984" spans="1:13" s="5" customFormat="1" x14ac:dyDescent="0.15">
      <c r="A2984" s="35">
        <v>2968</v>
      </c>
      <c r="B2984" s="22"/>
      <c r="C2984" s="14"/>
      <c r="D2984" s="15"/>
      <c r="E2984" s="270">
        <f t="shared" si="95"/>
        <v>0</v>
      </c>
      <c r="F2984" s="270">
        <f t="shared" si="96"/>
        <v>0</v>
      </c>
      <c r="G2984" s="9"/>
      <c r="H2984" s="9"/>
      <c r="I2984" s="9"/>
      <c r="J2984" s="9"/>
      <c r="K2984" s="63"/>
      <c r="L2984" s="8"/>
      <c r="M2984" s="12"/>
    </row>
    <row r="2985" spans="1:13" s="5" customFormat="1" x14ac:dyDescent="0.15">
      <c r="A2985" s="35">
        <v>2969</v>
      </c>
      <c r="B2985" s="22"/>
      <c r="C2985" s="14"/>
      <c r="D2985" s="15"/>
      <c r="E2985" s="270">
        <f t="shared" si="95"/>
        <v>0</v>
      </c>
      <c r="F2985" s="270">
        <f t="shared" si="96"/>
        <v>0</v>
      </c>
      <c r="G2985" s="9"/>
      <c r="H2985" s="9"/>
      <c r="I2985" s="9"/>
      <c r="J2985" s="9"/>
      <c r="K2985" s="63"/>
      <c r="L2985" s="8"/>
      <c r="M2985" s="12"/>
    </row>
    <row r="2986" spans="1:13" s="5" customFormat="1" x14ac:dyDescent="0.15">
      <c r="A2986" s="35">
        <v>2970</v>
      </c>
      <c r="B2986" s="22"/>
      <c r="C2986" s="14"/>
      <c r="D2986" s="15"/>
      <c r="E2986" s="270">
        <f t="shared" si="95"/>
        <v>0</v>
      </c>
      <c r="F2986" s="270">
        <f t="shared" si="96"/>
        <v>0</v>
      </c>
      <c r="G2986" s="9"/>
      <c r="H2986" s="9"/>
      <c r="I2986" s="9"/>
      <c r="J2986" s="9"/>
      <c r="K2986" s="63"/>
      <c r="L2986" s="8"/>
      <c r="M2986" s="12"/>
    </row>
    <row r="2987" spans="1:13" s="5" customFormat="1" x14ac:dyDescent="0.15">
      <c r="A2987" s="35">
        <v>2971</v>
      </c>
      <c r="B2987" s="22"/>
      <c r="C2987" s="14"/>
      <c r="D2987" s="15"/>
      <c r="E2987" s="270">
        <f t="shared" si="95"/>
        <v>0</v>
      </c>
      <c r="F2987" s="270">
        <f t="shared" si="96"/>
        <v>0</v>
      </c>
      <c r="G2987" s="9"/>
      <c r="H2987" s="9"/>
      <c r="I2987" s="9"/>
      <c r="J2987" s="9"/>
      <c r="K2987" s="63"/>
      <c r="L2987" s="8"/>
      <c r="M2987" s="12"/>
    </row>
    <row r="2988" spans="1:13" s="5" customFormat="1" x14ac:dyDescent="0.15">
      <c r="A2988" s="35">
        <v>2972</v>
      </c>
      <c r="B2988" s="22"/>
      <c r="C2988" s="14"/>
      <c r="D2988" s="15"/>
      <c r="E2988" s="270">
        <f t="shared" si="95"/>
        <v>0</v>
      </c>
      <c r="F2988" s="270">
        <f t="shared" si="96"/>
        <v>0</v>
      </c>
      <c r="G2988" s="9"/>
      <c r="H2988" s="9"/>
      <c r="I2988" s="9"/>
      <c r="J2988" s="9"/>
      <c r="K2988" s="63"/>
      <c r="L2988" s="8"/>
      <c r="M2988" s="12"/>
    </row>
    <row r="2989" spans="1:13" s="5" customFormat="1" x14ac:dyDescent="0.15">
      <c r="A2989" s="35">
        <v>2973</v>
      </c>
      <c r="B2989" s="22"/>
      <c r="C2989" s="14"/>
      <c r="D2989" s="15"/>
      <c r="E2989" s="270">
        <f t="shared" si="95"/>
        <v>0</v>
      </c>
      <c r="F2989" s="270">
        <f t="shared" si="96"/>
        <v>0</v>
      </c>
      <c r="G2989" s="9"/>
      <c r="H2989" s="9"/>
      <c r="I2989" s="9"/>
      <c r="J2989" s="9"/>
      <c r="K2989" s="63"/>
      <c r="L2989" s="8"/>
      <c r="M2989" s="12"/>
    </row>
    <row r="2990" spans="1:13" s="5" customFormat="1" x14ac:dyDescent="0.15">
      <c r="A2990" s="35">
        <v>2974</v>
      </c>
      <c r="B2990" s="22"/>
      <c r="C2990" s="14"/>
      <c r="D2990" s="15"/>
      <c r="E2990" s="270">
        <f t="shared" si="95"/>
        <v>0</v>
      </c>
      <c r="F2990" s="270">
        <f t="shared" si="96"/>
        <v>0</v>
      </c>
      <c r="G2990" s="9"/>
      <c r="H2990" s="9"/>
      <c r="I2990" s="9"/>
      <c r="J2990" s="9"/>
      <c r="K2990" s="63"/>
      <c r="L2990" s="8"/>
      <c r="M2990" s="12"/>
    </row>
    <row r="2991" spans="1:13" s="5" customFormat="1" x14ac:dyDescent="0.15">
      <c r="A2991" s="35">
        <v>2975</v>
      </c>
      <c r="B2991" s="22"/>
      <c r="C2991" s="14"/>
      <c r="D2991" s="15"/>
      <c r="E2991" s="270">
        <f t="shared" si="95"/>
        <v>0</v>
      </c>
      <c r="F2991" s="270">
        <f t="shared" si="96"/>
        <v>0</v>
      </c>
      <c r="G2991" s="9"/>
      <c r="H2991" s="9"/>
      <c r="I2991" s="9"/>
      <c r="J2991" s="9"/>
      <c r="K2991" s="63"/>
      <c r="L2991" s="8"/>
      <c r="M2991" s="12"/>
    </row>
    <row r="2992" spans="1:13" s="5" customFormat="1" x14ac:dyDescent="0.15">
      <c r="A2992" s="35">
        <v>2976</v>
      </c>
      <c r="B2992" s="22"/>
      <c r="C2992" s="14"/>
      <c r="D2992" s="15"/>
      <c r="E2992" s="270">
        <f t="shared" si="95"/>
        <v>0</v>
      </c>
      <c r="F2992" s="270">
        <f t="shared" si="96"/>
        <v>0</v>
      </c>
      <c r="G2992" s="9"/>
      <c r="H2992" s="9"/>
      <c r="I2992" s="9"/>
      <c r="J2992" s="9"/>
      <c r="K2992" s="63"/>
      <c r="L2992" s="8"/>
      <c r="M2992" s="12"/>
    </row>
    <row r="2993" spans="1:13" s="5" customFormat="1" x14ac:dyDescent="0.15">
      <c r="A2993" s="35">
        <v>2977</v>
      </c>
      <c r="B2993" s="22"/>
      <c r="C2993" s="14"/>
      <c r="D2993" s="15"/>
      <c r="E2993" s="270">
        <f t="shared" si="95"/>
        <v>0</v>
      </c>
      <c r="F2993" s="270">
        <f t="shared" si="96"/>
        <v>0</v>
      </c>
      <c r="G2993" s="9"/>
      <c r="H2993" s="9"/>
      <c r="I2993" s="9"/>
      <c r="J2993" s="9"/>
      <c r="K2993" s="63"/>
      <c r="L2993" s="8"/>
      <c r="M2993" s="12"/>
    </row>
    <row r="2994" spans="1:13" s="5" customFormat="1" x14ac:dyDescent="0.15">
      <c r="A2994" s="35">
        <v>2978</v>
      </c>
      <c r="B2994" s="22"/>
      <c r="C2994" s="14"/>
      <c r="D2994" s="15"/>
      <c r="E2994" s="270">
        <f t="shared" si="95"/>
        <v>0</v>
      </c>
      <c r="F2994" s="270">
        <f t="shared" si="96"/>
        <v>0</v>
      </c>
      <c r="G2994" s="9"/>
      <c r="H2994" s="9"/>
      <c r="I2994" s="9"/>
      <c r="J2994" s="9"/>
      <c r="K2994" s="63"/>
      <c r="L2994" s="8"/>
      <c r="M2994" s="12"/>
    </row>
    <row r="2995" spans="1:13" s="5" customFormat="1" x14ac:dyDescent="0.15">
      <c r="A2995" s="35">
        <v>2979</v>
      </c>
      <c r="B2995" s="22"/>
      <c r="C2995" s="14"/>
      <c r="D2995" s="15"/>
      <c r="E2995" s="270">
        <f t="shared" si="95"/>
        <v>0</v>
      </c>
      <c r="F2995" s="270">
        <f t="shared" si="96"/>
        <v>0</v>
      </c>
      <c r="G2995" s="9"/>
      <c r="H2995" s="9"/>
      <c r="I2995" s="9"/>
      <c r="J2995" s="9"/>
      <c r="K2995" s="63"/>
      <c r="L2995" s="8"/>
      <c r="M2995" s="12"/>
    </row>
    <row r="2996" spans="1:13" s="5" customFormat="1" x14ac:dyDescent="0.15">
      <c r="A2996" s="35">
        <v>2980</v>
      </c>
      <c r="B2996" s="22"/>
      <c r="C2996" s="14"/>
      <c r="D2996" s="15"/>
      <c r="E2996" s="270">
        <f t="shared" si="95"/>
        <v>0</v>
      </c>
      <c r="F2996" s="270">
        <f t="shared" si="96"/>
        <v>0</v>
      </c>
      <c r="G2996" s="9"/>
      <c r="H2996" s="9"/>
      <c r="I2996" s="9"/>
      <c r="J2996" s="9"/>
      <c r="K2996" s="63"/>
      <c r="L2996" s="8"/>
      <c r="M2996" s="12"/>
    </row>
    <row r="2997" spans="1:13" s="5" customFormat="1" x14ac:dyDescent="0.15">
      <c r="A2997" s="35">
        <v>2981</v>
      </c>
      <c r="B2997" s="22"/>
      <c r="C2997" s="14"/>
      <c r="D2997" s="15"/>
      <c r="E2997" s="270">
        <f t="shared" si="95"/>
        <v>0</v>
      </c>
      <c r="F2997" s="270">
        <f t="shared" si="96"/>
        <v>0</v>
      </c>
      <c r="G2997" s="9"/>
      <c r="H2997" s="9"/>
      <c r="I2997" s="9"/>
      <c r="J2997" s="9"/>
      <c r="K2997" s="63"/>
      <c r="L2997" s="8"/>
      <c r="M2997" s="12"/>
    </row>
    <row r="2998" spans="1:13" s="5" customFormat="1" x14ac:dyDescent="0.15">
      <c r="A2998" s="35">
        <v>2982</v>
      </c>
      <c r="B2998" s="22"/>
      <c r="C2998" s="14"/>
      <c r="D2998" s="15"/>
      <c r="E2998" s="270">
        <f t="shared" si="95"/>
        <v>0</v>
      </c>
      <c r="F2998" s="270">
        <f t="shared" si="96"/>
        <v>0</v>
      </c>
      <c r="G2998" s="9"/>
      <c r="H2998" s="9"/>
      <c r="I2998" s="9"/>
      <c r="J2998" s="9"/>
      <c r="K2998" s="63"/>
      <c r="L2998" s="8"/>
      <c r="M2998" s="12"/>
    </row>
    <row r="2999" spans="1:13" s="5" customFormat="1" x14ac:dyDescent="0.15">
      <c r="A2999" s="35">
        <v>2983</v>
      </c>
      <c r="B2999" s="22"/>
      <c r="C2999" s="14"/>
      <c r="D2999" s="15"/>
      <c r="E2999" s="270">
        <f t="shared" si="95"/>
        <v>0</v>
      </c>
      <c r="F2999" s="270">
        <f t="shared" si="96"/>
        <v>0</v>
      </c>
      <c r="G2999" s="9"/>
      <c r="H2999" s="9"/>
      <c r="I2999" s="9"/>
      <c r="J2999" s="9"/>
      <c r="K2999" s="63"/>
      <c r="L2999" s="8"/>
      <c r="M2999" s="12"/>
    </row>
    <row r="3000" spans="1:13" s="5" customFormat="1" x14ac:dyDescent="0.15">
      <c r="A3000" s="35">
        <v>2984</v>
      </c>
      <c r="B3000" s="22"/>
      <c r="C3000" s="14"/>
      <c r="D3000" s="15"/>
      <c r="E3000" s="270">
        <f t="shared" si="95"/>
        <v>0</v>
      </c>
      <c r="F3000" s="270">
        <f t="shared" si="96"/>
        <v>0</v>
      </c>
      <c r="G3000" s="9"/>
      <c r="H3000" s="9"/>
      <c r="I3000" s="9"/>
      <c r="J3000" s="9"/>
      <c r="K3000" s="63"/>
      <c r="L3000" s="8"/>
      <c r="M3000" s="12"/>
    </row>
    <row r="3001" spans="1:13" s="5" customFormat="1" x14ac:dyDescent="0.15">
      <c r="A3001" s="35">
        <v>2985</v>
      </c>
      <c r="B3001" s="22"/>
      <c r="C3001" s="14"/>
      <c r="D3001" s="15"/>
      <c r="E3001" s="270">
        <f t="shared" si="95"/>
        <v>0</v>
      </c>
      <c r="F3001" s="270">
        <f t="shared" si="96"/>
        <v>0</v>
      </c>
      <c r="G3001" s="9"/>
      <c r="H3001" s="9"/>
      <c r="I3001" s="9"/>
      <c r="J3001" s="9"/>
      <c r="K3001" s="63"/>
      <c r="L3001" s="8"/>
      <c r="M3001" s="12"/>
    </row>
    <row r="3002" spans="1:13" s="5" customFormat="1" x14ac:dyDescent="0.15">
      <c r="A3002" s="35">
        <v>2986</v>
      </c>
      <c r="B3002" s="22"/>
      <c r="C3002" s="14"/>
      <c r="D3002" s="15"/>
      <c r="E3002" s="270">
        <f t="shared" si="95"/>
        <v>0</v>
      </c>
      <c r="F3002" s="270">
        <f t="shared" si="96"/>
        <v>0</v>
      </c>
      <c r="G3002" s="9"/>
      <c r="H3002" s="9"/>
      <c r="I3002" s="9"/>
      <c r="J3002" s="9"/>
      <c r="K3002" s="63"/>
      <c r="L3002" s="8"/>
      <c r="M3002" s="12"/>
    </row>
    <row r="3003" spans="1:13" s="5" customFormat="1" x14ac:dyDescent="0.15">
      <c r="A3003" s="35">
        <v>2987</v>
      </c>
      <c r="B3003" s="22"/>
      <c r="C3003" s="14"/>
      <c r="D3003" s="15"/>
      <c r="E3003" s="270">
        <f t="shared" si="95"/>
        <v>0</v>
      </c>
      <c r="F3003" s="270">
        <f t="shared" si="96"/>
        <v>0</v>
      </c>
      <c r="G3003" s="9"/>
      <c r="H3003" s="9"/>
      <c r="I3003" s="9"/>
      <c r="J3003" s="9"/>
      <c r="K3003" s="63"/>
      <c r="L3003" s="8"/>
      <c r="M3003" s="12"/>
    </row>
    <row r="3004" spans="1:13" s="5" customFormat="1" x14ac:dyDescent="0.15">
      <c r="A3004" s="35">
        <v>2988</v>
      </c>
      <c r="B3004" s="22"/>
      <c r="C3004" s="14"/>
      <c r="D3004" s="15"/>
      <c r="E3004" s="270">
        <f t="shared" si="95"/>
        <v>0</v>
      </c>
      <c r="F3004" s="270">
        <f t="shared" si="96"/>
        <v>0</v>
      </c>
      <c r="G3004" s="9"/>
      <c r="H3004" s="9"/>
      <c r="I3004" s="9"/>
      <c r="J3004" s="9"/>
      <c r="K3004" s="63"/>
      <c r="L3004" s="8"/>
      <c r="M3004" s="12"/>
    </row>
    <row r="3005" spans="1:13" s="5" customFormat="1" x14ac:dyDescent="0.15">
      <c r="A3005" s="35">
        <v>2989</v>
      </c>
      <c r="B3005" s="22"/>
      <c r="C3005" s="14"/>
      <c r="D3005" s="15"/>
      <c r="E3005" s="270">
        <f t="shared" si="95"/>
        <v>0</v>
      </c>
      <c r="F3005" s="270">
        <f t="shared" si="96"/>
        <v>0</v>
      </c>
      <c r="G3005" s="9"/>
      <c r="H3005" s="9"/>
      <c r="I3005" s="9"/>
      <c r="J3005" s="9"/>
      <c r="K3005" s="63"/>
      <c r="L3005" s="8"/>
      <c r="M3005" s="12"/>
    </row>
    <row r="3006" spans="1:13" s="5" customFormat="1" x14ac:dyDescent="0.15">
      <c r="A3006" s="35">
        <v>2990</v>
      </c>
      <c r="B3006" s="22"/>
      <c r="C3006" s="14"/>
      <c r="D3006" s="15"/>
      <c r="E3006" s="270">
        <f t="shared" si="95"/>
        <v>0</v>
      </c>
      <c r="F3006" s="270">
        <f t="shared" si="96"/>
        <v>0</v>
      </c>
      <c r="G3006" s="9"/>
      <c r="H3006" s="9"/>
      <c r="I3006" s="9"/>
      <c r="J3006" s="9"/>
      <c r="K3006" s="63"/>
      <c r="L3006" s="8"/>
      <c r="M3006" s="12"/>
    </row>
    <row r="3007" spans="1:13" s="5" customFormat="1" x14ac:dyDescent="0.15">
      <c r="A3007" s="35">
        <v>2991</v>
      </c>
      <c r="B3007" s="22"/>
      <c r="C3007" s="14"/>
      <c r="D3007" s="15"/>
      <c r="E3007" s="270">
        <f t="shared" si="95"/>
        <v>0</v>
      </c>
      <c r="F3007" s="270">
        <f t="shared" si="96"/>
        <v>0</v>
      </c>
      <c r="G3007" s="9"/>
      <c r="H3007" s="9"/>
      <c r="I3007" s="9"/>
      <c r="J3007" s="9"/>
      <c r="K3007" s="63"/>
      <c r="L3007" s="8"/>
      <c r="M3007" s="12"/>
    </row>
    <row r="3008" spans="1:13" s="5" customFormat="1" x14ac:dyDescent="0.15">
      <c r="A3008" s="35">
        <v>2992</v>
      </c>
      <c r="B3008" s="22"/>
      <c r="C3008" s="14"/>
      <c r="D3008" s="27"/>
      <c r="E3008" s="270">
        <f t="shared" si="95"/>
        <v>0</v>
      </c>
      <c r="F3008" s="270">
        <f t="shared" si="96"/>
        <v>0</v>
      </c>
      <c r="G3008" s="9"/>
      <c r="H3008" s="9"/>
      <c r="I3008" s="9"/>
      <c r="J3008" s="9"/>
      <c r="K3008" s="63"/>
      <c r="L3008" s="8"/>
      <c r="M3008" s="12"/>
    </row>
    <row r="3009" spans="1:13" s="5" customFormat="1" x14ac:dyDescent="0.15">
      <c r="A3009" s="35">
        <v>2993</v>
      </c>
      <c r="B3009" s="22"/>
      <c r="C3009" s="14"/>
      <c r="D3009" s="15"/>
      <c r="E3009" s="270">
        <f t="shared" si="95"/>
        <v>0</v>
      </c>
      <c r="F3009" s="270">
        <f t="shared" si="96"/>
        <v>0</v>
      </c>
      <c r="G3009" s="9"/>
      <c r="H3009" s="9"/>
      <c r="I3009" s="9"/>
      <c r="J3009" s="9"/>
      <c r="K3009" s="63"/>
      <c r="L3009" s="8"/>
      <c r="M3009" s="12"/>
    </row>
    <row r="3010" spans="1:13" s="5" customFormat="1" x14ac:dyDescent="0.15">
      <c r="A3010" s="35">
        <v>2994</v>
      </c>
      <c r="B3010" s="22"/>
      <c r="C3010" s="14"/>
      <c r="D3010" s="15"/>
      <c r="E3010" s="270">
        <f t="shared" si="95"/>
        <v>0</v>
      </c>
      <c r="F3010" s="270">
        <f t="shared" si="96"/>
        <v>0</v>
      </c>
      <c r="G3010" s="9"/>
      <c r="H3010" s="9"/>
      <c r="I3010" s="9"/>
      <c r="J3010" s="9"/>
      <c r="K3010" s="63"/>
      <c r="L3010" s="8"/>
      <c r="M3010" s="12"/>
    </row>
    <row r="3011" spans="1:13" s="5" customFormat="1" x14ac:dyDescent="0.15">
      <c r="A3011" s="35">
        <v>2995</v>
      </c>
      <c r="B3011" s="22"/>
      <c r="C3011" s="14"/>
      <c r="D3011" s="15"/>
      <c r="E3011" s="270">
        <f t="shared" si="95"/>
        <v>0</v>
      </c>
      <c r="F3011" s="270">
        <f t="shared" si="96"/>
        <v>0</v>
      </c>
      <c r="G3011" s="9"/>
      <c r="H3011" s="9"/>
      <c r="I3011" s="9"/>
      <c r="J3011" s="9"/>
      <c r="K3011" s="63"/>
      <c r="L3011" s="8"/>
      <c r="M3011" s="12"/>
    </row>
    <row r="3012" spans="1:13" s="5" customFormat="1" x14ac:dyDescent="0.15">
      <c r="A3012" s="35">
        <v>2996</v>
      </c>
      <c r="B3012" s="22"/>
      <c r="C3012" s="14"/>
      <c r="D3012" s="15"/>
      <c r="E3012" s="270">
        <f t="shared" si="95"/>
        <v>0</v>
      </c>
      <c r="F3012" s="270">
        <f t="shared" si="96"/>
        <v>0</v>
      </c>
      <c r="G3012" s="9"/>
      <c r="H3012" s="9"/>
      <c r="I3012" s="9"/>
      <c r="J3012" s="9"/>
      <c r="K3012" s="63"/>
      <c r="L3012" s="8"/>
      <c r="M3012" s="12"/>
    </row>
    <row r="3013" spans="1:13" s="5" customFormat="1" x14ac:dyDescent="0.15">
      <c r="A3013" s="35">
        <v>2997</v>
      </c>
      <c r="B3013" s="22"/>
      <c r="C3013" s="14"/>
      <c r="D3013" s="15"/>
      <c r="E3013" s="270">
        <f t="shared" si="95"/>
        <v>0</v>
      </c>
      <c r="F3013" s="270">
        <f t="shared" si="96"/>
        <v>0</v>
      </c>
      <c r="G3013" s="9"/>
      <c r="H3013" s="9"/>
      <c r="I3013" s="9"/>
      <c r="J3013" s="9"/>
      <c r="K3013" s="63"/>
      <c r="L3013" s="8"/>
      <c r="M3013" s="12"/>
    </row>
    <row r="3014" spans="1:13" s="5" customFormat="1" x14ac:dyDescent="0.15">
      <c r="A3014" s="35">
        <v>2998</v>
      </c>
      <c r="B3014" s="22"/>
      <c r="C3014" s="14"/>
      <c r="D3014" s="15"/>
      <c r="E3014" s="270">
        <f t="shared" si="95"/>
        <v>0</v>
      </c>
      <c r="F3014" s="270">
        <f t="shared" si="96"/>
        <v>0</v>
      </c>
      <c r="G3014" s="9"/>
      <c r="H3014" s="9"/>
      <c r="I3014" s="9"/>
      <c r="J3014" s="9"/>
      <c r="K3014" s="63"/>
      <c r="L3014" s="8"/>
      <c r="M3014" s="12"/>
    </row>
    <row r="3015" spans="1:13" s="5" customFormat="1" x14ac:dyDescent="0.15">
      <c r="A3015" s="35">
        <v>2999</v>
      </c>
      <c r="B3015" s="22"/>
      <c r="C3015" s="14"/>
      <c r="D3015" s="15"/>
      <c r="E3015" s="270">
        <f t="shared" si="95"/>
        <v>0</v>
      </c>
      <c r="F3015" s="270">
        <f t="shared" si="96"/>
        <v>0</v>
      </c>
      <c r="G3015" s="9"/>
      <c r="H3015" s="9"/>
      <c r="I3015" s="9"/>
      <c r="J3015" s="9"/>
      <c r="K3015" s="63"/>
      <c r="L3015" s="8"/>
      <c r="M3015" s="12"/>
    </row>
    <row r="3016" spans="1:13" s="5" customFormat="1" x14ac:dyDescent="0.15">
      <c r="A3016" s="35">
        <v>3000</v>
      </c>
      <c r="B3016" s="22"/>
      <c r="C3016" s="14"/>
      <c r="D3016" s="15"/>
      <c r="E3016" s="270">
        <f t="shared" si="95"/>
        <v>0</v>
      </c>
      <c r="F3016" s="270">
        <f t="shared" si="96"/>
        <v>0</v>
      </c>
      <c r="G3016" s="9"/>
      <c r="H3016" s="9"/>
      <c r="I3016" s="9"/>
      <c r="J3016" s="9"/>
      <c r="K3016" s="63"/>
      <c r="L3016" s="8"/>
      <c r="M3016" s="12"/>
    </row>
    <row r="3017" spans="1:13" s="5" customFormat="1" x14ac:dyDescent="0.15">
      <c r="A3017" s="35">
        <v>3001</v>
      </c>
      <c r="B3017" s="22"/>
      <c r="C3017" s="14"/>
      <c r="D3017" s="27"/>
      <c r="E3017" s="270">
        <f t="shared" si="95"/>
        <v>0</v>
      </c>
      <c r="F3017" s="270">
        <f t="shared" si="96"/>
        <v>0</v>
      </c>
      <c r="G3017" s="9"/>
      <c r="H3017" s="9"/>
      <c r="I3017" s="9"/>
      <c r="J3017" s="9"/>
      <c r="K3017" s="63"/>
      <c r="L3017" s="8"/>
      <c r="M3017" s="12"/>
    </row>
    <row r="3018" spans="1:13" s="5" customFormat="1" x14ac:dyDescent="0.15">
      <c r="A3018" s="35">
        <v>3002</v>
      </c>
      <c r="B3018" s="22"/>
      <c r="C3018" s="14"/>
      <c r="D3018" s="15"/>
      <c r="E3018" s="270">
        <f t="shared" si="95"/>
        <v>0</v>
      </c>
      <c r="F3018" s="270">
        <f t="shared" si="96"/>
        <v>0</v>
      </c>
      <c r="G3018" s="9"/>
      <c r="H3018" s="9"/>
      <c r="I3018" s="9"/>
      <c r="J3018" s="9"/>
      <c r="K3018" s="63"/>
      <c r="L3018" s="8"/>
      <c r="M3018" s="12"/>
    </row>
    <row r="3019" spans="1:13" s="5" customFormat="1" x14ac:dyDescent="0.15">
      <c r="A3019" s="35">
        <v>3003</v>
      </c>
      <c r="B3019" s="22"/>
      <c r="C3019" s="14"/>
      <c r="D3019" s="15"/>
      <c r="E3019" s="270">
        <f t="shared" si="95"/>
        <v>0</v>
      </c>
      <c r="F3019" s="270">
        <f t="shared" si="96"/>
        <v>0</v>
      </c>
      <c r="G3019" s="9"/>
      <c r="H3019" s="9"/>
      <c r="I3019" s="9"/>
      <c r="J3019" s="9"/>
      <c r="K3019" s="63"/>
      <c r="L3019" s="8"/>
      <c r="M3019" s="12"/>
    </row>
    <row r="3020" spans="1:13" s="5" customFormat="1" x14ac:dyDescent="0.15">
      <c r="A3020" s="35">
        <v>3004</v>
      </c>
      <c r="B3020" s="22"/>
      <c r="C3020" s="14"/>
      <c r="D3020" s="15"/>
      <c r="E3020" s="270">
        <f t="shared" si="95"/>
        <v>0</v>
      </c>
      <c r="F3020" s="270">
        <f t="shared" si="96"/>
        <v>0</v>
      </c>
      <c r="G3020" s="9"/>
      <c r="H3020" s="9"/>
      <c r="I3020" s="9"/>
      <c r="J3020" s="9"/>
      <c r="K3020" s="63"/>
      <c r="L3020" s="8"/>
      <c r="M3020" s="12"/>
    </row>
    <row r="3021" spans="1:13" s="5" customFormat="1" x14ac:dyDescent="0.15">
      <c r="A3021" s="35">
        <v>3005</v>
      </c>
      <c r="B3021" s="22"/>
      <c r="C3021" s="14"/>
      <c r="D3021" s="15"/>
      <c r="E3021" s="270">
        <f t="shared" si="95"/>
        <v>0</v>
      </c>
      <c r="F3021" s="270">
        <f t="shared" si="96"/>
        <v>0</v>
      </c>
      <c r="G3021" s="9"/>
      <c r="H3021" s="9"/>
      <c r="I3021" s="9"/>
      <c r="J3021" s="9"/>
      <c r="K3021" s="63"/>
      <c r="L3021" s="8"/>
      <c r="M3021" s="12"/>
    </row>
    <row r="3022" spans="1:13" s="5" customFormat="1" x14ac:dyDescent="0.15">
      <c r="A3022" s="35">
        <v>3006</v>
      </c>
      <c r="B3022" s="22"/>
      <c r="C3022" s="14"/>
      <c r="D3022" s="15"/>
      <c r="E3022" s="270">
        <f t="shared" si="95"/>
        <v>0</v>
      </c>
      <c r="F3022" s="270">
        <f t="shared" si="96"/>
        <v>0</v>
      </c>
      <c r="G3022" s="9"/>
      <c r="H3022" s="9"/>
      <c r="I3022" s="9"/>
      <c r="J3022" s="9"/>
      <c r="K3022" s="63"/>
      <c r="L3022" s="8"/>
      <c r="M3022" s="12"/>
    </row>
    <row r="3023" spans="1:13" s="5" customFormat="1" x14ac:dyDescent="0.15">
      <c r="A3023" s="35">
        <v>3007</v>
      </c>
      <c r="B3023" s="22"/>
      <c r="C3023" s="14"/>
      <c r="D3023" s="15"/>
      <c r="E3023" s="270">
        <f t="shared" si="95"/>
        <v>0</v>
      </c>
      <c r="F3023" s="270">
        <f t="shared" si="96"/>
        <v>0</v>
      </c>
      <c r="G3023" s="9"/>
      <c r="H3023" s="9"/>
      <c r="I3023" s="9"/>
      <c r="J3023" s="9"/>
      <c r="K3023" s="63"/>
      <c r="L3023" s="8"/>
      <c r="M3023" s="12"/>
    </row>
    <row r="3024" spans="1:13" s="5" customFormat="1" x14ac:dyDescent="0.15">
      <c r="A3024" s="35">
        <v>3008</v>
      </c>
      <c r="B3024" s="22"/>
      <c r="C3024" s="14"/>
      <c r="D3024" s="15"/>
      <c r="E3024" s="270">
        <f t="shared" si="95"/>
        <v>0</v>
      </c>
      <c r="F3024" s="270">
        <f t="shared" si="96"/>
        <v>0</v>
      </c>
      <c r="G3024" s="9"/>
      <c r="H3024" s="9"/>
      <c r="I3024" s="9"/>
      <c r="J3024" s="9"/>
      <c r="K3024" s="63"/>
      <c r="L3024" s="8"/>
      <c r="M3024" s="12"/>
    </row>
    <row r="3025" spans="1:13" s="5" customFormat="1" x14ac:dyDescent="0.15">
      <c r="A3025" s="35">
        <v>3009</v>
      </c>
      <c r="B3025" s="22"/>
      <c r="C3025" s="14"/>
      <c r="D3025" s="15"/>
      <c r="E3025" s="270">
        <f t="shared" ref="E3025:E3088" si="97">SUM(G3025:J3025)</f>
        <v>0</v>
      </c>
      <c r="F3025" s="270">
        <f t="shared" si="96"/>
        <v>0</v>
      </c>
      <c r="G3025" s="9"/>
      <c r="H3025" s="9"/>
      <c r="I3025" s="9"/>
      <c r="J3025" s="9"/>
      <c r="K3025" s="63"/>
      <c r="L3025" s="8"/>
      <c r="M3025" s="12"/>
    </row>
    <row r="3026" spans="1:13" s="5" customFormat="1" x14ac:dyDescent="0.15">
      <c r="A3026" s="35">
        <v>3010</v>
      </c>
      <c r="B3026" s="22"/>
      <c r="C3026" s="14"/>
      <c r="D3026" s="15"/>
      <c r="E3026" s="270">
        <f t="shared" si="97"/>
        <v>0</v>
      </c>
      <c r="F3026" s="270">
        <f t="shared" si="96"/>
        <v>0</v>
      </c>
      <c r="G3026" s="9"/>
      <c r="H3026" s="9"/>
      <c r="I3026" s="9"/>
      <c r="J3026" s="9"/>
      <c r="K3026" s="63"/>
      <c r="L3026" s="8"/>
      <c r="M3026" s="12"/>
    </row>
    <row r="3027" spans="1:13" s="5" customFormat="1" x14ac:dyDescent="0.15">
      <c r="A3027" s="35">
        <v>3011</v>
      </c>
      <c r="B3027" s="22"/>
      <c r="C3027" s="14"/>
      <c r="D3027" s="15"/>
      <c r="E3027" s="270">
        <f t="shared" si="97"/>
        <v>0</v>
      </c>
      <c r="F3027" s="270">
        <f t="shared" ref="F3027:F3090" si="98">F3026+D3027-E3027</f>
        <v>0</v>
      </c>
      <c r="G3027" s="9"/>
      <c r="H3027" s="9"/>
      <c r="I3027" s="9"/>
      <c r="J3027" s="9"/>
      <c r="K3027" s="63"/>
      <c r="L3027" s="8"/>
      <c r="M3027" s="12"/>
    </row>
    <row r="3028" spans="1:13" s="5" customFormat="1" x14ac:dyDescent="0.15">
      <c r="A3028" s="35">
        <v>3012</v>
      </c>
      <c r="B3028" s="22"/>
      <c r="C3028" s="14"/>
      <c r="D3028" s="15"/>
      <c r="E3028" s="270">
        <f t="shared" si="97"/>
        <v>0</v>
      </c>
      <c r="F3028" s="270">
        <f t="shared" si="98"/>
        <v>0</v>
      </c>
      <c r="G3028" s="9"/>
      <c r="H3028" s="9"/>
      <c r="I3028" s="9"/>
      <c r="J3028" s="9"/>
      <c r="K3028" s="63"/>
      <c r="L3028" s="8"/>
      <c r="M3028" s="12"/>
    </row>
    <row r="3029" spans="1:13" s="5" customFormat="1" x14ac:dyDescent="0.15">
      <c r="A3029" s="35">
        <v>3013</v>
      </c>
      <c r="B3029" s="22"/>
      <c r="C3029" s="14"/>
      <c r="D3029" s="15"/>
      <c r="E3029" s="270">
        <f t="shared" si="97"/>
        <v>0</v>
      </c>
      <c r="F3029" s="270">
        <f t="shared" si="98"/>
        <v>0</v>
      </c>
      <c r="G3029" s="9"/>
      <c r="H3029" s="9"/>
      <c r="I3029" s="9"/>
      <c r="J3029" s="9"/>
      <c r="K3029" s="63"/>
      <c r="L3029" s="8"/>
      <c r="M3029" s="12"/>
    </row>
    <row r="3030" spans="1:13" s="5" customFormat="1" x14ac:dyDescent="0.15">
      <c r="A3030" s="35">
        <v>3014</v>
      </c>
      <c r="B3030" s="22"/>
      <c r="C3030" s="14"/>
      <c r="D3030" s="15"/>
      <c r="E3030" s="270">
        <f t="shared" si="97"/>
        <v>0</v>
      </c>
      <c r="F3030" s="270">
        <f t="shared" si="98"/>
        <v>0</v>
      </c>
      <c r="G3030" s="9"/>
      <c r="H3030" s="9"/>
      <c r="I3030" s="9"/>
      <c r="J3030" s="9"/>
      <c r="K3030" s="63"/>
      <c r="L3030" s="8"/>
      <c r="M3030" s="12"/>
    </row>
    <row r="3031" spans="1:13" s="5" customFormat="1" x14ac:dyDescent="0.15">
      <c r="A3031" s="35">
        <v>3015</v>
      </c>
      <c r="B3031" s="22"/>
      <c r="C3031" s="14"/>
      <c r="D3031" s="15"/>
      <c r="E3031" s="270">
        <f t="shared" si="97"/>
        <v>0</v>
      </c>
      <c r="F3031" s="270">
        <f t="shared" si="98"/>
        <v>0</v>
      </c>
      <c r="G3031" s="9"/>
      <c r="H3031" s="9"/>
      <c r="I3031" s="9"/>
      <c r="J3031" s="9"/>
      <c r="K3031" s="63"/>
      <c r="L3031" s="8"/>
      <c r="M3031" s="12"/>
    </row>
    <row r="3032" spans="1:13" s="5" customFormat="1" x14ac:dyDescent="0.15">
      <c r="A3032" s="35">
        <v>3016</v>
      </c>
      <c r="B3032" s="22"/>
      <c r="C3032" s="14"/>
      <c r="D3032" s="15"/>
      <c r="E3032" s="270">
        <f t="shared" si="97"/>
        <v>0</v>
      </c>
      <c r="F3032" s="270">
        <f t="shared" si="98"/>
        <v>0</v>
      </c>
      <c r="G3032" s="9"/>
      <c r="H3032" s="9"/>
      <c r="I3032" s="9"/>
      <c r="J3032" s="9"/>
      <c r="K3032" s="63"/>
      <c r="L3032" s="8"/>
      <c r="M3032" s="12"/>
    </row>
    <row r="3033" spans="1:13" s="5" customFormat="1" x14ac:dyDescent="0.15">
      <c r="A3033" s="35">
        <v>3017</v>
      </c>
      <c r="B3033" s="22"/>
      <c r="C3033" s="14"/>
      <c r="D3033" s="15"/>
      <c r="E3033" s="270">
        <f t="shared" si="97"/>
        <v>0</v>
      </c>
      <c r="F3033" s="270">
        <f t="shared" si="98"/>
        <v>0</v>
      </c>
      <c r="G3033" s="9"/>
      <c r="H3033" s="9"/>
      <c r="I3033" s="9"/>
      <c r="J3033" s="9"/>
      <c r="K3033" s="63"/>
      <c r="L3033" s="8"/>
      <c r="M3033" s="12"/>
    </row>
    <row r="3034" spans="1:13" s="5" customFormat="1" x14ac:dyDescent="0.15">
      <c r="A3034" s="35">
        <v>3018</v>
      </c>
      <c r="B3034" s="22"/>
      <c r="C3034" s="14"/>
      <c r="D3034" s="15"/>
      <c r="E3034" s="270">
        <f t="shared" si="97"/>
        <v>0</v>
      </c>
      <c r="F3034" s="270">
        <f t="shared" si="98"/>
        <v>0</v>
      </c>
      <c r="G3034" s="9"/>
      <c r="H3034" s="9"/>
      <c r="I3034" s="9"/>
      <c r="J3034" s="9"/>
      <c r="K3034" s="63"/>
      <c r="L3034" s="8"/>
      <c r="M3034" s="12"/>
    </row>
    <row r="3035" spans="1:13" s="5" customFormat="1" x14ac:dyDescent="0.15">
      <c r="A3035" s="35">
        <v>3019</v>
      </c>
      <c r="B3035" s="22"/>
      <c r="C3035" s="14"/>
      <c r="D3035" s="15"/>
      <c r="E3035" s="270">
        <f t="shared" si="97"/>
        <v>0</v>
      </c>
      <c r="F3035" s="270">
        <f t="shared" si="98"/>
        <v>0</v>
      </c>
      <c r="G3035" s="9"/>
      <c r="H3035" s="9"/>
      <c r="I3035" s="9"/>
      <c r="J3035" s="9"/>
      <c r="K3035" s="63"/>
      <c r="L3035" s="8"/>
      <c r="M3035" s="12"/>
    </row>
    <row r="3036" spans="1:13" s="5" customFormat="1" x14ac:dyDescent="0.15">
      <c r="A3036" s="35">
        <v>3020</v>
      </c>
      <c r="B3036" s="22"/>
      <c r="C3036" s="14"/>
      <c r="D3036" s="15"/>
      <c r="E3036" s="270">
        <f t="shared" si="97"/>
        <v>0</v>
      </c>
      <c r="F3036" s="270">
        <f t="shared" si="98"/>
        <v>0</v>
      </c>
      <c r="G3036" s="9"/>
      <c r="H3036" s="9"/>
      <c r="I3036" s="9"/>
      <c r="J3036" s="9"/>
      <c r="K3036" s="63"/>
      <c r="L3036" s="8"/>
      <c r="M3036" s="12"/>
    </row>
    <row r="3037" spans="1:13" s="5" customFormat="1" x14ac:dyDescent="0.15">
      <c r="A3037" s="35">
        <v>3021</v>
      </c>
      <c r="B3037" s="22"/>
      <c r="C3037" s="14"/>
      <c r="D3037" s="15"/>
      <c r="E3037" s="270">
        <f t="shared" si="97"/>
        <v>0</v>
      </c>
      <c r="F3037" s="270">
        <f t="shared" si="98"/>
        <v>0</v>
      </c>
      <c r="G3037" s="9"/>
      <c r="H3037" s="9"/>
      <c r="I3037" s="9"/>
      <c r="J3037" s="9"/>
      <c r="K3037" s="63"/>
      <c r="L3037" s="8"/>
      <c r="M3037" s="12"/>
    </row>
    <row r="3038" spans="1:13" s="5" customFormat="1" x14ac:dyDescent="0.15">
      <c r="A3038" s="35">
        <v>3022</v>
      </c>
      <c r="B3038" s="22"/>
      <c r="C3038" s="14"/>
      <c r="D3038" s="15"/>
      <c r="E3038" s="270">
        <f t="shared" si="97"/>
        <v>0</v>
      </c>
      <c r="F3038" s="270">
        <f t="shared" si="98"/>
        <v>0</v>
      </c>
      <c r="G3038" s="9"/>
      <c r="H3038" s="9"/>
      <c r="I3038" s="9"/>
      <c r="J3038" s="9"/>
      <c r="K3038" s="63"/>
      <c r="L3038" s="8"/>
      <c r="M3038" s="12"/>
    </row>
    <row r="3039" spans="1:13" s="5" customFormat="1" x14ac:dyDescent="0.15">
      <c r="A3039" s="35">
        <v>3023</v>
      </c>
      <c r="B3039" s="22"/>
      <c r="C3039" s="14"/>
      <c r="D3039" s="15"/>
      <c r="E3039" s="270">
        <f t="shared" si="97"/>
        <v>0</v>
      </c>
      <c r="F3039" s="270">
        <f t="shared" si="98"/>
        <v>0</v>
      </c>
      <c r="G3039" s="9"/>
      <c r="H3039" s="9"/>
      <c r="I3039" s="9"/>
      <c r="J3039" s="9"/>
      <c r="K3039" s="63"/>
      <c r="L3039" s="8"/>
      <c r="M3039" s="12"/>
    </row>
    <row r="3040" spans="1:13" s="5" customFormat="1" x14ac:dyDescent="0.15">
      <c r="A3040" s="35">
        <v>3024</v>
      </c>
      <c r="B3040" s="22"/>
      <c r="C3040" s="14"/>
      <c r="D3040" s="15"/>
      <c r="E3040" s="270">
        <f t="shared" si="97"/>
        <v>0</v>
      </c>
      <c r="F3040" s="270">
        <f t="shared" si="98"/>
        <v>0</v>
      </c>
      <c r="G3040" s="9"/>
      <c r="H3040" s="9"/>
      <c r="I3040" s="9"/>
      <c r="J3040" s="9"/>
      <c r="K3040" s="63"/>
      <c r="L3040" s="8"/>
      <c r="M3040" s="12"/>
    </row>
    <row r="3041" spans="1:13" s="5" customFormat="1" x14ac:dyDescent="0.15">
      <c r="A3041" s="35">
        <v>3025</v>
      </c>
      <c r="B3041" s="22"/>
      <c r="C3041" s="14"/>
      <c r="D3041" s="15"/>
      <c r="E3041" s="270">
        <f t="shared" si="97"/>
        <v>0</v>
      </c>
      <c r="F3041" s="270">
        <f t="shared" si="98"/>
        <v>0</v>
      </c>
      <c r="G3041" s="9"/>
      <c r="H3041" s="9"/>
      <c r="I3041" s="9"/>
      <c r="J3041" s="9"/>
      <c r="K3041" s="63"/>
      <c r="L3041" s="8"/>
      <c r="M3041" s="12"/>
    </row>
    <row r="3042" spans="1:13" s="5" customFormat="1" x14ac:dyDescent="0.15">
      <c r="A3042" s="35">
        <v>3026</v>
      </c>
      <c r="B3042" s="22"/>
      <c r="C3042" s="14"/>
      <c r="D3042" s="15"/>
      <c r="E3042" s="270">
        <f t="shared" si="97"/>
        <v>0</v>
      </c>
      <c r="F3042" s="270">
        <f t="shared" si="98"/>
        <v>0</v>
      </c>
      <c r="G3042" s="9"/>
      <c r="H3042" s="9"/>
      <c r="I3042" s="9"/>
      <c r="J3042" s="9"/>
      <c r="K3042" s="63"/>
      <c r="L3042" s="8"/>
      <c r="M3042" s="12"/>
    </row>
    <row r="3043" spans="1:13" s="5" customFormat="1" x14ac:dyDescent="0.15">
      <c r="A3043" s="35">
        <v>3027</v>
      </c>
      <c r="B3043" s="22"/>
      <c r="C3043" s="14"/>
      <c r="D3043" s="15"/>
      <c r="E3043" s="270">
        <f t="shared" si="97"/>
        <v>0</v>
      </c>
      <c r="F3043" s="270">
        <f t="shared" si="98"/>
        <v>0</v>
      </c>
      <c r="G3043" s="9"/>
      <c r="H3043" s="9"/>
      <c r="I3043" s="9"/>
      <c r="J3043" s="9"/>
      <c r="K3043" s="63"/>
      <c r="L3043" s="8"/>
      <c r="M3043" s="12"/>
    </row>
    <row r="3044" spans="1:13" s="5" customFormat="1" x14ac:dyDescent="0.15">
      <c r="A3044" s="35">
        <v>3028</v>
      </c>
      <c r="B3044" s="22"/>
      <c r="C3044" s="14"/>
      <c r="D3044" s="15"/>
      <c r="E3044" s="270">
        <f t="shared" si="97"/>
        <v>0</v>
      </c>
      <c r="F3044" s="270">
        <f t="shared" si="98"/>
        <v>0</v>
      </c>
      <c r="G3044" s="9"/>
      <c r="H3044" s="9"/>
      <c r="I3044" s="9"/>
      <c r="J3044" s="9"/>
      <c r="K3044" s="63"/>
      <c r="L3044" s="8"/>
      <c r="M3044" s="12"/>
    </row>
    <row r="3045" spans="1:13" s="5" customFormat="1" x14ac:dyDescent="0.15">
      <c r="A3045" s="35">
        <v>3029</v>
      </c>
      <c r="B3045" s="22"/>
      <c r="C3045" s="14"/>
      <c r="D3045" s="15"/>
      <c r="E3045" s="270">
        <f t="shared" si="97"/>
        <v>0</v>
      </c>
      <c r="F3045" s="270">
        <f t="shared" si="98"/>
        <v>0</v>
      </c>
      <c r="G3045" s="9"/>
      <c r="H3045" s="9"/>
      <c r="I3045" s="9"/>
      <c r="J3045" s="9"/>
      <c r="K3045" s="63"/>
      <c r="L3045" s="8"/>
      <c r="M3045" s="12"/>
    </row>
    <row r="3046" spans="1:13" s="5" customFormat="1" x14ac:dyDescent="0.15">
      <c r="A3046" s="35">
        <v>3030</v>
      </c>
      <c r="B3046" s="22"/>
      <c r="C3046" s="14"/>
      <c r="D3046" s="27"/>
      <c r="E3046" s="270">
        <f t="shared" si="97"/>
        <v>0</v>
      </c>
      <c r="F3046" s="270">
        <f t="shared" si="98"/>
        <v>0</v>
      </c>
      <c r="G3046" s="9"/>
      <c r="H3046" s="9"/>
      <c r="I3046" s="9"/>
      <c r="J3046" s="9"/>
      <c r="K3046" s="63"/>
      <c r="L3046" s="8"/>
      <c r="M3046" s="12"/>
    </row>
    <row r="3047" spans="1:13" s="5" customFormat="1" x14ac:dyDescent="0.15">
      <c r="A3047" s="35">
        <v>3031</v>
      </c>
      <c r="B3047" s="22"/>
      <c r="C3047" s="14"/>
      <c r="D3047" s="15"/>
      <c r="E3047" s="270">
        <f t="shared" si="97"/>
        <v>0</v>
      </c>
      <c r="F3047" s="270">
        <f t="shared" si="98"/>
        <v>0</v>
      </c>
      <c r="G3047" s="9"/>
      <c r="H3047" s="9"/>
      <c r="I3047" s="9"/>
      <c r="J3047" s="9"/>
      <c r="K3047" s="63"/>
      <c r="L3047" s="8"/>
      <c r="M3047" s="12"/>
    </row>
    <row r="3048" spans="1:13" s="5" customFormat="1" x14ac:dyDescent="0.15">
      <c r="A3048" s="35">
        <v>3032</v>
      </c>
      <c r="B3048" s="22"/>
      <c r="C3048" s="14"/>
      <c r="D3048" s="15"/>
      <c r="E3048" s="270">
        <f t="shared" si="97"/>
        <v>0</v>
      </c>
      <c r="F3048" s="270">
        <f t="shared" si="98"/>
        <v>0</v>
      </c>
      <c r="G3048" s="9"/>
      <c r="H3048" s="9"/>
      <c r="I3048" s="9"/>
      <c r="J3048" s="9"/>
      <c r="K3048" s="63"/>
      <c r="L3048" s="8"/>
      <c r="M3048" s="12"/>
    </row>
    <row r="3049" spans="1:13" s="5" customFormat="1" x14ac:dyDescent="0.15">
      <c r="A3049" s="35">
        <v>3033</v>
      </c>
      <c r="B3049" s="22"/>
      <c r="C3049" s="14"/>
      <c r="D3049" s="15"/>
      <c r="E3049" s="270">
        <f t="shared" si="97"/>
        <v>0</v>
      </c>
      <c r="F3049" s="270">
        <f t="shared" si="98"/>
        <v>0</v>
      </c>
      <c r="G3049" s="9"/>
      <c r="H3049" s="9"/>
      <c r="I3049" s="9"/>
      <c r="J3049" s="9"/>
      <c r="K3049" s="63"/>
      <c r="L3049" s="8"/>
      <c r="M3049" s="12"/>
    </row>
    <row r="3050" spans="1:13" s="5" customFormat="1" x14ac:dyDescent="0.15">
      <c r="A3050" s="35">
        <v>3034</v>
      </c>
      <c r="B3050" s="22"/>
      <c r="C3050" s="14"/>
      <c r="D3050" s="15"/>
      <c r="E3050" s="270">
        <f t="shared" si="97"/>
        <v>0</v>
      </c>
      <c r="F3050" s="270">
        <f t="shared" si="98"/>
        <v>0</v>
      </c>
      <c r="G3050" s="9"/>
      <c r="H3050" s="9"/>
      <c r="I3050" s="9"/>
      <c r="J3050" s="9"/>
      <c r="K3050" s="63"/>
      <c r="L3050" s="8"/>
      <c r="M3050" s="12"/>
    </row>
    <row r="3051" spans="1:13" s="5" customFormat="1" x14ac:dyDescent="0.15">
      <c r="A3051" s="35">
        <v>3035</v>
      </c>
      <c r="B3051" s="22"/>
      <c r="C3051" s="14"/>
      <c r="D3051" s="15"/>
      <c r="E3051" s="270">
        <f t="shared" si="97"/>
        <v>0</v>
      </c>
      <c r="F3051" s="270">
        <f t="shared" si="98"/>
        <v>0</v>
      </c>
      <c r="G3051" s="9"/>
      <c r="H3051" s="9"/>
      <c r="I3051" s="9"/>
      <c r="J3051" s="9"/>
      <c r="K3051" s="63"/>
      <c r="L3051" s="8"/>
      <c r="M3051" s="12"/>
    </row>
    <row r="3052" spans="1:13" s="5" customFormat="1" x14ac:dyDescent="0.15">
      <c r="A3052" s="35">
        <v>3036</v>
      </c>
      <c r="B3052" s="22"/>
      <c r="C3052" s="14"/>
      <c r="D3052" s="15"/>
      <c r="E3052" s="270">
        <f t="shared" si="97"/>
        <v>0</v>
      </c>
      <c r="F3052" s="270">
        <f t="shared" si="98"/>
        <v>0</v>
      </c>
      <c r="G3052" s="9"/>
      <c r="H3052" s="9"/>
      <c r="I3052" s="9"/>
      <c r="J3052" s="9"/>
      <c r="K3052" s="63"/>
      <c r="L3052" s="8"/>
      <c r="M3052" s="12"/>
    </row>
    <row r="3053" spans="1:13" s="5" customFormat="1" x14ac:dyDescent="0.15">
      <c r="A3053" s="35">
        <v>3037</v>
      </c>
      <c r="B3053" s="22"/>
      <c r="C3053" s="14"/>
      <c r="D3053" s="15"/>
      <c r="E3053" s="270">
        <f t="shared" si="97"/>
        <v>0</v>
      </c>
      <c r="F3053" s="270">
        <f t="shared" si="98"/>
        <v>0</v>
      </c>
      <c r="G3053" s="9"/>
      <c r="H3053" s="9"/>
      <c r="I3053" s="9"/>
      <c r="J3053" s="9"/>
      <c r="K3053" s="63"/>
      <c r="L3053" s="8"/>
      <c r="M3053" s="12"/>
    </row>
    <row r="3054" spans="1:13" s="5" customFormat="1" x14ac:dyDescent="0.15">
      <c r="A3054" s="35">
        <v>3038</v>
      </c>
      <c r="B3054" s="22"/>
      <c r="C3054" s="14"/>
      <c r="D3054" s="15"/>
      <c r="E3054" s="270">
        <f t="shared" si="97"/>
        <v>0</v>
      </c>
      <c r="F3054" s="270">
        <f t="shared" si="98"/>
        <v>0</v>
      </c>
      <c r="G3054" s="9"/>
      <c r="H3054" s="9"/>
      <c r="I3054" s="9"/>
      <c r="J3054" s="9"/>
      <c r="K3054" s="63"/>
      <c r="L3054" s="8"/>
      <c r="M3054" s="12"/>
    </row>
    <row r="3055" spans="1:13" s="5" customFormat="1" x14ac:dyDescent="0.15">
      <c r="A3055" s="35">
        <v>3039</v>
      </c>
      <c r="B3055" s="22"/>
      <c r="C3055" s="14"/>
      <c r="D3055" s="15"/>
      <c r="E3055" s="270">
        <f t="shared" si="97"/>
        <v>0</v>
      </c>
      <c r="F3055" s="270">
        <f t="shared" si="98"/>
        <v>0</v>
      </c>
      <c r="G3055" s="9"/>
      <c r="H3055" s="9"/>
      <c r="I3055" s="9"/>
      <c r="J3055" s="9"/>
      <c r="K3055" s="63"/>
      <c r="L3055" s="8"/>
      <c r="M3055" s="12"/>
    </row>
    <row r="3056" spans="1:13" s="5" customFormat="1" x14ac:dyDescent="0.15">
      <c r="A3056" s="35">
        <v>3040</v>
      </c>
      <c r="B3056" s="22"/>
      <c r="C3056" s="14"/>
      <c r="D3056" s="15"/>
      <c r="E3056" s="270">
        <f t="shared" si="97"/>
        <v>0</v>
      </c>
      <c r="F3056" s="270">
        <f t="shared" si="98"/>
        <v>0</v>
      </c>
      <c r="G3056" s="9"/>
      <c r="H3056" s="9"/>
      <c r="I3056" s="9"/>
      <c r="J3056" s="9"/>
      <c r="K3056" s="63"/>
      <c r="L3056" s="8"/>
      <c r="M3056" s="12"/>
    </row>
    <row r="3057" spans="1:13" s="5" customFormat="1" x14ac:dyDescent="0.15">
      <c r="A3057" s="35">
        <v>3041</v>
      </c>
      <c r="B3057" s="22"/>
      <c r="C3057" s="14"/>
      <c r="D3057" s="15"/>
      <c r="E3057" s="270">
        <f t="shared" si="97"/>
        <v>0</v>
      </c>
      <c r="F3057" s="270">
        <f t="shared" si="98"/>
        <v>0</v>
      </c>
      <c r="G3057" s="9"/>
      <c r="H3057" s="9"/>
      <c r="I3057" s="9"/>
      <c r="J3057" s="9"/>
      <c r="K3057" s="63"/>
      <c r="L3057" s="8"/>
      <c r="M3057" s="12"/>
    </row>
    <row r="3058" spans="1:13" s="5" customFormat="1" x14ac:dyDescent="0.15">
      <c r="A3058" s="35">
        <v>3042</v>
      </c>
      <c r="B3058" s="22"/>
      <c r="C3058" s="14"/>
      <c r="D3058" s="15"/>
      <c r="E3058" s="270">
        <f t="shared" si="97"/>
        <v>0</v>
      </c>
      <c r="F3058" s="270">
        <f t="shared" si="98"/>
        <v>0</v>
      </c>
      <c r="G3058" s="9"/>
      <c r="H3058" s="9"/>
      <c r="I3058" s="9"/>
      <c r="J3058" s="9"/>
      <c r="K3058" s="63"/>
      <c r="L3058" s="8"/>
      <c r="M3058" s="12"/>
    </row>
    <row r="3059" spans="1:13" s="5" customFormat="1" x14ac:dyDescent="0.15">
      <c r="A3059" s="35">
        <v>3043</v>
      </c>
      <c r="B3059" s="22"/>
      <c r="C3059" s="14"/>
      <c r="D3059" s="15"/>
      <c r="E3059" s="270">
        <f t="shared" si="97"/>
        <v>0</v>
      </c>
      <c r="F3059" s="270">
        <f t="shared" si="98"/>
        <v>0</v>
      </c>
      <c r="G3059" s="9"/>
      <c r="H3059" s="9"/>
      <c r="I3059" s="9"/>
      <c r="J3059" s="9"/>
      <c r="K3059" s="63"/>
      <c r="L3059" s="8"/>
      <c r="M3059" s="12"/>
    </row>
    <row r="3060" spans="1:13" s="5" customFormat="1" x14ac:dyDescent="0.15">
      <c r="A3060" s="35">
        <v>3044</v>
      </c>
      <c r="B3060" s="22"/>
      <c r="C3060" s="14"/>
      <c r="D3060" s="15"/>
      <c r="E3060" s="270">
        <f t="shared" si="97"/>
        <v>0</v>
      </c>
      <c r="F3060" s="270">
        <f t="shared" si="98"/>
        <v>0</v>
      </c>
      <c r="G3060" s="9"/>
      <c r="H3060" s="9"/>
      <c r="I3060" s="9"/>
      <c r="J3060" s="9"/>
      <c r="K3060" s="63"/>
      <c r="L3060" s="8"/>
      <c r="M3060" s="12"/>
    </row>
    <row r="3061" spans="1:13" s="5" customFormat="1" x14ac:dyDescent="0.15">
      <c r="A3061" s="35">
        <v>3045</v>
      </c>
      <c r="B3061" s="22"/>
      <c r="C3061" s="14"/>
      <c r="D3061" s="15"/>
      <c r="E3061" s="270">
        <f t="shared" si="97"/>
        <v>0</v>
      </c>
      <c r="F3061" s="270">
        <f t="shared" si="98"/>
        <v>0</v>
      </c>
      <c r="G3061" s="9"/>
      <c r="H3061" s="9"/>
      <c r="I3061" s="9"/>
      <c r="J3061" s="9"/>
      <c r="K3061" s="63"/>
      <c r="L3061" s="8"/>
      <c r="M3061" s="12"/>
    </row>
    <row r="3062" spans="1:13" s="5" customFormat="1" x14ac:dyDescent="0.15">
      <c r="A3062" s="35">
        <v>3046</v>
      </c>
      <c r="B3062" s="22"/>
      <c r="C3062" s="14"/>
      <c r="D3062" s="15"/>
      <c r="E3062" s="270">
        <f t="shared" si="97"/>
        <v>0</v>
      </c>
      <c r="F3062" s="270">
        <f t="shared" si="98"/>
        <v>0</v>
      </c>
      <c r="G3062" s="9"/>
      <c r="H3062" s="9"/>
      <c r="I3062" s="9"/>
      <c r="J3062" s="9"/>
      <c r="K3062" s="63"/>
      <c r="L3062" s="8"/>
      <c r="M3062" s="12"/>
    </row>
    <row r="3063" spans="1:13" s="5" customFormat="1" x14ac:dyDescent="0.15">
      <c r="A3063" s="35">
        <v>3047</v>
      </c>
      <c r="B3063" s="22"/>
      <c r="C3063" s="14"/>
      <c r="D3063" s="15"/>
      <c r="E3063" s="270">
        <f t="shared" si="97"/>
        <v>0</v>
      </c>
      <c r="F3063" s="270">
        <f t="shared" si="98"/>
        <v>0</v>
      </c>
      <c r="G3063" s="9"/>
      <c r="H3063" s="9"/>
      <c r="I3063" s="9"/>
      <c r="J3063" s="9"/>
      <c r="K3063" s="63"/>
      <c r="L3063" s="8"/>
      <c r="M3063" s="12"/>
    </row>
    <row r="3064" spans="1:13" s="5" customFormat="1" x14ac:dyDescent="0.15">
      <c r="A3064" s="35">
        <v>3048</v>
      </c>
      <c r="B3064" s="22"/>
      <c r="C3064" s="14"/>
      <c r="D3064" s="15"/>
      <c r="E3064" s="270">
        <f t="shared" si="97"/>
        <v>0</v>
      </c>
      <c r="F3064" s="270">
        <f t="shared" si="98"/>
        <v>0</v>
      </c>
      <c r="G3064" s="9"/>
      <c r="H3064" s="9"/>
      <c r="I3064" s="9"/>
      <c r="J3064" s="9"/>
      <c r="K3064" s="63"/>
      <c r="L3064" s="8"/>
      <c r="M3064" s="12"/>
    </row>
    <row r="3065" spans="1:13" s="5" customFormat="1" x14ac:dyDescent="0.15">
      <c r="A3065" s="35">
        <v>3049</v>
      </c>
      <c r="B3065" s="22"/>
      <c r="C3065" s="14"/>
      <c r="D3065" s="15"/>
      <c r="E3065" s="270">
        <f t="shared" si="97"/>
        <v>0</v>
      </c>
      <c r="F3065" s="270">
        <f t="shared" si="98"/>
        <v>0</v>
      </c>
      <c r="G3065" s="9"/>
      <c r="H3065" s="9"/>
      <c r="I3065" s="9"/>
      <c r="J3065" s="9"/>
      <c r="K3065" s="63"/>
      <c r="L3065" s="8"/>
      <c r="M3065" s="12"/>
    </row>
    <row r="3066" spans="1:13" s="5" customFormat="1" x14ac:dyDescent="0.15">
      <c r="A3066" s="35">
        <v>3050</v>
      </c>
      <c r="B3066" s="22"/>
      <c r="C3066" s="14"/>
      <c r="D3066" s="15"/>
      <c r="E3066" s="270">
        <f t="shared" si="97"/>
        <v>0</v>
      </c>
      <c r="F3066" s="270">
        <f t="shared" si="98"/>
        <v>0</v>
      </c>
      <c r="G3066" s="9"/>
      <c r="H3066" s="9"/>
      <c r="I3066" s="9"/>
      <c r="J3066" s="9"/>
      <c r="K3066" s="63"/>
      <c r="L3066" s="8"/>
      <c r="M3066" s="12"/>
    </row>
    <row r="3067" spans="1:13" s="5" customFormat="1" x14ac:dyDescent="0.15">
      <c r="A3067" s="35">
        <v>3051</v>
      </c>
      <c r="B3067" s="22"/>
      <c r="C3067" s="14"/>
      <c r="D3067" s="15"/>
      <c r="E3067" s="270">
        <f t="shared" si="97"/>
        <v>0</v>
      </c>
      <c r="F3067" s="270">
        <f t="shared" si="98"/>
        <v>0</v>
      </c>
      <c r="G3067" s="9"/>
      <c r="H3067" s="9"/>
      <c r="I3067" s="9"/>
      <c r="J3067" s="9"/>
      <c r="K3067" s="63"/>
      <c r="L3067" s="8"/>
      <c r="M3067" s="12"/>
    </row>
    <row r="3068" spans="1:13" s="5" customFormat="1" x14ac:dyDescent="0.15">
      <c r="A3068" s="35">
        <v>3052</v>
      </c>
      <c r="B3068" s="22"/>
      <c r="C3068" s="14"/>
      <c r="D3068" s="15"/>
      <c r="E3068" s="270">
        <f t="shared" si="97"/>
        <v>0</v>
      </c>
      <c r="F3068" s="270">
        <f t="shared" si="98"/>
        <v>0</v>
      </c>
      <c r="G3068" s="9"/>
      <c r="H3068" s="9"/>
      <c r="I3068" s="9"/>
      <c r="J3068" s="9"/>
      <c r="K3068" s="63"/>
      <c r="L3068" s="8"/>
      <c r="M3068" s="12"/>
    </row>
    <row r="3069" spans="1:13" s="5" customFormat="1" x14ac:dyDescent="0.15">
      <c r="A3069" s="35">
        <v>3053</v>
      </c>
      <c r="B3069" s="22"/>
      <c r="C3069" s="14"/>
      <c r="D3069" s="15"/>
      <c r="E3069" s="270">
        <f t="shared" si="97"/>
        <v>0</v>
      </c>
      <c r="F3069" s="270">
        <f t="shared" si="98"/>
        <v>0</v>
      </c>
      <c r="G3069" s="9"/>
      <c r="H3069" s="9"/>
      <c r="I3069" s="9"/>
      <c r="J3069" s="9"/>
      <c r="K3069" s="63"/>
      <c r="L3069" s="8"/>
      <c r="M3069" s="12"/>
    </row>
    <row r="3070" spans="1:13" s="5" customFormat="1" x14ac:dyDescent="0.15">
      <c r="A3070" s="35">
        <v>3054</v>
      </c>
      <c r="B3070" s="22"/>
      <c r="C3070" s="14"/>
      <c r="D3070" s="15"/>
      <c r="E3070" s="270">
        <f t="shared" si="97"/>
        <v>0</v>
      </c>
      <c r="F3070" s="270">
        <f t="shared" si="98"/>
        <v>0</v>
      </c>
      <c r="G3070" s="9"/>
      <c r="H3070" s="9"/>
      <c r="I3070" s="9"/>
      <c r="J3070" s="9"/>
      <c r="K3070" s="63"/>
      <c r="L3070" s="8"/>
      <c r="M3070" s="12"/>
    </row>
    <row r="3071" spans="1:13" s="5" customFormat="1" x14ac:dyDescent="0.15">
      <c r="A3071" s="35">
        <v>3055</v>
      </c>
      <c r="B3071" s="22"/>
      <c r="C3071" s="14"/>
      <c r="D3071" s="15"/>
      <c r="E3071" s="270">
        <f t="shared" si="97"/>
        <v>0</v>
      </c>
      <c r="F3071" s="270">
        <f t="shared" si="98"/>
        <v>0</v>
      </c>
      <c r="G3071" s="9"/>
      <c r="H3071" s="9"/>
      <c r="I3071" s="9"/>
      <c r="J3071" s="9"/>
      <c r="K3071" s="63"/>
      <c r="L3071" s="8"/>
      <c r="M3071" s="12"/>
    </row>
    <row r="3072" spans="1:13" s="5" customFormat="1" x14ac:dyDescent="0.15">
      <c r="A3072" s="35">
        <v>3056</v>
      </c>
      <c r="B3072" s="22"/>
      <c r="C3072" s="14"/>
      <c r="D3072" s="15"/>
      <c r="E3072" s="270">
        <f t="shared" si="97"/>
        <v>0</v>
      </c>
      <c r="F3072" s="270">
        <f t="shared" si="98"/>
        <v>0</v>
      </c>
      <c r="G3072" s="9"/>
      <c r="H3072" s="9"/>
      <c r="I3072" s="9"/>
      <c r="J3072" s="9"/>
      <c r="K3072" s="63"/>
      <c r="L3072" s="8"/>
      <c r="M3072" s="12"/>
    </row>
    <row r="3073" spans="1:13" s="5" customFormat="1" x14ac:dyDescent="0.15">
      <c r="A3073" s="35">
        <v>3057</v>
      </c>
      <c r="B3073" s="22"/>
      <c r="C3073" s="14"/>
      <c r="D3073" s="15"/>
      <c r="E3073" s="270">
        <f t="shared" si="97"/>
        <v>0</v>
      </c>
      <c r="F3073" s="270">
        <f t="shared" si="98"/>
        <v>0</v>
      </c>
      <c r="G3073" s="9"/>
      <c r="H3073" s="9"/>
      <c r="I3073" s="9"/>
      <c r="J3073" s="9"/>
      <c r="K3073" s="63"/>
      <c r="L3073" s="8"/>
      <c r="M3073" s="12"/>
    </row>
    <row r="3074" spans="1:13" s="5" customFormat="1" x14ac:dyDescent="0.15">
      <c r="A3074" s="35">
        <v>3058</v>
      </c>
      <c r="B3074" s="22"/>
      <c r="C3074" s="14"/>
      <c r="D3074" s="15"/>
      <c r="E3074" s="270">
        <f t="shared" si="97"/>
        <v>0</v>
      </c>
      <c r="F3074" s="270">
        <f t="shared" si="98"/>
        <v>0</v>
      </c>
      <c r="G3074" s="9"/>
      <c r="H3074" s="9"/>
      <c r="I3074" s="9"/>
      <c r="J3074" s="9"/>
      <c r="K3074" s="63"/>
      <c r="L3074" s="8"/>
      <c r="M3074" s="12"/>
    </row>
    <row r="3075" spans="1:13" s="5" customFormat="1" x14ac:dyDescent="0.15">
      <c r="A3075" s="35">
        <v>3059</v>
      </c>
      <c r="B3075" s="22"/>
      <c r="C3075" s="14"/>
      <c r="D3075" s="27"/>
      <c r="E3075" s="270">
        <f t="shared" si="97"/>
        <v>0</v>
      </c>
      <c r="F3075" s="270">
        <f t="shared" si="98"/>
        <v>0</v>
      </c>
      <c r="G3075" s="9"/>
      <c r="H3075" s="9"/>
      <c r="I3075" s="9"/>
      <c r="J3075" s="9"/>
      <c r="K3075" s="63"/>
      <c r="L3075" s="8"/>
      <c r="M3075" s="12"/>
    </row>
    <row r="3076" spans="1:13" s="5" customFormat="1" x14ac:dyDescent="0.15">
      <c r="A3076" s="35">
        <v>3060</v>
      </c>
      <c r="B3076" s="22"/>
      <c r="C3076" s="14"/>
      <c r="D3076" s="15"/>
      <c r="E3076" s="270">
        <f t="shared" si="97"/>
        <v>0</v>
      </c>
      <c r="F3076" s="270">
        <f t="shared" si="98"/>
        <v>0</v>
      </c>
      <c r="G3076" s="9"/>
      <c r="H3076" s="9"/>
      <c r="I3076" s="9"/>
      <c r="J3076" s="9"/>
      <c r="K3076" s="63"/>
      <c r="L3076" s="8"/>
      <c r="M3076" s="12"/>
    </row>
    <row r="3077" spans="1:13" s="5" customFormat="1" x14ac:dyDescent="0.15">
      <c r="A3077" s="35">
        <v>3061</v>
      </c>
      <c r="B3077" s="22"/>
      <c r="C3077" s="14"/>
      <c r="D3077" s="15"/>
      <c r="E3077" s="270">
        <f t="shared" si="97"/>
        <v>0</v>
      </c>
      <c r="F3077" s="270">
        <f t="shared" si="98"/>
        <v>0</v>
      </c>
      <c r="G3077" s="9"/>
      <c r="H3077" s="9"/>
      <c r="I3077" s="9"/>
      <c r="J3077" s="9"/>
      <c r="K3077" s="63"/>
      <c r="L3077" s="8"/>
      <c r="M3077" s="12"/>
    </row>
    <row r="3078" spans="1:13" s="5" customFormat="1" x14ac:dyDescent="0.15">
      <c r="A3078" s="35">
        <v>3062</v>
      </c>
      <c r="B3078" s="22"/>
      <c r="C3078" s="14"/>
      <c r="D3078" s="15"/>
      <c r="E3078" s="270">
        <f t="shared" si="97"/>
        <v>0</v>
      </c>
      <c r="F3078" s="270">
        <f t="shared" si="98"/>
        <v>0</v>
      </c>
      <c r="G3078" s="9"/>
      <c r="H3078" s="9"/>
      <c r="I3078" s="9"/>
      <c r="J3078" s="9"/>
      <c r="K3078" s="63"/>
      <c r="L3078" s="8"/>
      <c r="M3078" s="12"/>
    </row>
    <row r="3079" spans="1:13" s="5" customFormat="1" x14ac:dyDescent="0.15">
      <c r="A3079" s="35">
        <v>3063</v>
      </c>
      <c r="B3079" s="22"/>
      <c r="C3079" s="14"/>
      <c r="D3079" s="15"/>
      <c r="E3079" s="270">
        <f t="shared" si="97"/>
        <v>0</v>
      </c>
      <c r="F3079" s="270">
        <f t="shared" si="98"/>
        <v>0</v>
      </c>
      <c r="G3079" s="9"/>
      <c r="H3079" s="9"/>
      <c r="I3079" s="9"/>
      <c r="J3079" s="9"/>
      <c r="K3079" s="63"/>
      <c r="L3079" s="8"/>
      <c r="M3079" s="12"/>
    </row>
    <row r="3080" spans="1:13" s="5" customFormat="1" x14ac:dyDescent="0.15">
      <c r="A3080" s="35">
        <v>3064</v>
      </c>
      <c r="B3080" s="22"/>
      <c r="C3080" s="14"/>
      <c r="D3080" s="15"/>
      <c r="E3080" s="270">
        <f t="shared" si="97"/>
        <v>0</v>
      </c>
      <c r="F3080" s="270">
        <f t="shared" si="98"/>
        <v>0</v>
      </c>
      <c r="G3080" s="9"/>
      <c r="H3080" s="9"/>
      <c r="I3080" s="9"/>
      <c r="J3080" s="9"/>
      <c r="K3080" s="63"/>
      <c r="L3080" s="8"/>
      <c r="M3080" s="12"/>
    </row>
    <row r="3081" spans="1:13" s="5" customFormat="1" x14ac:dyDescent="0.15">
      <c r="A3081" s="35">
        <v>3065</v>
      </c>
      <c r="B3081" s="22"/>
      <c r="C3081" s="14"/>
      <c r="D3081" s="15"/>
      <c r="E3081" s="270">
        <f t="shared" si="97"/>
        <v>0</v>
      </c>
      <c r="F3081" s="270">
        <f t="shared" si="98"/>
        <v>0</v>
      </c>
      <c r="G3081" s="9"/>
      <c r="H3081" s="9"/>
      <c r="I3081" s="9"/>
      <c r="J3081" s="9"/>
      <c r="K3081" s="63"/>
      <c r="L3081" s="8"/>
      <c r="M3081" s="12"/>
    </row>
    <row r="3082" spans="1:13" s="5" customFormat="1" x14ac:dyDescent="0.15">
      <c r="A3082" s="35">
        <v>3066</v>
      </c>
      <c r="B3082" s="22"/>
      <c r="C3082" s="14"/>
      <c r="D3082" s="15"/>
      <c r="E3082" s="270">
        <f t="shared" si="97"/>
        <v>0</v>
      </c>
      <c r="F3082" s="270">
        <f t="shared" si="98"/>
        <v>0</v>
      </c>
      <c r="G3082" s="9"/>
      <c r="H3082" s="9"/>
      <c r="I3082" s="9"/>
      <c r="J3082" s="9"/>
      <c r="K3082" s="63"/>
      <c r="L3082" s="8"/>
      <c r="M3082" s="12"/>
    </row>
    <row r="3083" spans="1:13" s="5" customFormat="1" x14ac:dyDescent="0.15">
      <c r="A3083" s="35">
        <v>3067</v>
      </c>
      <c r="B3083" s="22"/>
      <c r="C3083" s="14"/>
      <c r="D3083" s="15"/>
      <c r="E3083" s="270">
        <f t="shared" si="97"/>
        <v>0</v>
      </c>
      <c r="F3083" s="270">
        <f t="shared" si="98"/>
        <v>0</v>
      </c>
      <c r="G3083" s="9"/>
      <c r="H3083" s="9"/>
      <c r="I3083" s="9"/>
      <c r="J3083" s="9"/>
      <c r="K3083" s="63"/>
      <c r="L3083" s="8"/>
      <c r="M3083" s="12"/>
    </row>
    <row r="3084" spans="1:13" s="5" customFormat="1" x14ac:dyDescent="0.15">
      <c r="A3084" s="35">
        <v>3068</v>
      </c>
      <c r="B3084" s="22"/>
      <c r="C3084" s="14"/>
      <c r="D3084" s="15"/>
      <c r="E3084" s="270">
        <f t="shared" si="97"/>
        <v>0</v>
      </c>
      <c r="F3084" s="270">
        <f t="shared" si="98"/>
        <v>0</v>
      </c>
      <c r="G3084" s="9"/>
      <c r="H3084" s="9"/>
      <c r="I3084" s="9"/>
      <c r="J3084" s="9"/>
      <c r="K3084" s="63"/>
      <c r="L3084" s="8"/>
      <c r="M3084" s="12"/>
    </row>
    <row r="3085" spans="1:13" s="5" customFormat="1" x14ac:dyDescent="0.15">
      <c r="A3085" s="35">
        <v>3069</v>
      </c>
      <c r="B3085" s="22"/>
      <c r="C3085" s="14"/>
      <c r="D3085" s="15"/>
      <c r="E3085" s="270">
        <f t="shared" si="97"/>
        <v>0</v>
      </c>
      <c r="F3085" s="270">
        <f t="shared" si="98"/>
        <v>0</v>
      </c>
      <c r="G3085" s="9"/>
      <c r="H3085" s="9"/>
      <c r="I3085" s="9"/>
      <c r="J3085" s="9"/>
      <c r="K3085" s="63"/>
      <c r="L3085" s="8"/>
      <c r="M3085" s="12"/>
    </row>
    <row r="3086" spans="1:13" s="5" customFormat="1" x14ac:dyDescent="0.15">
      <c r="A3086" s="35">
        <v>3070</v>
      </c>
      <c r="B3086" s="22"/>
      <c r="C3086" s="14"/>
      <c r="D3086" s="15"/>
      <c r="E3086" s="270">
        <f t="shared" si="97"/>
        <v>0</v>
      </c>
      <c r="F3086" s="270">
        <f t="shared" si="98"/>
        <v>0</v>
      </c>
      <c r="G3086" s="9"/>
      <c r="H3086" s="9"/>
      <c r="I3086" s="9"/>
      <c r="J3086" s="9"/>
      <c r="K3086" s="63"/>
      <c r="L3086" s="8"/>
      <c r="M3086" s="12"/>
    </row>
    <row r="3087" spans="1:13" s="5" customFormat="1" x14ac:dyDescent="0.15">
      <c r="A3087" s="35">
        <v>3071</v>
      </c>
      <c r="B3087" s="22"/>
      <c r="C3087" s="14"/>
      <c r="D3087" s="15"/>
      <c r="E3087" s="270">
        <f t="shared" si="97"/>
        <v>0</v>
      </c>
      <c r="F3087" s="270">
        <f t="shared" si="98"/>
        <v>0</v>
      </c>
      <c r="G3087" s="9"/>
      <c r="H3087" s="9"/>
      <c r="I3087" s="9"/>
      <c r="J3087" s="9"/>
      <c r="K3087" s="63"/>
      <c r="L3087" s="8"/>
      <c r="M3087" s="12"/>
    </row>
    <row r="3088" spans="1:13" s="5" customFormat="1" x14ac:dyDescent="0.15">
      <c r="A3088" s="35">
        <v>3072</v>
      </c>
      <c r="B3088" s="22"/>
      <c r="C3088" s="14"/>
      <c r="D3088" s="15"/>
      <c r="E3088" s="270">
        <f t="shared" si="97"/>
        <v>0</v>
      </c>
      <c r="F3088" s="270">
        <f t="shared" si="98"/>
        <v>0</v>
      </c>
      <c r="G3088" s="9"/>
      <c r="H3088" s="9"/>
      <c r="I3088" s="9"/>
      <c r="J3088" s="9"/>
      <c r="K3088" s="63"/>
      <c r="L3088" s="8"/>
      <c r="M3088" s="12"/>
    </row>
    <row r="3089" spans="1:13" s="5" customFormat="1" x14ac:dyDescent="0.15">
      <c r="A3089" s="35">
        <v>3073</v>
      </c>
      <c r="B3089" s="22"/>
      <c r="C3089" s="14"/>
      <c r="D3089" s="15"/>
      <c r="E3089" s="270">
        <f t="shared" ref="E3089:E3152" si="99">SUM(G3089:J3089)</f>
        <v>0</v>
      </c>
      <c r="F3089" s="270">
        <f t="shared" si="98"/>
        <v>0</v>
      </c>
      <c r="G3089" s="9"/>
      <c r="H3089" s="9"/>
      <c r="I3089" s="9"/>
      <c r="J3089" s="9"/>
      <c r="K3089" s="63"/>
      <c r="L3089" s="8"/>
      <c r="M3089" s="12"/>
    </row>
    <row r="3090" spans="1:13" s="5" customFormat="1" x14ac:dyDescent="0.15">
      <c r="A3090" s="35">
        <v>3074</v>
      </c>
      <c r="B3090" s="22"/>
      <c r="C3090" s="14"/>
      <c r="D3090" s="15"/>
      <c r="E3090" s="270">
        <f t="shared" si="99"/>
        <v>0</v>
      </c>
      <c r="F3090" s="270">
        <f t="shared" si="98"/>
        <v>0</v>
      </c>
      <c r="G3090" s="9"/>
      <c r="H3090" s="9"/>
      <c r="I3090" s="9"/>
      <c r="J3090" s="9"/>
      <c r="K3090" s="63"/>
      <c r="L3090" s="8"/>
      <c r="M3090" s="12"/>
    </row>
    <row r="3091" spans="1:13" s="5" customFormat="1" x14ac:dyDescent="0.15">
      <c r="A3091" s="35">
        <v>3075</v>
      </c>
      <c r="B3091" s="22"/>
      <c r="C3091" s="14"/>
      <c r="D3091" s="15"/>
      <c r="E3091" s="270">
        <f t="shared" si="99"/>
        <v>0</v>
      </c>
      <c r="F3091" s="270">
        <f t="shared" ref="F3091:F3154" si="100">F3090+D3091-E3091</f>
        <v>0</v>
      </c>
      <c r="G3091" s="9"/>
      <c r="H3091" s="9"/>
      <c r="I3091" s="9"/>
      <c r="J3091" s="9"/>
      <c r="K3091" s="63"/>
      <c r="L3091" s="8"/>
      <c r="M3091" s="12"/>
    </row>
    <row r="3092" spans="1:13" s="5" customFormat="1" x14ac:dyDescent="0.15">
      <c r="A3092" s="35">
        <v>3076</v>
      </c>
      <c r="B3092" s="22"/>
      <c r="C3092" s="14"/>
      <c r="D3092" s="15"/>
      <c r="E3092" s="270">
        <f t="shared" si="99"/>
        <v>0</v>
      </c>
      <c r="F3092" s="270">
        <f t="shared" si="100"/>
        <v>0</v>
      </c>
      <c r="G3092" s="9"/>
      <c r="H3092" s="9"/>
      <c r="I3092" s="9"/>
      <c r="J3092" s="9"/>
      <c r="K3092" s="63"/>
      <c r="L3092" s="8"/>
      <c r="M3092" s="12"/>
    </row>
    <row r="3093" spans="1:13" s="5" customFormat="1" x14ac:dyDescent="0.15">
      <c r="A3093" s="35">
        <v>3077</v>
      </c>
      <c r="B3093" s="22"/>
      <c r="C3093" s="14"/>
      <c r="D3093" s="15"/>
      <c r="E3093" s="270">
        <f t="shared" si="99"/>
        <v>0</v>
      </c>
      <c r="F3093" s="270">
        <f t="shared" si="100"/>
        <v>0</v>
      </c>
      <c r="G3093" s="9"/>
      <c r="H3093" s="9"/>
      <c r="I3093" s="9"/>
      <c r="J3093" s="9"/>
      <c r="K3093" s="63"/>
      <c r="L3093" s="8"/>
      <c r="M3093" s="12"/>
    </row>
    <row r="3094" spans="1:13" s="5" customFormat="1" x14ac:dyDescent="0.15">
      <c r="A3094" s="35">
        <v>3078</v>
      </c>
      <c r="B3094" s="22"/>
      <c r="C3094" s="14"/>
      <c r="D3094" s="15"/>
      <c r="E3094" s="270">
        <f t="shared" si="99"/>
        <v>0</v>
      </c>
      <c r="F3094" s="270">
        <f t="shared" si="100"/>
        <v>0</v>
      </c>
      <c r="G3094" s="9"/>
      <c r="H3094" s="9"/>
      <c r="I3094" s="9"/>
      <c r="J3094" s="9"/>
      <c r="K3094" s="63"/>
      <c r="L3094" s="8"/>
      <c r="M3094" s="12"/>
    </row>
    <row r="3095" spans="1:13" s="5" customFormat="1" x14ac:dyDescent="0.15">
      <c r="A3095" s="35">
        <v>3079</v>
      </c>
      <c r="B3095" s="22"/>
      <c r="C3095" s="14"/>
      <c r="D3095" s="15"/>
      <c r="E3095" s="270">
        <f t="shared" si="99"/>
        <v>0</v>
      </c>
      <c r="F3095" s="270">
        <f t="shared" si="100"/>
        <v>0</v>
      </c>
      <c r="G3095" s="9"/>
      <c r="H3095" s="9"/>
      <c r="I3095" s="9"/>
      <c r="J3095" s="9"/>
      <c r="K3095" s="63"/>
      <c r="L3095" s="8"/>
      <c r="M3095" s="12"/>
    </row>
    <row r="3096" spans="1:13" s="5" customFormat="1" x14ac:dyDescent="0.15">
      <c r="A3096" s="35">
        <v>3080</v>
      </c>
      <c r="B3096" s="22"/>
      <c r="C3096" s="14"/>
      <c r="D3096" s="15"/>
      <c r="E3096" s="270">
        <f t="shared" si="99"/>
        <v>0</v>
      </c>
      <c r="F3096" s="270">
        <f t="shared" si="100"/>
        <v>0</v>
      </c>
      <c r="G3096" s="9"/>
      <c r="H3096" s="9"/>
      <c r="I3096" s="9"/>
      <c r="J3096" s="9"/>
      <c r="K3096" s="63"/>
      <c r="L3096" s="8"/>
      <c r="M3096" s="12"/>
    </row>
    <row r="3097" spans="1:13" s="5" customFormat="1" x14ac:dyDescent="0.15">
      <c r="A3097" s="35">
        <v>3081</v>
      </c>
      <c r="B3097" s="22"/>
      <c r="C3097" s="14"/>
      <c r="D3097" s="15"/>
      <c r="E3097" s="270">
        <f t="shared" si="99"/>
        <v>0</v>
      </c>
      <c r="F3097" s="270">
        <f t="shared" si="100"/>
        <v>0</v>
      </c>
      <c r="G3097" s="9"/>
      <c r="H3097" s="9"/>
      <c r="I3097" s="9"/>
      <c r="J3097" s="9"/>
      <c r="K3097" s="63"/>
      <c r="L3097" s="8"/>
      <c r="M3097" s="12"/>
    </row>
    <row r="3098" spans="1:13" s="5" customFormat="1" x14ac:dyDescent="0.15">
      <c r="A3098" s="35">
        <v>3082</v>
      </c>
      <c r="B3098" s="22"/>
      <c r="C3098" s="14"/>
      <c r="D3098" s="15"/>
      <c r="E3098" s="270">
        <f t="shared" si="99"/>
        <v>0</v>
      </c>
      <c r="F3098" s="270">
        <f t="shared" si="100"/>
        <v>0</v>
      </c>
      <c r="G3098" s="9"/>
      <c r="H3098" s="9"/>
      <c r="I3098" s="9"/>
      <c r="J3098" s="9"/>
      <c r="K3098" s="63"/>
      <c r="L3098" s="8"/>
      <c r="M3098" s="12"/>
    </row>
    <row r="3099" spans="1:13" s="5" customFormat="1" x14ac:dyDescent="0.15">
      <c r="A3099" s="35">
        <v>3083</v>
      </c>
      <c r="B3099" s="22"/>
      <c r="C3099" s="14"/>
      <c r="D3099" s="15"/>
      <c r="E3099" s="270">
        <f t="shared" si="99"/>
        <v>0</v>
      </c>
      <c r="F3099" s="270">
        <f t="shared" si="100"/>
        <v>0</v>
      </c>
      <c r="G3099" s="9"/>
      <c r="H3099" s="9"/>
      <c r="I3099" s="9"/>
      <c r="J3099" s="9"/>
      <c r="K3099" s="63"/>
      <c r="L3099" s="8"/>
      <c r="M3099" s="12"/>
    </row>
    <row r="3100" spans="1:13" s="5" customFormat="1" x14ac:dyDescent="0.15">
      <c r="A3100" s="35">
        <v>3084</v>
      </c>
      <c r="B3100" s="22"/>
      <c r="C3100" s="14"/>
      <c r="D3100" s="15"/>
      <c r="E3100" s="270">
        <f t="shared" si="99"/>
        <v>0</v>
      </c>
      <c r="F3100" s="270">
        <f t="shared" si="100"/>
        <v>0</v>
      </c>
      <c r="G3100" s="9"/>
      <c r="H3100" s="9"/>
      <c r="I3100" s="9"/>
      <c r="J3100" s="9"/>
      <c r="K3100" s="63"/>
      <c r="L3100" s="8"/>
      <c r="M3100" s="12"/>
    </row>
    <row r="3101" spans="1:13" s="5" customFormat="1" x14ac:dyDescent="0.15">
      <c r="A3101" s="35">
        <v>3085</v>
      </c>
      <c r="B3101" s="22"/>
      <c r="C3101" s="14"/>
      <c r="D3101" s="15"/>
      <c r="E3101" s="270">
        <f t="shared" si="99"/>
        <v>0</v>
      </c>
      <c r="F3101" s="270">
        <f t="shared" si="100"/>
        <v>0</v>
      </c>
      <c r="G3101" s="9"/>
      <c r="H3101" s="9"/>
      <c r="I3101" s="9"/>
      <c r="J3101" s="9"/>
      <c r="K3101" s="63"/>
      <c r="L3101" s="8"/>
      <c r="M3101" s="12"/>
    </row>
    <row r="3102" spans="1:13" s="5" customFormat="1" x14ac:dyDescent="0.15">
      <c r="A3102" s="35">
        <v>3086</v>
      </c>
      <c r="B3102" s="22"/>
      <c r="C3102" s="14"/>
      <c r="D3102" s="15"/>
      <c r="E3102" s="270">
        <f t="shared" si="99"/>
        <v>0</v>
      </c>
      <c r="F3102" s="270">
        <f t="shared" si="100"/>
        <v>0</v>
      </c>
      <c r="G3102" s="9"/>
      <c r="H3102" s="9"/>
      <c r="I3102" s="9"/>
      <c r="J3102" s="9"/>
      <c r="K3102" s="63"/>
      <c r="L3102" s="8"/>
      <c r="M3102" s="12"/>
    </row>
    <row r="3103" spans="1:13" s="5" customFormat="1" x14ac:dyDescent="0.15">
      <c r="A3103" s="35">
        <v>3087</v>
      </c>
      <c r="B3103" s="22"/>
      <c r="C3103" s="14"/>
      <c r="D3103" s="15"/>
      <c r="E3103" s="270">
        <f t="shared" si="99"/>
        <v>0</v>
      </c>
      <c r="F3103" s="270">
        <f t="shared" si="100"/>
        <v>0</v>
      </c>
      <c r="G3103" s="9"/>
      <c r="H3103" s="9"/>
      <c r="I3103" s="9"/>
      <c r="J3103" s="9"/>
      <c r="K3103" s="63"/>
      <c r="L3103" s="8"/>
      <c r="M3103" s="12"/>
    </row>
    <row r="3104" spans="1:13" s="5" customFormat="1" x14ac:dyDescent="0.15">
      <c r="A3104" s="35">
        <v>3088</v>
      </c>
      <c r="B3104" s="22"/>
      <c r="C3104" s="14"/>
      <c r="D3104" s="27"/>
      <c r="E3104" s="270">
        <f t="shared" si="99"/>
        <v>0</v>
      </c>
      <c r="F3104" s="270">
        <f t="shared" si="100"/>
        <v>0</v>
      </c>
      <c r="G3104" s="9"/>
      <c r="H3104" s="9"/>
      <c r="I3104" s="9"/>
      <c r="J3104" s="9"/>
      <c r="K3104" s="63"/>
      <c r="L3104" s="8"/>
      <c r="M3104" s="12"/>
    </row>
    <row r="3105" spans="1:13" s="5" customFormat="1" x14ac:dyDescent="0.15">
      <c r="A3105" s="35">
        <v>3089</v>
      </c>
      <c r="B3105" s="22"/>
      <c r="C3105" s="14"/>
      <c r="D3105" s="15"/>
      <c r="E3105" s="270">
        <f t="shared" si="99"/>
        <v>0</v>
      </c>
      <c r="F3105" s="270">
        <f t="shared" si="100"/>
        <v>0</v>
      </c>
      <c r="G3105" s="9"/>
      <c r="H3105" s="9"/>
      <c r="I3105" s="9"/>
      <c r="J3105" s="9"/>
      <c r="K3105" s="63"/>
      <c r="L3105" s="8"/>
      <c r="M3105" s="12"/>
    </row>
    <row r="3106" spans="1:13" s="5" customFormat="1" x14ac:dyDescent="0.15">
      <c r="A3106" s="35">
        <v>3090</v>
      </c>
      <c r="B3106" s="22"/>
      <c r="C3106" s="14"/>
      <c r="D3106" s="15"/>
      <c r="E3106" s="270">
        <f t="shared" si="99"/>
        <v>0</v>
      </c>
      <c r="F3106" s="270">
        <f t="shared" si="100"/>
        <v>0</v>
      </c>
      <c r="G3106" s="9"/>
      <c r="H3106" s="9"/>
      <c r="I3106" s="9"/>
      <c r="J3106" s="9"/>
      <c r="K3106" s="63"/>
      <c r="L3106" s="8"/>
      <c r="M3106" s="12"/>
    </row>
    <row r="3107" spans="1:13" s="5" customFormat="1" x14ac:dyDescent="0.15">
      <c r="A3107" s="35">
        <v>3091</v>
      </c>
      <c r="B3107" s="22"/>
      <c r="C3107" s="14"/>
      <c r="D3107" s="15"/>
      <c r="E3107" s="270">
        <f t="shared" si="99"/>
        <v>0</v>
      </c>
      <c r="F3107" s="270">
        <f t="shared" si="100"/>
        <v>0</v>
      </c>
      <c r="G3107" s="9"/>
      <c r="H3107" s="9"/>
      <c r="I3107" s="9"/>
      <c r="J3107" s="9"/>
      <c r="K3107" s="63"/>
      <c r="L3107" s="8"/>
      <c r="M3107" s="12"/>
    </row>
    <row r="3108" spans="1:13" s="5" customFormat="1" x14ac:dyDescent="0.15">
      <c r="A3108" s="35">
        <v>3092</v>
      </c>
      <c r="B3108" s="22"/>
      <c r="C3108" s="14"/>
      <c r="D3108" s="15"/>
      <c r="E3108" s="270">
        <f t="shared" si="99"/>
        <v>0</v>
      </c>
      <c r="F3108" s="270">
        <f t="shared" si="100"/>
        <v>0</v>
      </c>
      <c r="G3108" s="9"/>
      <c r="H3108" s="9"/>
      <c r="I3108" s="9"/>
      <c r="J3108" s="9"/>
      <c r="K3108" s="63"/>
      <c r="L3108" s="8"/>
      <c r="M3108" s="12"/>
    </row>
    <row r="3109" spans="1:13" s="5" customFormat="1" x14ac:dyDescent="0.15">
      <c r="A3109" s="35">
        <v>3093</v>
      </c>
      <c r="B3109" s="22"/>
      <c r="C3109" s="14"/>
      <c r="D3109" s="15"/>
      <c r="E3109" s="270">
        <f t="shared" si="99"/>
        <v>0</v>
      </c>
      <c r="F3109" s="270">
        <f t="shared" si="100"/>
        <v>0</v>
      </c>
      <c r="G3109" s="9"/>
      <c r="H3109" s="9"/>
      <c r="I3109" s="9"/>
      <c r="J3109" s="9"/>
      <c r="K3109" s="63"/>
      <c r="L3109" s="8"/>
      <c r="M3109" s="12"/>
    </row>
    <row r="3110" spans="1:13" s="5" customFormat="1" x14ac:dyDescent="0.15">
      <c r="A3110" s="35">
        <v>3094</v>
      </c>
      <c r="B3110" s="22"/>
      <c r="C3110" s="14"/>
      <c r="D3110" s="15"/>
      <c r="E3110" s="270">
        <f t="shared" si="99"/>
        <v>0</v>
      </c>
      <c r="F3110" s="270">
        <f t="shared" si="100"/>
        <v>0</v>
      </c>
      <c r="G3110" s="9"/>
      <c r="H3110" s="9"/>
      <c r="I3110" s="9"/>
      <c r="J3110" s="9"/>
      <c r="K3110" s="63"/>
      <c r="L3110" s="8"/>
      <c r="M3110" s="12"/>
    </row>
    <row r="3111" spans="1:13" s="5" customFormat="1" x14ac:dyDescent="0.15">
      <c r="A3111" s="35">
        <v>3095</v>
      </c>
      <c r="B3111" s="22"/>
      <c r="C3111" s="14"/>
      <c r="D3111" s="15"/>
      <c r="E3111" s="270">
        <f t="shared" si="99"/>
        <v>0</v>
      </c>
      <c r="F3111" s="270">
        <f t="shared" si="100"/>
        <v>0</v>
      </c>
      <c r="G3111" s="9"/>
      <c r="H3111" s="9"/>
      <c r="I3111" s="9"/>
      <c r="J3111" s="9"/>
      <c r="K3111" s="63"/>
      <c r="L3111" s="8"/>
      <c r="M3111" s="12"/>
    </row>
    <row r="3112" spans="1:13" s="5" customFormat="1" x14ac:dyDescent="0.15">
      <c r="A3112" s="35">
        <v>3096</v>
      </c>
      <c r="B3112" s="22"/>
      <c r="C3112" s="14"/>
      <c r="D3112" s="15"/>
      <c r="E3112" s="270">
        <f t="shared" si="99"/>
        <v>0</v>
      </c>
      <c r="F3112" s="270">
        <f t="shared" si="100"/>
        <v>0</v>
      </c>
      <c r="G3112" s="9"/>
      <c r="H3112" s="9"/>
      <c r="I3112" s="9"/>
      <c r="J3112" s="9"/>
      <c r="K3112" s="63"/>
      <c r="L3112" s="8"/>
      <c r="M3112" s="12"/>
    </row>
    <row r="3113" spans="1:13" s="5" customFormat="1" x14ac:dyDescent="0.15">
      <c r="A3113" s="35">
        <v>3097</v>
      </c>
      <c r="B3113" s="22"/>
      <c r="C3113" s="14"/>
      <c r="D3113" s="15"/>
      <c r="E3113" s="270">
        <f t="shared" si="99"/>
        <v>0</v>
      </c>
      <c r="F3113" s="270">
        <f t="shared" si="100"/>
        <v>0</v>
      </c>
      <c r="G3113" s="9"/>
      <c r="H3113" s="9"/>
      <c r="I3113" s="9"/>
      <c r="J3113" s="9"/>
      <c r="K3113" s="63"/>
      <c r="L3113" s="8"/>
      <c r="M3113" s="12"/>
    </row>
    <row r="3114" spans="1:13" s="5" customFormat="1" x14ac:dyDescent="0.15">
      <c r="A3114" s="35">
        <v>3098</v>
      </c>
      <c r="B3114" s="22"/>
      <c r="C3114" s="14"/>
      <c r="D3114" s="15"/>
      <c r="E3114" s="270">
        <f t="shared" si="99"/>
        <v>0</v>
      </c>
      <c r="F3114" s="270">
        <f t="shared" si="100"/>
        <v>0</v>
      </c>
      <c r="G3114" s="9"/>
      <c r="H3114" s="9"/>
      <c r="I3114" s="9"/>
      <c r="J3114" s="9"/>
      <c r="K3114" s="63"/>
      <c r="L3114" s="8"/>
      <c r="M3114" s="12"/>
    </row>
    <row r="3115" spans="1:13" s="5" customFormat="1" x14ac:dyDescent="0.15">
      <c r="A3115" s="35">
        <v>3099</v>
      </c>
      <c r="B3115" s="22"/>
      <c r="C3115" s="14"/>
      <c r="D3115" s="15"/>
      <c r="E3115" s="270">
        <f t="shared" si="99"/>
        <v>0</v>
      </c>
      <c r="F3115" s="270">
        <f t="shared" si="100"/>
        <v>0</v>
      </c>
      <c r="G3115" s="9"/>
      <c r="H3115" s="9"/>
      <c r="I3115" s="9"/>
      <c r="J3115" s="9"/>
      <c r="K3115" s="63"/>
      <c r="L3115" s="8"/>
      <c r="M3115" s="12"/>
    </row>
    <row r="3116" spans="1:13" s="5" customFormat="1" x14ac:dyDescent="0.15">
      <c r="A3116" s="35">
        <v>3100</v>
      </c>
      <c r="B3116" s="22"/>
      <c r="C3116" s="14"/>
      <c r="D3116" s="15"/>
      <c r="E3116" s="270">
        <f t="shared" si="99"/>
        <v>0</v>
      </c>
      <c r="F3116" s="270">
        <f t="shared" si="100"/>
        <v>0</v>
      </c>
      <c r="G3116" s="9"/>
      <c r="H3116" s="9"/>
      <c r="I3116" s="9"/>
      <c r="J3116" s="9"/>
      <c r="K3116" s="63"/>
      <c r="L3116" s="8"/>
      <c r="M3116" s="12"/>
    </row>
    <row r="3117" spans="1:13" s="5" customFormat="1" x14ac:dyDescent="0.15">
      <c r="A3117" s="35">
        <v>3101</v>
      </c>
      <c r="B3117" s="22"/>
      <c r="C3117" s="14"/>
      <c r="D3117" s="15"/>
      <c r="E3117" s="270">
        <f t="shared" si="99"/>
        <v>0</v>
      </c>
      <c r="F3117" s="270">
        <f t="shared" si="100"/>
        <v>0</v>
      </c>
      <c r="G3117" s="9"/>
      <c r="H3117" s="9"/>
      <c r="I3117" s="9"/>
      <c r="J3117" s="9"/>
      <c r="K3117" s="63"/>
      <c r="L3117" s="8"/>
      <c r="M3117" s="12"/>
    </row>
    <row r="3118" spans="1:13" s="5" customFormat="1" x14ac:dyDescent="0.15">
      <c r="A3118" s="35">
        <v>3102</v>
      </c>
      <c r="B3118" s="22"/>
      <c r="C3118" s="14"/>
      <c r="D3118" s="15"/>
      <c r="E3118" s="270">
        <f t="shared" si="99"/>
        <v>0</v>
      </c>
      <c r="F3118" s="270">
        <f t="shared" si="100"/>
        <v>0</v>
      </c>
      <c r="G3118" s="9"/>
      <c r="H3118" s="9"/>
      <c r="I3118" s="9"/>
      <c r="J3118" s="9"/>
      <c r="K3118" s="63"/>
      <c r="L3118" s="8"/>
      <c r="M3118" s="12"/>
    </row>
    <row r="3119" spans="1:13" s="5" customFormat="1" x14ac:dyDescent="0.15">
      <c r="A3119" s="35">
        <v>3103</v>
      </c>
      <c r="B3119" s="22"/>
      <c r="C3119" s="14"/>
      <c r="D3119" s="15"/>
      <c r="E3119" s="270">
        <f t="shared" si="99"/>
        <v>0</v>
      </c>
      <c r="F3119" s="270">
        <f t="shared" si="100"/>
        <v>0</v>
      </c>
      <c r="G3119" s="9"/>
      <c r="H3119" s="9"/>
      <c r="I3119" s="9"/>
      <c r="J3119" s="9"/>
      <c r="K3119" s="63"/>
      <c r="L3119" s="8"/>
      <c r="M3119" s="12"/>
    </row>
    <row r="3120" spans="1:13" s="5" customFormat="1" x14ac:dyDescent="0.15">
      <c r="A3120" s="35">
        <v>3104</v>
      </c>
      <c r="B3120" s="22"/>
      <c r="C3120" s="14"/>
      <c r="D3120" s="15"/>
      <c r="E3120" s="270">
        <f t="shared" si="99"/>
        <v>0</v>
      </c>
      <c r="F3120" s="270">
        <f t="shared" si="100"/>
        <v>0</v>
      </c>
      <c r="G3120" s="9"/>
      <c r="H3120" s="9"/>
      <c r="I3120" s="9"/>
      <c r="J3120" s="9"/>
      <c r="K3120" s="63"/>
      <c r="L3120" s="8"/>
      <c r="M3120" s="12"/>
    </row>
    <row r="3121" spans="1:13" s="5" customFormat="1" x14ac:dyDescent="0.15">
      <c r="A3121" s="35">
        <v>3105</v>
      </c>
      <c r="B3121" s="22"/>
      <c r="C3121" s="14"/>
      <c r="D3121" s="15"/>
      <c r="E3121" s="270">
        <f t="shared" si="99"/>
        <v>0</v>
      </c>
      <c r="F3121" s="270">
        <f t="shared" si="100"/>
        <v>0</v>
      </c>
      <c r="G3121" s="9"/>
      <c r="H3121" s="9"/>
      <c r="I3121" s="9"/>
      <c r="J3121" s="9"/>
      <c r="K3121" s="63"/>
      <c r="L3121" s="8"/>
      <c r="M3121" s="12"/>
    </row>
    <row r="3122" spans="1:13" s="5" customFormat="1" x14ac:dyDescent="0.15">
      <c r="A3122" s="35">
        <v>3106</v>
      </c>
      <c r="B3122" s="22"/>
      <c r="C3122" s="14"/>
      <c r="D3122" s="15"/>
      <c r="E3122" s="270">
        <f t="shared" si="99"/>
        <v>0</v>
      </c>
      <c r="F3122" s="270">
        <f t="shared" si="100"/>
        <v>0</v>
      </c>
      <c r="G3122" s="9"/>
      <c r="H3122" s="9"/>
      <c r="I3122" s="9"/>
      <c r="J3122" s="9"/>
      <c r="K3122" s="63"/>
      <c r="L3122" s="8"/>
      <c r="M3122" s="12"/>
    </row>
    <row r="3123" spans="1:13" s="5" customFormat="1" x14ac:dyDescent="0.15">
      <c r="A3123" s="35">
        <v>3107</v>
      </c>
      <c r="B3123" s="22"/>
      <c r="C3123" s="14"/>
      <c r="D3123" s="15"/>
      <c r="E3123" s="270">
        <f t="shared" si="99"/>
        <v>0</v>
      </c>
      <c r="F3123" s="270">
        <f t="shared" si="100"/>
        <v>0</v>
      </c>
      <c r="G3123" s="9"/>
      <c r="H3123" s="9"/>
      <c r="I3123" s="9"/>
      <c r="J3123" s="9"/>
      <c r="K3123" s="63"/>
      <c r="L3123" s="8"/>
      <c r="M3123" s="12"/>
    </row>
    <row r="3124" spans="1:13" s="5" customFormat="1" x14ac:dyDescent="0.15">
      <c r="A3124" s="35">
        <v>3108</v>
      </c>
      <c r="B3124" s="22"/>
      <c r="C3124" s="14"/>
      <c r="D3124" s="15"/>
      <c r="E3124" s="270">
        <f t="shared" si="99"/>
        <v>0</v>
      </c>
      <c r="F3124" s="270">
        <f t="shared" si="100"/>
        <v>0</v>
      </c>
      <c r="G3124" s="9"/>
      <c r="H3124" s="9"/>
      <c r="I3124" s="9"/>
      <c r="J3124" s="9"/>
      <c r="K3124" s="63"/>
      <c r="L3124" s="8"/>
      <c r="M3124" s="12"/>
    </row>
    <row r="3125" spans="1:13" s="5" customFormat="1" x14ac:dyDescent="0.15">
      <c r="A3125" s="35">
        <v>3109</v>
      </c>
      <c r="B3125" s="22"/>
      <c r="C3125" s="14"/>
      <c r="D3125" s="15"/>
      <c r="E3125" s="270">
        <f t="shared" si="99"/>
        <v>0</v>
      </c>
      <c r="F3125" s="270">
        <f t="shared" si="100"/>
        <v>0</v>
      </c>
      <c r="G3125" s="9"/>
      <c r="H3125" s="9"/>
      <c r="I3125" s="9"/>
      <c r="J3125" s="9"/>
      <c r="K3125" s="63"/>
      <c r="L3125" s="8"/>
      <c r="M3125" s="12"/>
    </row>
    <row r="3126" spans="1:13" s="5" customFormat="1" x14ac:dyDescent="0.15">
      <c r="A3126" s="35">
        <v>3110</v>
      </c>
      <c r="B3126" s="22"/>
      <c r="C3126" s="14"/>
      <c r="D3126" s="15"/>
      <c r="E3126" s="270">
        <f t="shared" si="99"/>
        <v>0</v>
      </c>
      <c r="F3126" s="270">
        <f t="shared" si="100"/>
        <v>0</v>
      </c>
      <c r="G3126" s="9"/>
      <c r="H3126" s="9"/>
      <c r="I3126" s="9"/>
      <c r="J3126" s="9"/>
      <c r="K3126" s="63"/>
      <c r="L3126" s="8"/>
      <c r="M3126" s="12"/>
    </row>
    <row r="3127" spans="1:13" s="5" customFormat="1" x14ac:dyDescent="0.15">
      <c r="A3127" s="35">
        <v>3111</v>
      </c>
      <c r="B3127" s="22"/>
      <c r="C3127" s="14"/>
      <c r="D3127" s="15"/>
      <c r="E3127" s="270">
        <f t="shared" si="99"/>
        <v>0</v>
      </c>
      <c r="F3127" s="270">
        <f t="shared" si="100"/>
        <v>0</v>
      </c>
      <c r="G3127" s="9"/>
      <c r="H3127" s="9"/>
      <c r="I3127" s="9"/>
      <c r="J3127" s="9"/>
      <c r="K3127" s="63"/>
      <c r="L3127" s="8"/>
      <c r="M3127" s="12"/>
    </row>
    <row r="3128" spans="1:13" s="5" customFormat="1" x14ac:dyDescent="0.15">
      <c r="A3128" s="35">
        <v>3112</v>
      </c>
      <c r="B3128" s="22"/>
      <c r="C3128" s="14"/>
      <c r="D3128" s="15"/>
      <c r="E3128" s="270">
        <f t="shared" si="99"/>
        <v>0</v>
      </c>
      <c r="F3128" s="270">
        <f t="shared" si="100"/>
        <v>0</v>
      </c>
      <c r="G3128" s="9"/>
      <c r="H3128" s="9"/>
      <c r="I3128" s="9"/>
      <c r="J3128" s="9"/>
      <c r="K3128" s="63"/>
      <c r="L3128" s="8"/>
      <c r="M3128" s="12"/>
    </row>
    <row r="3129" spans="1:13" s="5" customFormat="1" x14ac:dyDescent="0.15">
      <c r="A3129" s="35">
        <v>3113</v>
      </c>
      <c r="B3129" s="22"/>
      <c r="C3129" s="14"/>
      <c r="D3129" s="15"/>
      <c r="E3129" s="270">
        <f t="shared" si="99"/>
        <v>0</v>
      </c>
      <c r="F3129" s="270">
        <f t="shared" si="100"/>
        <v>0</v>
      </c>
      <c r="G3129" s="9"/>
      <c r="H3129" s="9"/>
      <c r="I3129" s="9"/>
      <c r="J3129" s="9"/>
      <c r="K3129" s="63"/>
      <c r="L3129" s="8"/>
      <c r="M3129" s="12"/>
    </row>
    <row r="3130" spans="1:13" s="5" customFormat="1" x14ac:dyDescent="0.15">
      <c r="A3130" s="35">
        <v>3114</v>
      </c>
      <c r="B3130" s="22"/>
      <c r="C3130" s="14"/>
      <c r="D3130" s="15"/>
      <c r="E3130" s="270">
        <f t="shared" si="99"/>
        <v>0</v>
      </c>
      <c r="F3130" s="270">
        <f t="shared" si="100"/>
        <v>0</v>
      </c>
      <c r="G3130" s="9"/>
      <c r="H3130" s="9"/>
      <c r="I3130" s="9"/>
      <c r="J3130" s="9"/>
      <c r="K3130" s="63"/>
      <c r="L3130" s="8"/>
      <c r="M3130" s="12"/>
    </row>
    <row r="3131" spans="1:13" s="5" customFormat="1" x14ac:dyDescent="0.15">
      <c r="A3131" s="35">
        <v>3115</v>
      </c>
      <c r="B3131" s="22"/>
      <c r="C3131" s="14"/>
      <c r="D3131" s="15"/>
      <c r="E3131" s="270">
        <f t="shared" si="99"/>
        <v>0</v>
      </c>
      <c r="F3131" s="270">
        <f t="shared" si="100"/>
        <v>0</v>
      </c>
      <c r="G3131" s="9"/>
      <c r="H3131" s="9"/>
      <c r="I3131" s="9"/>
      <c r="J3131" s="9"/>
      <c r="K3131" s="63"/>
      <c r="L3131" s="8"/>
      <c r="M3131" s="12"/>
    </row>
    <row r="3132" spans="1:13" s="5" customFormat="1" x14ac:dyDescent="0.15">
      <c r="A3132" s="35">
        <v>3116</v>
      </c>
      <c r="B3132" s="22"/>
      <c r="C3132" s="14"/>
      <c r="D3132" s="15"/>
      <c r="E3132" s="270">
        <f t="shared" si="99"/>
        <v>0</v>
      </c>
      <c r="F3132" s="270">
        <f t="shared" si="100"/>
        <v>0</v>
      </c>
      <c r="G3132" s="9"/>
      <c r="H3132" s="9"/>
      <c r="I3132" s="9"/>
      <c r="J3132" s="9"/>
      <c r="K3132" s="63"/>
      <c r="L3132" s="8"/>
      <c r="M3132" s="12"/>
    </row>
    <row r="3133" spans="1:13" s="5" customFormat="1" x14ac:dyDescent="0.15">
      <c r="A3133" s="35">
        <v>3117</v>
      </c>
      <c r="B3133" s="22"/>
      <c r="C3133" s="14"/>
      <c r="D3133" s="27"/>
      <c r="E3133" s="270">
        <f t="shared" si="99"/>
        <v>0</v>
      </c>
      <c r="F3133" s="270">
        <f t="shared" si="100"/>
        <v>0</v>
      </c>
      <c r="G3133" s="9"/>
      <c r="H3133" s="9"/>
      <c r="I3133" s="9"/>
      <c r="J3133" s="9"/>
      <c r="K3133" s="63"/>
      <c r="L3133" s="8"/>
      <c r="M3133" s="12"/>
    </row>
    <row r="3134" spans="1:13" s="5" customFormat="1" x14ac:dyDescent="0.15">
      <c r="A3134" s="35">
        <v>3118</v>
      </c>
      <c r="B3134" s="22"/>
      <c r="C3134" s="14"/>
      <c r="D3134" s="15"/>
      <c r="E3134" s="270">
        <f t="shared" si="99"/>
        <v>0</v>
      </c>
      <c r="F3134" s="270">
        <f t="shared" si="100"/>
        <v>0</v>
      </c>
      <c r="G3134" s="9"/>
      <c r="H3134" s="9"/>
      <c r="I3134" s="9"/>
      <c r="J3134" s="9"/>
      <c r="K3134" s="63"/>
      <c r="L3134" s="8"/>
      <c r="M3134" s="12"/>
    </row>
    <row r="3135" spans="1:13" s="5" customFormat="1" x14ac:dyDescent="0.15">
      <c r="A3135" s="35">
        <v>3119</v>
      </c>
      <c r="B3135" s="22"/>
      <c r="C3135" s="14"/>
      <c r="D3135" s="15"/>
      <c r="E3135" s="270">
        <f t="shared" si="99"/>
        <v>0</v>
      </c>
      <c r="F3135" s="270">
        <f t="shared" si="100"/>
        <v>0</v>
      </c>
      <c r="G3135" s="9"/>
      <c r="H3135" s="9"/>
      <c r="I3135" s="9"/>
      <c r="J3135" s="9"/>
      <c r="K3135" s="63"/>
      <c r="L3135" s="8"/>
      <c r="M3135" s="12"/>
    </row>
    <row r="3136" spans="1:13" s="5" customFormat="1" x14ac:dyDescent="0.15">
      <c r="A3136" s="35">
        <v>3120</v>
      </c>
      <c r="B3136" s="22"/>
      <c r="C3136" s="14"/>
      <c r="D3136" s="15"/>
      <c r="E3136" s="270">
        <f t="shared" si="99"/>
        <v>0</v>
      </c>
      <c r="F3136" s="270">
        <f t="shared" si="100"/>
        <v>0</v>
      </c>
      <c r="G3136" s="9"/>
      <c r="H3136" s="9"/>
      <c r="I3136" s="9"/>
      <c r="J3136" s="9"/>
      <c r="K3136" s="63"/>
      <c r="L3136" s="8"/>
      <c r="M3136" s="12"/>
    </row>
    <row r="3137" spans="1:13" s="5" customFormat="1" x14ac:dyDescent="0.15">
      <c r="A3137" s="35">
        <v>3121</v>
      </c>
      <c r="B3137" s="22"/>
      <c r="C3137" s="14"/>
      <c r="D3137" s="15"/>
      <c r="E3137" s="270">
        <f t="shared" si="99"/>
        <v>0</v>
      </c>
      <c r="F3137" s="270">
        <f t="shared" si="100"/>
        <v>0</v>
      </c>
      <c r="G3137" s="9"/>
      <c r="H3137" s="9"/>
      <c r="I3137" s="9"/>
      <c r="J3137" s="9"/>
      <c r="K3137" s="63"/>
      <c r="L3137" s="8"/>
      <c r="M3137" s="12"/>
    </row>
    <row r="3138" spans="1:13" s="5" customFormat="1" x14ac:dyDescent="0.15">
      <c r="A3138" s="35">
        <v>3122</v>
      </c>
      <c r="B3138" s="22"/>
      <c r="C3138" s="14"/>
      <c r="D3138" s="15"/>
      <c r="E3138" s="270">
        <f t="shared" si="99"/>
        <v>0</v>
      </c>
      <c r="F3138" s="270">
        <f t="shared" si="100"/>
        <v>0</v>
      </c>
      <c r="G3138" s="9"/>
      <c r="H3138" s="9"/>
      <c r="I3138" s="9"/>
      <c r="J3138" s="9"/>
      <c r="K3138" s="63"/>
      <c r="L3138" s="8"/>
      <c r="M3138" s="12"/>
    </row>
    <row r="3139" spans="1:13" s="5" customFormat="1" x14ac:dyDescent="0.15">
      <c r="A3139" s="35">
        <v>3123</v>
      </c>
      <c r="B3139" s="22"/>
      <c r="C3139" s="14"/>
      <c r="D3139" s="15"/>
      <c r="E3139" s="270">
        <f t="shared" si="99"/>
        <v>0</v>
      </c>
      <c r="F3139" s="270">
        <f t="shared" si="100"/>
        <v>0</v>
      </c>
      <c r="G3139" s="9"/>
      <c r="H3139" s="9"/>
      <c r="I3139" s="9"/>
      <c r="J3139" s="9"/>
      <c r="K3139" s="63"/>
      <c r="L3139" s="8"/>
      <c r="M3139" s="12"/>
    </row>
    <row r="3140" spans="1:13" s="5" customFormat="1" x14ac:dyDescent="0.15">
      <c r="A3140" s="35">
        <v>3124</v>
      </c>
      <c r="B3140" s="22"/>
      <c r="C3140" s="14"/>
      <c r="D3140" s="15"/>
      <c r="E3140" s="270">
        <f t="shared" si="99"/>
        <v>0</v>
      </c>
      <c r="F3140" s="270">
        <f t="shared" si="100"/>
        <v>0</v>
      </c>
      <c r="G3140" s="9"/>
      <c r="H3140" s="9"/>
      <c r="I3140" s="9"/>
      <c r="J3140" s="9"/>
      <c r="K3140" s="63"/>
      <c r="L3140" s="8"/>
      <c r="M3140" s="12"/>
    </row>
    <row r="3141" spans="1:13" s="5" customFormat="1" x14ac:dyDescent="0.15">
      <c r="A3141" s="35">
        <v>3125</v>
      </c>
      <c r="B3141" s="22"/>
      <c r="C3141" s="14"/>
      <c r="D3141" s="15"/>
      <c r="E3141" s="270">
        <f t="shared" si="99"/>
        <v>0</v>
      </c>
      <c r="F3141" s="270">
        <f t="shared" si="100"/>
        <v>0</v>
      </c>
      <c r="G3141" s="9"/>
      <c r="H3141" s="9"/>
      <c r="I3141" s="9"/>
      <c r="J3141" s="9"/>
      <c r="K3141" s="63"/>
      <c r="L3141" s="8"/>
      <c r="M3141" s="12"/>
    </row>
    <row r="3142" spans="1:13" s="5" customFormat="1" x14ac:dyDescent="0.15">
      <c r="A3142" s="35">
        <v>3126</v>
      </c>
      <c r="B3142" s="22"/>
      <c r="C3142" s="14"/>
      <c r="D3142" s="15"/>
      <c r="E3142" s="270">
        <f t="shared" si="99"/>
        <v>0</v>
      </c>
      <c r="F3142" s="270">
        <f t="shared" si="100"/>
        <v>0</v>
      </c>
      <c r="G3142" s="9"/>
      <c r="H3142" s="9"/>
      <c r="I3142" s="9"/>
      <c r="J3142" s="9"/>
      <c r="K3142" s="63"/>
      <c r="L3142" s="8"/>
      <c r="M3142" s="12"/>
    </row>
    <row r="3143" spans="1:13" s="5" customFormat="1" x14ac:dyDescent="0.15">
      <c r="A3143" s="35">
        <v>3127</v>
      </c>
      <c r="B3143" s="22"/>
      <c r="C3143" s="14"/>
      <c r="D3143" s="15"/>
      <c r="E3143" s="270">
        <f t="shared" si="99"/>
        <v>0</v>
      </c>
      <c r="F3143" s="270">
        <f t="shared" si="100"/>
        <v>0</v>
      </c>
      <c r="G3143" s="9"/>
      <c r="H3143" s="9"/>
      <c r="I3143" s="9"/>
      <c r="J3143" s="9"/>
      <c r="K3143" s="63"/>
      <c r="L3143" s="8"/>
      <c r="M3143" s="12"/>
    </row>
    <row r="3144" spans="1:13" s="5" customFormat="1" x14ac:dyDescent="0.15">
      <c r="A3144" s="35">
        <v>3128</v>
      </c>
      <c r="B3144" s="22"/>
      <c r="C3144" s="14"/>
      <c r="D3144" s="15"/>
      <c r="E3144" s="270">
        <f t="shared" si="99"/>
        <v>0</v>
      </c>
      <c r="F3144" s="270">
        <f t="shared" si="100"/>
        <v>0</v>
      </c>
      <c r="G3144" s="9"/>
      <c r="H3144" s="9"/>
      <c r="I3144" s="9"/>
      <c r="J3144" s="9"/>
      <c r="K3144" s="63"/>
      <c r="L3144" s="8"/>
      <c r="M3144" s="12"/>
    </row>
    <row r="3145" spans="1:13" s="5" customFormat="1" x14ac:dyDescent="0.15">
      <c r="A3145" s="35">
        <v>3129</v>
      </c>
      <c r="B3145" s="22"/>
      <c r="C3145" s="14"/>
      <c r="D3145" s="15"/>
      <c r="E3145" s="270">
        <f t="shared" si="99"/>
        <v>0</v>
      </c>
      <c r="F3145" s="270">
        <f t="shared" si="100"/>
        <v>0</v>
      </c>
      <c r="G3145" s="9"/>
      <c r="H3145" s="9"/>
      <c r="I3145" s="9"/>
      <c r="J3145" s="9"/>
      <c r="K3145" s="63"/>
      <c r="L3145" s="8"/>
      <c r="M3145" s="12"/>
    </row>
    <row r="3146" spans="1:13" s="5" customFormat="1" x14ac:dyDescent="0.15">
      <c r="A3146" s="35">
        <v>3130</v>
      </c>
      <c r="B3146" s="22"/>
      <c r="C3146" s="14"/>
      <c r="D3146" s="15"/>
      <c r="E3146" s="270">
        <f t="shared" si="99"/>
        <v>0</v>
      </c>
      <c r="F3146" s="270">
        <f t="shared" si="100"/>
        <v>0</v>
      </c>
      <c r="G3146" s="9"/>
      <c r="H3146" s="9"/>
      <c r="I3146" s="9"/>
      <c r="J3146" s="9"/>
      <c r="K3146" s="63"/>
      <c r="L3146" s="8"/>
      <c r="M3146" s="12"/>
    </row>
    <row r="3147" spans="1:13" s="5" customFormat="1" x14ac:dyDescent="0.15">
      <c r="A3147" s="35">
        <v>3131</v>
      </c>
      <c r="B3147" s="22"/>
      <c r="C3147" s="14"/>
      <c r="D3147" s="15"/>
      <c r="E3147" s="270">
        <f t="shared" si="99"/>
        <v>0</v>
      </c>
      <c r="F3147" s="270">
        <f t="shared" si="100"/>
        <v>0</v>
      </c>
      <c r="G3147" s="9"/>
      <c r="H3147" s="9"/>
      <c r="I3147" s="9"/>
      <c r="J3147" s="9"/>
      <c r="K3147" s="63"/>
      <c r="L3147" s="8"/>
      <c r="M3147" s="12"/>
    </row>
    <row r="3148" spans="1:13" s="5" customFormat="1" x14ac:dyDescent="0.15">
      <c r="A3148" s="35">
        <v>3132</v>
      </c>
      <c r="B3148" s="22"/>
      <c r="C3148" s="14"/>
      <c r="D3148" s="15"/>
      <c r="E3148" s="270">
        <f t="shared" si="99"/>
        <v>0</v>
      </c>
      <c r="F3148" s="270">
        <f t="shared" si="100"/>
        <v>0</v>
      </c>
      <c r="G3148" s="9"/>
      <c r="H3148" s="9"/>
      <c r="I3148" s="9"/>
      <c r="J3148" s="9"/>
      <c r="K3148" s="63"/>
      <c r="L3148" s="8"/>
      <c r="M3148" s="12"/>
    </row>
    <row r="3149" spans="1:13" s="5" customFormat="1" x14ac:dyDescent="0.15">
      <c r="A3149" s="35">
        <v>3133</v>
      </c>
      <c r="B3149" s="22"/>
      <c r="C3149" s="14"/>
      <c r="D3149" s="15"/>
      <c r="E3149" s="270">
        <f t="shared" si="99"/>
        <v>0</v>
      </c>
      <c r="F3149" s="270">
        <f t="shared" si="100"/>
        <v>0</v>
      </c>
      <c r="G3149" s="9"/>
      <c r="H3149" s="9"/>
      <c r="I3149" s="9"/>
      <c r="J3149" s="9"/>
      <c r="K3149" s="63"/>
      <c r="L3149" s="8"/>
      <c r="M3149" s="12"/>
    </row>
    <row r="3150" spans="1:13" s="5" customFormat="1" x14ac:dyDescent="0.15">
      <c r="A3150" s="35">
        <v>3134</v>
      </c>
      <c r="B3150" s="22"/>
      <c r="C3150" s="14"/>
      <c r="D3150" s="15"/>
      <c r="E3150" s="270">
        <f t="shared" si="99"/>
        <v>0</v>
      </c>
      <c r="F3150" s="270">
        <f t="shared" si="100"/>
        <v>0</v>
      </c>
      <c r="G3150" s="9"/>
      <c r="H3150" s="9"/>
      <c r="I3150" s="9"/>
      <c r="J3150" s="9"/>
      <c r="K3150" s="63"/>
      <c r="L3150" s="8"/>
      <c r="M3150" s="12"/>
    </row>
    <row r="3151" spans="1:13" s="5" customFormat="1" x14ac:dyDescent="0.15">
      <c r="A3151" s="35">
        <v>3135</v>
      </c>
      <c r="B3151" s="22"/>
      <c r="C3151" s="14"/>
      <c r="D3151" s="15"/>
      <c r="E3151" s="270">
        <f t="shared" si="99"/>
        <v>0</v>
      </c>
      <c r="F3151" s="270">
        <f t="shared" si="100"/>
        <v>0</v>
      </c>
      <c r="G3151" s="9"/>
      <c r="H3151" s="9"/>
      <c r="I3151" s="9"/>
      <c r="J3151" s="9"/>
      <c r="K3151" s="63"/>
      <c r="L3151" s="8"/>
      <c r="M3151" s="12"/>
    </row>
    <row r="3152" spans="1:13" s="5" customFormat="1" x14ac:dyDescent="0.15">
      <c r="A3152" s="35">
        <v>3136</v>
      </c>
      <c r="B3152" s="22"/>
      <c r="C3152" s="14"/>
      <c r="D3152" s="15"/>
      <c r="E3152" s="270">
        <f t="shared" si="99"/>
        <v>0</v>
      </c>
      <c r="F3152" s="270">
        <f t="shared" si="100"/>
        <v>0</v>
      </c>
      <c r="G3152" s="9"/>
      <c r="H3152" s="9"/>
      <c r="I3152" s="9"/>
      <c r="J3152" s="9"/>
      <c r="K3152" s="63"/>
      <c r="L3152" s="8"/>
      <c r="M3152" s="12"/>
    </row>
    <row r="3153" spans="1:13" s="5" customFormat="1" x14ac:dyDescent="0.15">
      <c r="A3153" s="35">
        <v>3137</v>
      </c>
      <c r="B3153" s="22"/>
      <c r="C3153" s="14"/>
      <c r="D3153" s="15"/>
      <c r="E3153" s="270">
        <f t="shared" ref="E3153:E3216" si="101">SUM(G3153:J3153)</f>
        <v>0</v>
      </c>
      <c r="F3153" s="270">
        <f t="shared" si="100"/>
        <v>0</v>
      </c>
      <c r="G3153" s="9"/>
      <c r="H3153" s="9"/>
      <c r="I3153" s="9"/>
      <c r="J3153" s="9"/>
      <c r="K3153" s="63"/>
      <c r="L3153" s="8"/>
      <c r="M3153" s="12"/>
    </row>
    <row r="3154" spans="1:13" s="5" customFormat="1" x14ac:dyDescent="0.15">
      <c r="A3154" s="35">
        <v>3138</v>
      </c>
      <c r="B3154" s="22"/>
      <c r="C3154" s="14"/>
      <c r="D3154" s="15"/>
      <c r="E3154" s="270">
        <f t="shared" si="101"/>
        <v>0</v>
      </c>
      <c r="F3154" s="270">
        <f t="shared" si="100"/>
        <v>0</v>
      </c>
      <c r="G3154" s="9"/>
      <c r="H3154" s="9"/>
      <c r="I3154" s="9"/>
      <c r="J3154" s="9"/>
      <c r="K3154" s="63"/>
      <c r="L3154" s="8"/>
      <c r="M3154" s="12"/>
    </row>
    <row r="3155" spans="1:13" s="5" customFormat="1" x14ac:dyDescent="0.15">
      <c r="A3155" s="35">
        <v>3139</v>
      </c>
      <c r="B3155" s="22"/>
      <c r="C3155" s="14"/>
      <c r="D3155" s="15"/>
      <c r="E3155" s="270">
        <f t="shared" si="101"/>
        <v>0</v>
      </c>
      <c r="F3155" s="270">
        <f t="shared" ref="F3155:F3218" si="102">F3154+D3155-E3155</f>
        <v>0</v>
      </c>
      <c r="G3155" s="9"/>
      <c r="H3155" s="9"/>
      <c r="I3155" s="9"/>
      <c r="J3155" s="9"/>
      <c r="K3155" s="63"/>
      <c r="L3155" s="8"/>
      <c r="M3155" s="12"/>
    </row>
    <row r="3156" spans="1:13" s="5" customFormat="1" x14ac:dyDescent="0.15">
      <c r="A3156" s="35">
        <v>3140</v>
      </c>
      <c r="B3156" s="22"/>
      <c r="C3156" s="14"/>
      <c r="D3156" s="15"/>
      <c r="E3156" s="270">
        <f t="shared" si="101"/>
        <v>0</v>
      </c>
      <c r="F3156" s="270">
        <f t="shared" si="102"/>
        <v>0</v>
      </c>
      <c r="G3156" s="9"/>
      <c r="H3156" s="9"/>
      <c r="I3156" s="9"/>
      <c r="J3156" s="9"/>
      <c r="K3156" s="63"/>
      <c r="L3156" s="8"/>
      <c r="M3156" s="12"/>
    </row>
    <row r="3157" spans="1:13" s="5" customFormat="1" x14ac:dyDescent="0.15">
      <c r="A3157" s="35">
        <v>3141</v>
      </c>
      <c r="B3157" s="22"/>
      <c r="C3157" s="14"/>
      <c r="D3157" s="15"/>
      <c r="E3157" s="270">
        <f t="shared" si="101"/>
        <v>0</v>
      </c>
      <c r="F3157" s="270">
        <f t="shared" si="102"/>
        <v>0</v>
      </c>
      <c r="G3157" s="9"/>
      <c r="H3157" s="9"/>
      <c r="I3157" s="9"/>
      <c r="J3157" s="9"/>
      <c r="K3157" s="63"/>
      <c r="L3157" s="8"/>
      <c r="M3157" s="12"/>
    </row>
    <row r="3158" spans="1:13" s="5" customFormat="1" x14ac:dyDescent="0.15">
      <c r="A3158" s="35">
        <v>3142</v>
      </c>
      <c r="B3158" s="22"/>
      <c r="C3158" s="14"/>
      <c r="D3158" s="15"/>
      <c r="E3158" s="270">
        <f t="shared" si="101"/>
        <v>0</v>
      </c>
      <c r="F3158" s="270">
        <f t="shared" si="102"/>
        <v>0</v>
      </c>
      <c r="G3158" s="9"/>
      <c r="H3158" s="9"/>
      <c r="I3158" s="9"/>
      <c r="J3158" s="9"/>
      <c r="K3158" s="63"/>
      <c r="L3158" s="8"/>
      <c r="M3158" s="12"/>
    </row>
    <row r="3159" spans="1:13" s="5" customFormat="1" x14ac:dyDescent="0.15">
      <c r="A3159" s="35">
        <v>3143</v>
      </c>
      <c r="B3159" s="22"/>
      <c r="C3159" s="14"/>
      <c r="D3159" s="15"/>
      <c r="E3159" s="270">
        <f t="shared" si="101"/>
        <v>0</v>
      </c>
      <c r="F3159" s="270">
        <f t="shared" si="102"/>
        <v>0</v>
      </c>
      <c r="G3159" s="9"/>
      <c r="H3159" s="9"/>
      <c r="I3159" s="9"/>
      <c r="J3159" s="9"/>
      <c r="K3159" s="63"/>
      <c r="L3159" s="8"/>
      <c r="M3159" s="12"/>
    </row>
    <row r="3160" spans="1:13" s="5" customFormat="1" x14ac:dyDescent="0.15">
      <c r="A3160" s="35">
        <v>3144</v>
      </c>
      <c r="B3160" s="22"/>
      <c r="C3160" s="14"/>
      <c r="D3160" s="15"/>
      <c r="E3160" s="270">
        <f t="shared" si="101"/>
        <v>0</v>
      </c>
      <c r="F3160" s="270">
        <f t="shared" si="102"/>
        <v>0</v>
      </c>
      <c r="G3160" s="9"/>
      <c r="H3160" s="9"/>
      <c r="I3160" s="9"/>
      <c r="J3160" s="9"/>
      <c r="K3160" s="63"/>
      <c r="L3160" s="8"/>
      <c r="M3160" s="12"/>
    </row>
    <row r="3161" spans="1:13" s="5" customFormat="1" x14ac:dyDescent="0.15">
      <c r="A3161" s="35">
        <v>3145</v>
      </c>
      <c r="B3161" s="22"/>
      <c r="C3161" s="14"/>
      <c r="D3161" s="15"/>
      <c r="E3161" s="270">
        <f t="shared" si="101"/>
        <v>0</v>
      </c>
      <c r="F3161" s="270">
        <f t="shared" si="102"/>
        <v>0</v>
      </c>
      <c r="G3161" s="9"/>
      <c r="H3161" s="9"/>
      <c r="I3161" s="9"/>
      <c r="J3161" s="9"/>
      <c r="K3161" s="63"/>
      <c r="L3161" s="8"/>
      <c r="M3161" s="12"/>
    </row>
    <row r="3162" spans="1:13" s="5" customFormat="1" x14ac:dyDescent="0.15">
      <c r="A3162" s="35">
        <v>3146</v>
      </c>
      <c r="B3162" s="22"/>
      <c r="C3162" s="14"/>
      <c r="D3162" s="15"/>
      <c r="E3162" s="270">
        <f t="shared" si="101"/>
        <v>0</v>
      </c>
      <c r="F3162" s="270">
        <f t="shared" si="102"/>
        <v>0</v>
      </c>
      <c r="G3162" s="9"/>
      <c r="H3162" s="9"/>
      <c r="I3162" s="9"/>
      <c r="J3162" s="9"/>
      <c r="K3162" s="63"/>
      <c r="L3162" s="8"/>
      <c r="M3162" s="12"/>
    </row>
    <row r="3163" spans="1:13" s="5" customFormat="1" x14ac:dyDescent="0.15">
      <c r="A3163" s="35">
        <v>3147</v>
      </c>
      <c r="B3163" s="22"/>
      <c r="C3163" s="14"/>
      <c r="D3163" s="15"/>
      <c r="E3163" s="270">
        <f t="shared" si="101"/>
        <v>0</v>
      </c>
      <c r="F3163" s="270">
        <f t="shared" si="102"/>
        <v>0</v>
      </c>
      <c r="G3163" s="9"/>
      <c r="H3163" s="9"/>
      <c r="I3163" s="9"/>
      <c r="J3163" s="9"/>
      <c r="K3163" s="63"/>
      <c r="L3163" s="8"/>
      <c r="M3163" s="12"/>
    </row>
    <row r="3164" spans="1:13" s="5" customFormat="1" x14ac:dyDescent="0.15">
      <c r="A3164" s="35">
        <v>3148</v>
      </c>
      <c r="B3164" s="22"/>
      <c r="C3164" s="14"/>
      <c r="D3164" s="15"/>
      <c r="E3164" s="270">
        <f t="shared" si="101"/>
        <v>0</v>
      </c>
      <c r="F3164" s="270">
        <f t="shared" si="102"/>
        <v>0</v>
      </c>
      <c r="G3164" s="9"/>
      <c r="H3164" s="9"/>
      <c r="I3164" s="9"/>
      <c r="J3164" s="9"/>
      <c r="K3164" s="63"/>
      <c r="L3164" s="8"/>
      <c r="M3164" s="12"/>
    </row>
    <row r="3165" spans="1:13" s="5" customFormat="1" x14ac:dyDescent="0.15">
      <c r="A3165" s="35">
        <v>3149</v>
      </c>
      <c r="B3165" s="22"/>
      <c r="C3165" s="14"/>
      <c r="D3165" s="15"/>
      <c r="E3165" s="270">
        <f t="shared" si="101"/>
        <v>0</v>
      </c>
      <c r="F3165" s="270">
        <f t="shared" si="102"/>
        <v>0</v>
      </c>
      <c r="G3165" s="9"/>
      <c r="H3165" s="9"/>
      <c r="I3165" s="9"/>
      <c r="J3165" s="9"/>
      <c r="K3165" s="63"/>
      <c r="L3165" s="8"/>
      <c r="M3165" s="12"/>
    </row>
    <row r="3166" spans="1:13" s="5" customFormat="1" x14ac:dyDescent="0.15">
      <c r="A3166" s="35">
        <v>3150</v>
      </c>
      <c r="B3166" s="22"/>
      <c r="C3166" s="14"/>
      <c r="D3166" s="15"/>
      <c r="E3166" s="270">
        <f t="shared" si="101"/>
        <v>0</v>
      </c>
      <c r="F3166" s="270">
        <f t="shared" si="102"/>
        <v>0</v>
      </c>
      <c r="G3166" s="9"/>
      <c r="H3166" s="9"/>
      <c r="I3166" s="9"/>
      <c r="J3166" s="9"/>
      <c r="K3166" s="63"/>
      <c r="L3166" s="8"/>
      <c r="M3166" s="12"/>
    </row>
    <row r="3167" spans="1:13" s="5" customFormat="1" x14ac:dyDescent="0.15">
      <c r="A3167" s="35">
        <v>3151</v>
      </c>
      <c r="B3167" s="22"/>
      <c r="C3167" s="14"/>
      <c r="D3167" s="15"/>
      <c r="E3167" s="270">
        <f t="shared" si="101"/>
        <v>0</v>
      </c>
      <c r="F3167" s="270">
        <f t="shared" si="102"/>
        <v>0</v>
      </c>
      <c r="G3167" s="9"/>
      <c r="H3167" s="9"/>
      <c r="I3167" s="9"/>
      <c r="J3167" s="9"/>
      <c r="K3167" s="63"/>
      <c r="L3167" s="8"/>
      <c r="M3167" s="12"/>
    </row>
    <row r="3168" spans="1:13" s="5" customFormat="1" x14ac:dyDescent="0.15">
      <c r="A3168" s="35">
        <v>3152</v>
      </c>
      <c r="B3168" s="22"/>
      <c r="C3168" s="14"/>
      <c r="D3168" s="15"/>
      <c r="E3168" s="270">
        <f t="shared" si="101"/>
        <v>0</v>
      </c>
      <c r="F3168" s="270">
        <f t="shared" si="102"/>
        <v>0</v>
      </c>
      <c r="G3168" s="9"/>
      <c r="H3168" s="9"/>
      <c r="I3168" s="9"/>
      <c r="J3168" s="9"/>
      <c r="K3168" s="63"/>
      <c r="L3168" s="8"/>
      <c r="M3168" s="12"/>
    </row>
    <row r="3169" spans="1:13" s="5" customFormat="1" x14ac:dyDescent="0.15">
      <c r="A3169" s="35">
        <v>3153</v>
      </c>
      <c r="B3169" s="22"/>
      <c r="C3169" s="14"/>
      <c r="D3169" s="15"/>
      <c r="E3169" s="270">
        <f t="shared" si="101"/>
        <v>0</v>
      </c>
      <c r="F3169" s="270">
        <f t="shared" si="102"/>
        <v>0</v>
      </c>
      <c r="G3169" s="9"/>
      <c r="H3169" s="9"/>
      <c r="I3169" s="9"/>
      <c r="J3169" s="9"/>
      <c r="K3169" s="63"/>
      <c r="L3169" s="8"/>
      <c r="M3169" s="12"/>
    </row>
    <row r="3170" spans="1:13" s="5" customFormat="1" x14ac:dyDescent="0.15">
      <c r="A3170" s="35">
        <v>3154</v>
      </c>
      <c r="B3170" s="22"/>
      <c r="C3170" s="14"/>
      <c r="D3170" s="15"/>
      <c r="E3170" s="270">
        <f t="shared" si="101"/>
        <v>0</v>
      </c>
      <c r="F3170" s="270">
        <f t="shared" si="102"/>
        <v>0</v>
      </c>
      <c r="G3170" s="9"/>
      <c r="H3170" s="9"/>
      <c r="I3170" s="9"/>
      <c r="J3170" s="9"/>
      <c r="K3170" s="63"/>
      <c r="L3170" s="8"/>
      <c r="M3170" s="12"/>
    </row>
    <row r="3171" spans="1:13" s="5" customFormat="1" x14ac:dyDescent="0.15">
      <c r="A3171" s="35">
        <v>3155</v>
      </c>
      <c r="B3171" s="22"/>
      <c r="C3171" s="14"/>
      <c r="D3171" s="15"/>
      <c r="E3171" s="270">
        <f t="shared" si="101"/>
        <v>0</v>
      </c>
      <c r="F3171" s="270">
        <f t="shared" si="102"/>
        <v>0</v>
      </c>
      <c r="G3171" s="9"/>
      <c r="H3171" s="9"/>
      <c r="I3171" s="9"/>
      <c r="J3171" s="9"/>
      <c r="K3171" s="63"/>
      <c r="L3171" s="8"/>
      <c r="M3171" s="12"/>
    </row>
    <row r="3172" spans="1:13" s="5" customFormat="1" x14ac:dyDescent="0.15">
      <c r="A3172" s="35">
        <v>3156</v>
      </c>
      <c r="B3172" s="22"/>
      <c r="C3172" s="14"/>
      <c r="D3172" s="15"/>
      <c r="E3172" s="270">
        <f t="shared" si="101"/>
        <v>0</v>
      </c>
      <c r="F3172" s="270">
        <f t="shared" si="102"/>
        <v>0</v>
      </c>
      <c r="G3172" s="9"/>
      <c r="H3172" s="9"/>
      <c r="I3172" s="9"/>
      <c r="J3172" s="9"/>
      <c r="K3172" s="63"/>
      <c r="L3172" s="8"/>
      <c r="M3172" s="12"/>
    </row>
    <row r="3173" spans="1:13" s="5" customFormat="1" x14ac:dyDescent="0.15">
      <c r="A3173" s="35">
        <v>3157</v>
      </c>
      <c r="B3173" s="22"/>
      <c r="C3173" s="14"/>
      <c r="D3173" s="15"/>
      <c r="E3173" s="270">
        <f t="shared" si="101"/>
        <v>0</v>
      </c>
      <c r="F3173" s="270">
        <f t="shared" si="102"/>
        <v>0</v>
      </c>
      <c r="G3173" s="9"/>
      <c r="H3173" s="9"/>
      <c r="I3173" s="9"/>
      <c r="J3173" s="9"/>
      <c r="K3173" s="63"/>
      <c r="L3173" s="8"/>
      <c r="M3173" s="12"/>
    </row>
    <row r="3174" spans="1:13" s="5" customFormat="1" x14ac:dyDescent="0.15">
      <c r="A3174" s="35">
        <v>3158</v>
      </c>
      <c r="B3174" s="22"/>
      <c r="C3174" s="14"/>
      <c r="D3174" s="15"/>
      <c r="E3174" s="270">
        <f t="shared" si="101"/>
        <v>0</v>
      </c>
      <c r="F3174" s="270">
        <f t="shared" si="102"/>
        <v>0</v>
      </c>
      <c r="G3174" s="9"/>
      <c r="H3174" s="9"/>
      <c r="I3174" s="9"/>
      <c r="J3174" s="9"/>
      <c r="K3174" s="63"/>
      <c r="L3174" s="8"/>
      <c r="M3174" s="12"/>
    </row>
    <row r="3175" spans="1:13" s="5" customFormat="1" x14ac:dyDescent="0.15">
      <c r="A3175" s="35">
        <v>3159</v>
      </c>
      <c r="B3175" s="22"/>
      <c r="C3175" s="14"/>
      <c r="D3175" s="15"/>
      <c r="E3175" s="270">
        <f t="shared" si="101"/>
        <v>0</v>
      </c>
      <c r="F3175" s="270">
        <f t="shared" si="102"/>
        <v>0</v>
      </c>
      <c r="G3175" s="9"/>
      <c r="H3175" s="9"/>
      <c r="I3175" s="9"/>
      <c r="J3175" s="9"/>
      <c r="K3175" s="63"/>
      <c r="L3175" s="8"/>
      <c r="M3175" s="12"/>
    </row>
    <row r="3176" spans="1:13" s="5" customFormat="1" x14ac:dyDescent="0.15">
      <c r="A3176" s="35">
        <v>3160</v>
      </c>
      <c r="B3176" s="22"/>
      <c r="C3176" s="14"/>
      <c r="D3176" s="15"/>
      <c r="E3176" s="270">
        <f t="shared" si="101"/>
        <v>0</v>
      </c>
      <c r="F3176" s="270">
        <f t="shared" si="102"/>
        <v>0</v>
      </c>
      <c r="G3176" s="9"/>
      <c r="H3176" s="9"/>
      <c r="I3176" s="9"/>
      <c r="J3176" s="9"/>
      <c r="K3176" s="63"/>
      <c r="L3176" s="8"/>
      <c r="M3176" s="12"/>
    </row>
    <row r="3177" spans="1:13" s="5" customFormat="1" x14ac:dyDescent="0.15">
      <c r="A3177" s="35">
        <v>3161</v>
      </c>
      <c r="B3177" s="22"/>
      <c r="C3177" s="14"/>
      <c r="D3177" s="15"/>
      <c r="E3177" s="270">
        <f t="shared" si="101"/>
        <v>0</v>
      </c>
      <c r="F3177" s="270">
        <f t="shared" si="102"/>
        <v>0</v>
      </c>
      <c r="G3177" s="9"/>
      <c r="H3177" s="9"/>
      <c r="I3177" s="9"/>
      <c r="J3177" s="9"/>
      <c r="K3177" s="63"/>
      <c r="L3177" s="8"/>
      <c r="M3177" s="12"/>
    </row>
    <row r="3178" spans="1:13" s="5" customFormat="1" x14ac:dyDescent="0.15">
      <c r="A3178" s="35">
        <v>3162</v>
      </c>
      <c r="B3178" s="22"/>
      <c r="C3178" s="14"/>
      <c r="D3178" s="15"/>
      <c r="E3178" s="270">
        <f t="shared" si="101"/>
        <v>0</v>
      </c>
      <c r="F3178" s="270">
        <f t="shared" si="102"/>
        <v>0</v>
      </c>
      <c r="G3178" s="9"/>
      <c r="H3178" s="9"/>
      <c r="I3178" s="9"/>
      <c r="J3178" s="9"/>
      <c r="K3178" s="63"/>
      <c r="L3178" s="8"/>
      <c r="M3178" s="12"/>
    </row>
    <row r="3179" spans="1:13" s="5" customFormat="1" x14ac:dyDescent="0.15">
      <c r="A3179" s="35">
        <v>3163</v>
      </c>
      <c r="B3179" s="22"/>
      <c r="C3179" s="14"/>
      <c r="D3179" s="15"/>
      <c r="E3179" s="270">
        <f t="shared" si="101"/>
        <v>0</v>
      </c>
      <c r="F3179" s="270">
        <f t="shared" si="102"/>
        <v>0</v>
      </c>
      <c r="G3179" s="9"/>
      <c r="H3179" s="9"/>
      <c r="I3179" s="9"/>
      <c r="J3179" s="9"/>
      <c r="K3179" s="63"/>
      <c r="L3179" s="8"/>
      <c r="M3179" s="12"/>
    </row>
    <row r="3180" spans="1:13" s="5" customFormat="1" x14ac:dyDescent="0.15">
      <c r="A3180" s="35">
        <v>3164</v>
      </c>
      <c r="B3180" s="22"/>
      <c r="C3180" s="14"/>
      <c r="D3180" s="15"/>
      <c r="E3180" s="270">
        <f t="shared" si="101"/>
        <v>0</v>
      </c>
      <c r="F3180" s="270">
        <f t="shared" si="102"/>
        <v>0</v>
      </c>
      <c r="G3180" s="9"/>
      <c r="H3180" s="9"/>
      <c r="I3180" s="9"/>
      <c r="J3180" s="9"/>
      <c r="K3180" s="63"/>
      <c r="L3180" s="8"/>
      <c r="M3180" s="12"/>
    </row>
    <row r="3181" spans="1:13" s="5" customFormat="1" x14ac:dyDescent="0.15">
      <c r="A3181" s="35">
        <v>3165</v>
      </c>
      <c r="B3181" s="22"/>
      <c r="C3181" s="14"/>
      <c r="D3181" s="15"/>
      <c r="E3181" s="270">
        <f t="shared" si="101"/>
        <v>0</v>
      </c>
      <c r="F3181" s="270">
        <f t="shared" si="102"/>
        <v>0</v>
      </c>
      <c r="G3181" s="9"/>
      <c r="H3181" s="9"/>
      <c r="I3181" s="9"/>
      <c r="J3181" s="9"/>
      <c r="K3181" s="63"/>
      <c r="L3181" s="8"/>
      <c r="M3181" s="12"/>
    </row>
    <row r="3182" spans="1:13" s="5" customFormat="1" x14ac:dyDescent="0.15">
      <c r="A3182" s="35">
        <v>3166</v>
      </c>
      <c r="B3182" s="22"/>
      <c r="C3182" s="14"/>
      <c r="D3182" s="15"/>
      <c r="E3182" s="270">
        <f t="shared" si="101"/>
        <v>0</v>
      </c>
      <c r="F3182" s="270">
        <f t="shared" si="102"/>
        <v>0</v>
      </c>
      <c r="G3182" s="9"/>
      <c r="H3182" s="9"/>
      <c r="I3182" s="9"/>
      <c r="J3182" s="9"/>
      <c r="K3182" s="63"/>
      <c r="L3182" s="8"/>
      <c r="M3182" s="12"/>
    </row>
    <row r="3183" spans="1:13" s="5" customFormat="1" x14ac:dyDescent="0.15">
      <c r="A3183" s="35">
        <v>3167</v>
      </c>
      <c r="B3183" s="22"/>
      <c r="C3183" s="14"/>
      <c r="D3183" s="27"/>
      <c r="E3183" s="270">
        <f t="shared" si="101"/>
        <v>0</v>
      </c>
      <c r="F3183" s="270">
        <f t="shared" si="102"/>
        <v>0</v>
      </c>
      <c r="G3183" s="9"/>
      <c r="H3183" s="9"/>
      <c r="I3183" s="9"/>
      <c r="J3183" s="9"/>
      <c r="K3183" s="63"/>
      <c r="L3183" s="8"/>
      <c r="M3183" s="12"/>
    </row>
    <row r="3184" spans="1:13" s="5" customFormat="1" x14ac:dyDescent="0.15">
      <c r="A3184" s="35">
        <v>3168</v>
      </c>
      <c r="B3184" s="22"/>
      <c r="C3184" s="14"/>
      <c r="D3184" s="15"/>
      <c r="E3184" s="270">
        <f t="shared" si="101"/>
        <v>0</v>
      </c>
      <c r="F3184" s="270">
        <f t="shared" si="102"/>
        <v>0</v>
      </c>
      <c r="G3184" s="9"/>
      <c r="H3184" s="9"/>
      <c r="I3184" s="9"/>
      <c r="J3184" s="9"/>
      <c r="K3184" s="63"/>
      <c r="L3184" s="8"/>
      <c r="M3184" s="12"/>
    </row>
    <row r="3185" spans="1:13" s="5" customFormat="1" x14ac:dyDescent="0.15">
      <c r="A3185" s="35">
        <v>3169</v>
      </c>
      <c r="B3185" s="22"/>
      <c r="C3185" s="14"/>
      <c r="D3185" s="15"/>
      <c r="E3185" s="270">
        <f t="shared" si="101"/>
        <v>0</v>
      </c>
      <c r="F3185" s="270">
        <f t="shared" si="102"/>
        <v>0</v>
      </c>
      <c r="G3185" s="9"/>
      <c r="H3185" s="9"/>
      <c r="I3185" s="9"/>
      <c r="J3185" s="9"/>
      <c r="K3185" s="63"/>
      <c r="L3185" s="8"/>
      <c r="M3185" s="12"/>
    </row>
    <row r="3186" spans="1:13" s="5" customFormat="1" x14ac:dyDescent="0.15">
      <c r="A3186" s="35">
        <v>3170</v>
      </c>
      <c r="B3186" s="22"/>
      <c r="C3186" s="14"/>
      <c r="D3186" s="15"/>
      <c r="E3186" s="270">
        <f t="shared" si="101"/>
        <v>0</v>
      </c>
      <c r="F3186" s="270">
        <f t="shared" si="102"/>
        <v>0</v>
      </c>
      <c r="G3186" s="9"/>
      <c r="H3186" s="9"/>
      <c r="I3186" s="9"/>
      <c r="J3186" s="9"/>
      <c r="K3186" s="63"/>
      <c r="L3186" s="8"/>
      <c r="M3186" s="12"/>
    </row>
    <row r="3187" spans="1:13" s="5" customFormat="1" x14ac:dyDescent="0.15">
      <c r="A3187" s="35">
        <v>3171</v>
      </c>
      <c r="B3187" s="22"/>
      <c r="C3187" s="14"/>
      <c r="D3187" s="15"/>
      <c r="E3187" s="270">
        <f t="shared" si="101"/>
        <v>0</v>
      </c>
      <c r="F3187" s="270">
        <f t="shared" si="102"/>
        <v>0</v>
      </c>
      <c r="G3187" s="9"/>
      <c r="H3187" s="9"/>
      <c r="I3187" s="9"/>
      <c r="J3187" s="9"/>
      <c r="K3187" s="63"/>
      <c r="L3187" s="8"/>
      <c r="M3187" s="12"/>
    </row>
    <row r="3188" spans="1:13" s="5" customFormat="1" x14ac:dyDescent="0.15">
      <c r="A3188" s="35">
        <v>3172</v>
      </c>
      <c r="B3188" s="22"/>
      <c r="C3188" s="14"/>
      <c r="D3188" s="15"/>
      <c r="E3188" s="270">
        <f t="shared" si="101"/>
        <v>0</v>
      </c>
      <c r="F3188" s="270">
        <f t="shared" si="102"/>
        <v>0</v>
      </c>
      <c r="G3188" s="9"/>
      <c r="H3188" s="9"/>
      <c r="I3188" s="9"/>
      <c r="J3188" s="9"/>
      <c r="K3188" s="63"/>
      <c r="L3188" s="8"/>
      <c r="M3188" s="12"/>
    </row>
    <row r="3189" spans="1:13" s="5" customFormat="1" x14ac:dyDescent="0.15">
      <c r="A3189" s="35">
        <v>3173</v>
      </c>
      <c r="B3189" s="22"/>
      <c r="C3189" s="14"/>
      <c r="D3189" s="15"/>
      <c r="E3189" s="270">
        <f t="shared" si="101"/>
        <v>0</v>
      </c>
      <c r="F3189" s="270">
        <f t="shared" si="102"/>
        <v>0</v>
      </c>
      <c r="G3189" s="9"/>
      <c r="H3189" s="9"/>
      <c r="I3189" s="9"/>
      <c r="J3189" s="9"/>
      <c r="K3189" s="63"/>
      <c r="L3189" s="8"/>
      <c r="M3189" s="12"/>
    </row>
    <row r="3190" spans="1:13" s="5" customFormat="1" x14ac:dyDescent="0.15">
      <c r="A3190" s="35">
        <v>3174</v>
      </c>
      <c r="B3190" s="22"/>
      <c r="C3190" s="14"/>
      <c r="D3190" s="15"/>
      <c r="E3190" s="270">
        <f t="shared" si="101"/>
        <v>0</v>
      </c>
      <c r="F3190" s="270">
        <f t="shared" si="102"/>
        <v>0</v>
      </c>
      <c r="G3190" s="9"/>
      <c r="H3190" s="9"/>
      <c r="I3190" s="9"/>
      <c r="J3190" s="9"/>
      <c r="K3190" s="63"/>
      <c r="L3190" s="8"/>
      <c r="M3190" s="12"/>
    </row>
    <row r="3191" spans="1:13" s="5" customFormat="1" x14ac:dyDescent="0.15">
      <c r="A3191" s="35">
        <v>3175</v>
      </c>
      <c r="B3191" s="22"/>
      <c r="C3191" s="14"/>
      <c r="D3191" s="15"/>
      <c r="E3191" s="270">
        <f t="shared" si="101"/>
        <v>0</v>
      </c>
      <c r="F3191" s="270">
        <f t="shared" si="102"/>
        <v>0</v>
      </c>
      <c r="G3191" s="9"/>
      <c r="H3191" s="9"/>
      <c r="I3191" s="9"/>
      <c r="J3191" s="9"/>
      <c r="K3191" s="63"/>
      <c r="L3191" s="8"/>
      <c r="M3191" s="12"/>
    </row>
    <row r="3192" spans="1:13" s="5" customFormat="1" x14ac:dyDescent="0.15">
      <c r="A3192" s="35">
        <v>3176</v>
      </c>
      <c r="B3192" s="22"/>
      <c r="C3192" s="14"/>
      <c r="D3192" s="15"/>
      <c r="E3192" s="270">
        <f t="shared" si="101"/>
        <v>0</v>
      </c>
      <c r="F3192" s="270">
        <f t="shared" si="102"/>
        <v>0</v>
      </c>
      <c r="G3192" s="9"/>
      <c r="H3192" s="9"/>
      <c r="I3192" s="9"/>
      <c r="J3192" s="9"/>
      <c r="K3192" s="63"/>
      <c r="L3192" s="8"/>
      <c r="M3192" s="12"/>
    </row>
    <row r="3193" spans="1:13" s="5" customFormat="1" x14ac:dyDescent="0.15">
      <c r="A3193" s="35">
        <v>3177</v>
      </c>
      <c r="B3193" s="22"/>
      <c r="C3193" s="14"/>
      <c r="D3193" s="15"/>
      <c r="E3193" s="270">
        <f t="shared" si="101"/>
        <v>0</v>
      </c>
      <c r="F3193" s="270">
        <f t="shared" si="102"/>
        <v>0</v>
      </c>
      <c r="G3193" s="9"/>
      <c r="H3193" s="9"/>
      <c r="I3193" s="9"/>
      <c r="J3193" s="9"/>
      <c r="K3193" s="63"/>
      <c r="L3193" s="8"/>
      <c r="M3193" s="12"/>
    </row>
    <row r="3194" spans="1:13" s="5" customFormat="1" x14ac:dyDescent="0.15">
      <c r="A3194" s="35">
        <v>3178</v>
      </c>
      <c r="B3194" s="22"/>
      <c r="C3194" s="14"/>
      <c r="D3194" s="15"/>
      <c r="E3194" s="270">
        <f t="shared" si="101"/>
        <v>0</v>
      </c>
      <c r="F3194" s="270">
        <f t="shared" si="102"/>
        <v>0</v>
      </c>
      <c r="G3194" s="9"/>
      <c r="H3194" s="9"/>
      <c r="I3194" s="9"/>
      <c r="J3194" s="9"/>
      <c r="K3194" s="63"/>
      <c r="L3194" s="8"/>
      <c r="M3194" s="12"/>
    </row>
    <row r="3195" spans="1:13" s="5" customFormat="1" x14ac:dyDescent="0.15">
      <c r="A3195" s="35">
        <v>3179</v>
      </c>
      <c r="B3195" s="22"/>
      <c r="C3195" s="14"/>
      <c r="D3195" s="15"/>
      <c r="E3195" s="270">
        <f t="shared" si="101"/>
        <v>0</v>
      </c>
      <c r="F3195" s="270">
        <f t="shared" si="102"/>
        <v>0</v>
      </c>
      <c r="G3195" s="9"/>
      <c r="H3195" s="9"/>
      <c r="I3195" s="9"/>
      <c r="J3195" s="9"/>
      <c r="K3195" s="63"/>
      <c r="L3195" s="8"/>
      <c r="M3195" s="12"/>
    </row>
    <row r="3196" spans="1:13" s="5" customFormat="1" x14ac:dyDescent="0.15">
      <c r="A3196" s="35">
        <v>3180</v>
      </c>
      <c r="B3196" s="22"/>
      <c r="C3196" s="14"/>
      <c r="D3196" s="15"/>
      <c r="E3196" s="270">
        <f t="shared" si="101"/>
        <v>0</v>
      </c>
      <c r="F3196" s="270">
        <f t="shared" si="102"/>
        <v>0</v>
      </c>
      <c r="G3196" s="9"/>
      <c r="H3196" s="9"/>
      <c r="I3196" s="9"/>
      <c r="J3196" s="9"/>
      <c r="K3196" s="63"/>
      <c r="L3196" s="8"/>
      <c r="M3196" s="12"/>
    </row>
    <row r="3197" spans="1:13" s="5" customFormat="1" x14ac:dyDescent="0.15">
      <c r="A3197" s="35">
        <v>3181</v>
      </c>
      <c r="B3197" s="22"/>
      <c r="C3197" s="14"/>
      <c r="D3197" s="15"/>
      <c r="E3197" s="270">
        <f t="shared" si="101"/>
        <v>0</v>
      </c>
      <c r="F3197" s="270">
        <f t="shared" si="102"/>
        <v>0</v>
      </c>
      <c r="G3197" s="9"/>
      <c r="H3197" s="9"/>
      <c r="I3197" s="9"/>
      <c r="J3197" s="9"/>
      <c r="K3197" s="63"/>
      <c r="L3197" s="8"/>
      <c r="M3197" s="12"/>
    </row>
    <row r="3198" spans="1:13" s="5" customFormat="1" x14ac:dyDescent="0.15">
      <c r="A3198" s="35">
        <v>3182</v>
      </c>
      <c r="B3198" s="22"/>
      <c r="C3198" s="14"/>
      <c r="D3198" s="15"/>
      <c r="E3198" s="270">
        <f t="shared" si="101"/>
        <v>0</v>
      </c>
      <c r="F3198" s="270">
        <f t="shared" si="102"/>
        <v>0</v>
      </c>
      <c r="G3198" s="9"/>
      <c r="H3198" s="9"/>
      <c r="I3198" s="9"/>
      <c r="J3198" s="9"/>
      <c r="K3198" s="63"/>
      <c r="L3198" s="8"/>
      <c r="M3198" s="12"/>
    </row>
    <row r="3199" spans="1:13" s="5" customFormat="1" x14ac:dyDescent="0.15">
      <c r="A3199" s="35">
        <v>3183</v>
      </c>
      <c r="B3199" s="22"/>
      <c r="C3199" s="14"/>
      <c r="D3199" s="15"/>
      <c r="E3199" s="270">
        <f t="shared" si="101"/>
        <v>0</v>
      </c>
      <c r="F3199" s="270">
        <f t="shared" si="102"/>
        <v>0</v>
      </c>
      <c r="G3199" s="9"/>
      <c r="H3199" s="9"/>
      <c r="I3199" s="9"/>
      <c r="J3199" s="9"/>
      <c r="K3199" s="63"/>
      <c r="L3199" s="8"/>
      <c r="M3199" s="12"/>
    </row>
    <row r="3200" spans="1:13" s="5" customFormat="1" x14ac:dyDescent="0.15">
      <c r="A3200" s="35">
        <v>3184</v>
      </c>
      <c r="B3200" s="22"/>
      <c r="C3200" s="14"/>
      <c r="D3200" s="15"/>
      <c r="E3200" s="270">
        <f t="shared" si="101"/>
        <v>0</v>
      </c>
      <c r="F3200" s="270">
        <f t="shared" si="102"/>
        <v>0</v>
      </c>
      <c r="G3200" s="9"/>
      <c r="H3200" s="9"/>
      <c r="I3200" s="9"/>
      <c r="J3200" s="9"/>
      <c r="K3200" s="63"/>
      <c r="L3200" s="8"/>
      <c r="M3200" s="12"/>
    </row>
    <row r="3201" spans="1:13" s="5" customFormat="1" x14ac:dyDescent="0.15">
      <c r="A3201" s="35">
        <v>3185</v>
      </c>
      <c r="B3201" s="22"/>
      <c r="C3201" s="14"/>
      <c r="D3201" s="15"/>
      <c r="E3201" s="270">
        <f t="shared" si="101"/>
        <v>0</v>
      </c>
      <c r="F3201" s="270">
        <f t="shared" si="102"/>
        <v>0</v>
      </c>
      <c r="G3201" s="9"/>
      <c r="H3201" s="9"/>
      <c r="I3201" s="9"/>
      <c r="J3201" s="9"/>
      <c r="K3201" s="63"/>
      <c r="L3201" s="8"/>
      <c r="M3201" s="12"/>
    </row>
    <row r="3202" spans="1:13" s="5" customFormat="1" x14ac:dyDescent="0.15">
      <c r="A3202" s="35">
        <v>3186</v>
      </c>
      <c r="B3202" s="22"/>
      <c r="C3202" s="14"/>
      <c r="D3202" s="15"/>
      <c r="E3202" s="270">
        <f t="shared" si="101"/>
        <v>0</v>
      </c>
      <c r="F3202" s="270">
        <f t="shared" si="102"/>
        <v>0</v>
      </c>
      <c r="G3202" s="9"/>
      <c r="H3202" s="9"/>
      <c r="I3202" s="9"/>
      <c r="J3202" s="9"/>
      <c r="K3202" s="63"/>
      <c r="L3202" s="8"/>
      <c r="M3202" s="12"/>
    </row>
    <row r="3203" spans="1:13" s="5" customFormat="1" x14ac:dyDescent="0.15">
      <c r="A3203" s="35">
        <v>3187</v>
      </c>
      <c r="B3203" s="22"/>
      <c r="C3203" s="14"/>
      <c r="D3203" s="15"/>
      <c r="E3203" s="270">
        <f t="shared" si="101"/>
        <v>0</v>
      </c>
      <c r="F3203" s="270">
        <f t="shared" si="102"/>
        <v>0</v>
      </c>
      <c r="G3203" s="9"/>
      <c r="H3203" s="9"/>
      <c r="I3203" s="9"/>
      <c r="J3203" s="9"/>
      <c r="K3203" s="63"/>
      <c r="L3203" s="8"/>
      <c r="M3203" s="12"/>
    </row>
    <row r="3204" spans="1:13" s="5" customFormat="1" x14ac:dyDescent="0.15">
      <c r="A3204" s="35">
        <v>3188</v>
      </c>
      <c r="B3204" s="22"/>
      <c r="C3204" s="14"/>
      <c r="D3204" s="15"/>
      <c r="E3204" s="270">
        <f t="shared" si="101"/>
        <v>0</v>
      </c>
      <c r="F3204" s="270">
        <f t="shared" si="102"/>
        <v>0</v>
      </c>
      <c r="G3204" s="9"/>
      <c r="H3204" s="9"/>
      <c r="I3204" s="9"/>
      <c r="J3204" s="9"/>
      <c r="K3204" s="63"/>
      <c r="L3204" s="8"/>
      <c r="M3204" s="12"/>
    </row>
    <row r="3205" spans="1:13" s="5" customFormat="1" x14ac:dyDescent="0.15">
      <c r="A3205" s="35">
        <v>3189</v>
      </c>
      <c r="B3205" s="22"/>
      <c r="C3205" s="14"/>
      <c r="D3205" s="15"/>
      <c r="E3205" s="270">
        <f t="shared" si="101"/>
        <v>0</v>
      </c>
      <c r="F3205" s="270">
        <f t="shared" si="102"/>
        <v>0</v>
      </c>
      <c r="G3205" s="9"/>
      <c r="H3205" s="9"/>
      <c r="I3205" s="9"/>
      <c r="J3205" s="9"/>
      <c r="K3205" s="63"/>
      <c r="L3205" s="8"/>
      <c r="M3205" s="12"/>
    </row>
    <row r="3206" spans="1:13" s="5" customFormat="1" x14ac:dyDescent="0.15">
      <c r="A3206" s="35">
        <v>3190</v>
      </c>
      <c r="B3206" s="22"/>
      <c r="C3206" s="14"/>
      <c r="D3206" s="15"/>
      <c r="E3206" s="270">
        <f t="shared" si="101"/>
        <v>0</v>
      </c>
      <c r="F3206" s="270">
        <f t="shared" si="102"/>
        <v>0</v>
      </c>
      <c r="G3206" s="9"/>
      <c r="H3206" s="9"/>
      <c r="I3206" s="9"/>
      <c r="J3206" s="9"/>
      <c r="K3206" s="63"/>
      <c r="L3206" s="8"/>
      <c r="M3206" s="12"/>
    </row>
    <row r="3207" spans="1:13" s="5" customFormat="1" x14ac:dyDescent="0.15">
      <c r="A3207" s="35">
        <v>3191</v>
      </c>
      <c r="B3207" s="22"/>
      <c r="C3207" s="14"/>
      <c r="D3207" s="15"/>
      <c r="E3207" s="270">
        <f t="shared" si="101"/>
        <v>0</v>
      </c>
      <c r="F3207" s="270">
        <f t="shared" si="102"/>
        <v>0</v>
      </c>
      <c r="G3207" s="9"/>
      <c r="H3207" s="9"/>
      <c r="I3207" s="9"/>
      <c r="J3207" s="9"/>
      <c r="K3207" s="63"/>
      <c r="L3207" s="8"/>
      <c r="M3207" s="12"/>
    </row>
    <row r="3208" spans="1:13" s="5" customFormat="1" x14ac:dyDescent="0.15">
      <c r="A3208" s="35">
        <v>3192</v>
      </c>
      <c r="B3208" s="22"/>
      <c r="C3208" s="14"/>
      <c r="D3208" s="15"/>
      <c r="E3208" s="270">
        <f t="shared" si="101"/>
        <v>0</v>
      </c>
      <c r="F3208" s="270">
        <f t="shared" si="102"/>
        <v>0</v>
      </c>
      <c r="G3208" s="9"/>
      <c r="H3208" s="9"/>
      <c r="I3208" s="9"/>
      <c r="J3208" s="9"/>
      <c r="K3208" s="63"/>
      <c r="L3208" s="8"/>
      <c r="M3208" s="12"/>
    </row>
    <row r="3209" spans="1:13" s="5" customFormat="1" x14ac:dyDescent="0.15">
      <c r="A3209" s="35">
        <v>3193</v>
      </c>
      <c r="B3209" s="22"/>
      <c r="C3209" s="14"/>
      <c r="D3209" s="15"/>
      <c r="E3209" s="270">
        <f t="shared" si="101"/>
        <v>0</v>
      </c>
      <c r="F3209" s="270">
        <f t="shared" si="102"/>
        <v>0</v>
      </c>
      <c r="G3209" s="9"/>
      <c r="H3209" s="9"/>
      <c r="I3209" s="9"/>
      <c r="J3209" s="9"/>
      <c r="K3209" s="63"/>
      <c r="L3209" s="8"/>
      <c r="M3209" s="12"/>
    </row>
    <row r="3210" spans="1:13" s="5" customFormat="1" x14ac:dyDescent="0.15">
      <c r="A3210" s="35">
        <v>3194</v>
      </c>
      <c r="B3210" s="22"/>
      <c r="C3210" s="14"/>
      <c r="D3210" s="15"/>
      <c r="E3210" s="270">
        <f t="shared" si="101"/>
        <v>0</v>
      </c>
      <c r="F3210" s="270">
        <f t="shared" si="102"/>
        <v>0</v>
      </c>
      <c r="G3210" s="9"/>
      <c r="H3210" s="9"/>
      <c r="I3210" s="9"/>
      <c r="J3210" s="9"/>
      <c r="K3210" s="63"/>
      <c r="L3210" s="8"/>
      <c r="M3210" s="12"/>
    </row>
    <row r="3211" spans="1:13" s="5" customFormat="1" x14ac:dyDescent="0.15">
      <c r="A3211" s="35">
        <v>3195</v>
      </c>
      <c r="B3211" s="22"/>
      <c r="C3211" s="14"/>
      <c r="D3211" s="15"/>
      <c r="E3211" s="270">
        <f t="shared" si="101"/>
        <v>0</v>
      </c>
      <c r="F3211" s="270">
        <f t="shared" si="102"/>
        <v>0</v>
      </c>
      <c r="G3211" s="9"/>
      <c r="H3211" s="9"/>
      <c r="I3211" s="9"/>
      <c r="J3211" s="9"/>
      <c r="K3211" s="63"/>
      <c r="L3211" s="8"/>
      <c r="M3211" s="12"/>
    </row>
    <row r="3212" spans="1:13" s="5" customFormat="1" x14ac:dyDescent="0.15">
      <c r="A3212" s="35">
        <v>3196</v>
      </c>
      <c r="B3212" s="22"/>
      <c r="C3212" s="14"/>
      <c r="D3212" s="27"/>
      <c r="E3212" s="270">
        <f t="shared" si="101"/>
        <v>0</v>
      </c>
      <c r="F3212" s="270">
        <f t="shared" si="102"/>
        <v>0</v>
      </c>
      <c r="G3212" s="9"/>
      <c r="H3212" s="9"/>
      <c r="I3212" s="9"/>
      <c r="J3212" s="9"/>
      <c r="K3212" s="63"/>
      <c r="L3212" s="8"/>
      <c r="M3212" s="12"/>
    </row>
    <row r="3213" spans="1:13" s="5" customFormat="1" x14ac:dyDescent="0.15">
      <c r="A3213" s="35">
        <v>3197</v>
      </c>
      <c r="B3213" s="22"/>
      <c r="C3213" s="14"/>
      <c r="D3213" s="15"/>
      <c r="E3213" s="270">
        <f t="shared" si="101"/>
        <v>0</v>
      </c>
      <c r="F3213" s="270">
        <f t="shared" si="102"/>
        <v>0</v>
      </c>
      <c r="G3213" s="9"/>
      <c r="H3213" s="9"/>
      <c r="I3213" s="9"/>
      <c r="J3213" s="9"/>
      <c r="K3213" s="63"/>
      <c r="L3213" s="8"/>
      <c r="M3213" s="12"/>
    </row>
    <row r="3214" spans="1:13" s="5" customFormat="1" x14ac:dyDescent="0.15">
      <c r="A3214" s="35">
        <v>3198</v>
      </c>
      <c r="B3214" s="22"/>
      <c r="C3214" s="14"/>
      <c r="D3214" s="15"/>
      <c r="E3214" s="270">
        <f t="shared" si="101"/>
        <v>0</v>
      </c>
      <c r="F3214" s="270">
        <f t="shared" si="102"/>
        <v>0</v>
      </c>
      <c r="G3214" s="9"/>
      <c r="H3214" s="9"/>
      <c r="I3214" s="9"/>
      <c r="J3214" s="9"/>
      <c r="K3214" s="63"/>
      <c r="L3214" s="8"/>
      <c r="M3214" s="12"/>
    </row>
    <row r="3215" spans="1:13" s="5" customFormat="1" x14ac:dyDescent="0.15">
      <c r="A3215" s="35">
        <v>3199</v>
      </c>
      <c r="B3215" s="22"/>
      <c r="C3215" s="14"/>
      <c r="D3215" s="15"/>
      <c r="E3215" s="270">
        <f t="shared" si="101"/>
        <v>0</v>
      </c>
      <c r="F3215" s="270">
        <f t="shared" si="102"/>
        <v>0</v>
      </c>
      <c r="G3215" s="9"/>
      <c r="H3215" s="9"/>
      <c r="I3215" s="9"/>
      <c r="J3215" s="9"/>
      <c r="K3215" s="63"/>
      <c r="L3215" s="8"/>
      <c r="M3215" s="12"/>
    </row>
    <row r="3216" spans="1:13" s="5" customFormat="1" x14ac:dyDescent="0.15">
      <c r="A3216" s="35">
        <v>3200</v>
      </c>
      <c r="B3216" s="22"/>
      <c r="C3216" s="14"/>
      <c r="D3216" s="15"/>
      <c r="E3216" s="270">
        <f t="shared" si="101"/>
        <v>0</v>
      </c>
      <c r="F3216" s="270">
        <f t="shared" si="102"/>
        <v>0</v>
      </c>
      <c r="G3216" s="9"/>
      <c r="H3216" s="9"/>
      <c r="I3216" s="9"/>
      <c r="J3216" s="9"/>
      <c r="K3216" s="63"/>
      <c r="L3216" s="8"/>
      <c r="M3216" s="12"/>
    </row>
    <row r="3217" spans="1:13" s="5" customFormat="1" x14ac:dyDescent="0.15">
      <c r="A3217" s="35">
        <v>3201</v>
      </c>
      <c r="B3217" s="22"/>
      <c r="C3217" s="14"/>
      <c r="D3217" s="15"/>
      <c r="E3217" s="270">
        <f t="shared" ref="E3217:E3280" si="103">SUM(G3217:J3217)</f>
        <v>0</v>
      </c>
      <c r="F3217" s="270">
        <f t="shared" si="102"/>
        <v>0</v>
      </c>
      <c r="G3217" s="9"/>
      <c r="H3217" s="9"/>
      <c r="I3217" s="9"/>
      <c r="J3217" s="9"/>
      <c r="K3217" s="63"/>
      <c r="L3217" s="8"/>
      <c r="M3217" s="12"/>
    </row>
    <row r="3218" spans="1:13" s="5" customFormat="1" x14ac:dyDescent="0.15">
      <c r="A3218" s="35">
        <v>3202</v>
      </c>
      <c r="B3218" s="22"/>
      <c r="C3218" s="14"/>
      <c r="D3218" s="15"/>
      <c r="E3218" s="270">
        <f t="shared" si="103"/>
        <v>0</v>
      </c>
      <c r="F3218" s="270">
        <f t="shared" si="102"/>
        <v>0</v>
      </c>
      <c r="G3218" s="9"/>
      <c r="H3218" s="9"/>
      <c r="I3218" s="9"/>
      <c r="J3218" s="9"/>
      <c r="K3218" s="63"/>
      <c r="L3218" s="8"/>
      <c r="M3218" s="12"/>
    </row>
    <row r="3219" spans="1:13" s="5" customFormat="1" x14ac:dyDescent="0.15">
      <c r="A3219" s="35">
        <v>3203</v>
      </c>
      <c r="B3219" s="22"/>
      <c r="C3219" s="14"/>
      <c r="D3219" s="15"/>
      <c r="E3219" s="270">
        <f t="shared" si="103"/>
        <v>0</v>
      </c>
      <c r="F3219" s="270">
        <f t="shared" ref="F3219:F3282" si="104">F3218+D3219-E3219</f>
        <v>0</v>
      </c>
      <c r="G3219" s="9"/>
      <c r="H3219" s="9"/>
      <c r="I3219" s="9"/>
      <c r="J3219" s="9"/>
      <c r="K3219" s="63"/>
      <c r="L3219" s="8"/>
      <c r="M3219" s="12"/>
    </row>
    <row r="3220" spans="1:13" s="5" customFormat="1" x14ac:dyDescent="0.15">
      <c r="A3220" s="35">
        <v>3204</v>
      </c>
      <c r="B3220" s="22"/>
      <c r="C3220" s="14"/>
      <c r="D3220" s="15"/>
      <c r="E3220" s="270">
        <f t="shared" si="103"/>
        <v>0</v>
      </c>
      <c r="F3220" s="270">
        <f t="shared" si="104"/>
        <v>0</v>
      </c>
      <c r="G3220" s="9"/>
      <c r="H3220" s="9"/>
      <c r="I3220" s="9"/>
      <c r="J3220" s="9"/>
      <c r="K3220" s="63"/>
      <c r="L3220" s="8"/>
      <c r="M3220" s="12"/>
    </row>
    <row r="3221" spans="1:13" s="5" customFormat="1" x14ac:dyDescent="0.15">
      <c r="A3221" s="35">
        <v>3205</v>
      </c>
      <c r="B3221" s="22"/>
      <c r="C3221" s="14"/>
      <c r="D3221" s="15"/>
      <c r="E3221" s="270">
        <f t="shared" si="103"/>
        <v>0</v>
      </c>
      <c r="F3221" s="270">
        <f t="shared" si="104"/>
        <v>0</v>
      </c>
      <c r="G3221" s="9"/>
      <c r="H3221" s="9"/>
      <c r="I3221" s="9"/>
      <c r="J3221" s="9"/>
      <c r="K3221" s="63"/>
      <c r="L3221" s="8"/>
      <c r="M3221" s="12"/>
    </row>
    <row r="3222" spans="1:13" s="5" customFormat="1" x14ac:dyDescent="0.15">
      <c r="A3222" s="35">
        <v>3206</v>
      </c>
      <c r="B3222" s="22"/>
      <c r="C3222" s="14"/>
      <c r="D3222" s="15"/>
      <c r="E3222" s="270">
        <f t="shared" si="103"/>
        <v>0</v>
      </c>
      <c r="F3222" s="270">
        <f t="shared" si="104"/>
        <v>0</v>
      </c>
      <c r="G3222" s="9"/>
      <c r="H3222" s="9"/>
      <c r="I3222" s="9"/>
      <c r="J3222" s="9"/>
      <c r="K3222" s="63"/>
      <c r="L3222" s="8"/>
      <c r="M3222" s="12"/>
    </row>
    <row r="3223" spans="1:13" s="5" customFormat="1" x14ac:dyDescent="0.15">
      <c r="A3223" s="35">
        <v>3207</v>
      </c>
      <c r="B3223" s="22"/>
      <c r="C3223" s="14"/>
      <c r="D3223" s="15"/>
      <c r="E3223" s="270">
        <f t="shared" si="103"/>
        <v>0</v>
      </c>
      <c r="F3223" s="270">
        <f t="shared" si="104"/>
        <v>0</v>
      </c>
      <c r="G3223" s="9"/>
      <c r="H3223" s="9"/>
      <c r="I3223" s="9"/>
      <c r="J3223" s="9"/>
      <c r="K3223" s="63"/>
      <c r="L3223" s="8"/>
      <c r="M3223" s="12"/>
    </row>
    <row r="3224" spans="1:13" s="5" customFormat="1" x14ac:dyDescent="0.15">
      <c r="A3224" s="35">
        <v>3208</v>
      </c>
      <c r="B3224" s="22"/>
      <c r="C3224" s="14"/>
      <c r="D3224" s="15"/>
      <c r="E3224" s="270">
        <f t="shared" si="103"/>
        <v>0</v>
      </c>
      <c r="F3224" s="270">
        <f t="shared" si="104"/>
        <v>0</v>
      </c>
      <c r="G3224" s="9"/>
      <c r="H3224" s="9"/>
      <c r="I3224" s="9"/>
      <c r="J3224" s="9"/>
      <c r="K3224" s="63"/>
      <c r="L3224" s="8"/>
      <c r="M3224" s="12"/>
    </row>
    <row r="3225" spans="1:13" s="5" customFormat="1" x14ac:dyDescent="0.15">
      <c r="A3225" s="35">
        <v>3209</v>
      </c>
      <c r="B3225" s="22"/>
      <c r="C3225" s="14"/>
      <c r="D3225" s="15"/>
      <c r="E3225" s="270">
        <f t="shared" si="103"/>
        <v>0</v>
      </c>
      <c r="F3225" s="270">
        <f t="shared" si="104"/>
        <v>0</v>
      </c>
      <c r="G3225" s="9"/>
      <c r="H3225" s="9"/>
      <c r="I3225" s="9"/>
      <c r="J3225" s="9"/>
      <c r="K3225" s="63"/>
      <c r="L3225" s="8"/>
      <c r="M3225" s="12"/>
    </row>
    <row r="3226" spans="1:13" s="5" customFormat="1" x14ac:dyDescent="0.15">
      <c r="A3226" s="35">
        <v>3210</v>
      </c>
      <c r="B3226" s="22"/>
      <c r="C3226" s="14"/>
      <c r="D3226" s="15"/>
      <c r="E3226" s="270">
        <f t="shared" si="103"/>
        <v>0</v>
      </c>
      <c r="F3226" s="270">
        <f t="shared" si="104"/>
        <v>0</v>
      </c>
      <c r="G3226" s="9"/>
      <c r="H3226" s="9"/>
      <c r="I3226" s="9"/>
      <c r="J3226" s="9"/>
      <c r="K3226" s="63"/>
      <c r="L3226" s="8"/>
      <c r="M3226" s="12"/>
    </row>
    <row r="3227" spans="1:13" s="5" customFormat="1" x14ac:dyDescent="0.15">
      <c r="A3227" s="35">
        <v>3211</v>
      </c>
      <c r="B3227" s="22"/>
      <c r="C3227" s="14"/>
      <c r="D3227" s="15"/>
      <c r="E3227" s="270">
        <f t="shared" si="103"/>
        <v>0</v>
      </c>
      <c r="F3227" s="270">
        <f t="shared" si="104"/>
        <v>0</v>
      </c>
      <c r="G3227" s="9"/>
      <c r="H3227" s="9"/>
      <c r="I3227" s="9"/>
      <c r="J3227" s="9"/>
      <c r="K3227" s="63"/>
      <c r="L3227" s="8"/>
      <c r="M3227" s="12"/>
    </row>
    <row r="3228" spans="1:13" s="5" customFormat="1" x14ac:dyDescent="0.15">
      <c r="A3228" s="35">
        <v>3212</v>
      </c>
      <c r="B3228" s="22"/>
      <c r="C3228" s="14"/>
      <c r="D3228" s="15"/>
      <c r="E3228" s="270">
        <f t="shared" si="103"/>
        <v>0</v>
      </c>
      <c r="F3228" s="270">
        <f t="shared" si="104"/>
        <v>0</v>
      </c>
      <c r="G3228" s="9"/>
      <c r="H3228" s="9"/>
      <c r="I3228" s="9"/>
      <c r="J3228" s="9"/>
      <c r="K3228" s="63"/>
      <c r="L3228" s="8"/>
      <c r="M3228" s="12"/>
    </row>
    <row r="3229" spans="1:13" s="5" customFormat="1" x14ac:dyDescent="0.15">
      <c r="A3229" s="35">
        <v>3213</v>
      </c>
      <c r="B3229" s="22"/>
      <c r="C3229" s="14"/>
      <c r="D3229" s="15"/>
      <c r="E3229" s="270">
        <f t="shared" si="103"/>
        <v>0</v>
      </c>
      <c r="F3229" s="270">
        <f t="shared" si="104"/>
        <v>0</v>
      </c>
      <c r="G3229" s="9"/>
      <c r="H3229" s="9"/>
      <c r="I3229" s="9"/>
      <c r="J3229" s="9"/>
      <c r="K3229" s="63"/>
      <c r="L3229" s="8"/>
      <c r="M3229" s="12"/>
    </row>
    <row r="3230" spans="1:13" s="5" customFormat="1" x14ac:dyDescent="0.15">
      <c r="A3230" s="35">
        <v>3214</v>
      </c>
      <c r="B3230" s="22"/>
      <c r="C3230" s="14"/>
      <c r="D3230" s="15"/>
      <c r="E3230" s="270">
        <f t="shared" si="103"/>
        <v>0</v>
      </c>
      <c r="F3230" s="270">
        <f t="shared" si="104"/>
        <v>0</v>
      </c>
      <c r="G3230" s="9"/>
      <c r="H3230" s="9"/>
      <c r="I3230" s="9"/>
      <c r="J3230" s="9"/>
      <c r="K3230" s="63"/>
      <c r="L3230" s="8"/>
      <c r="M3230" s="12"/>
    </row>
    <row r="3231" spans="1:13" s="5" customFormat="1" x14ac:dyDescent="0.15">
      <c r="A3231" s="35">
        <v>3215</v>
      </c>
      <c r="B3231" s="22"/>
      <c r="C3231" s="14"/>
      <c r="D3231" s="15"/>
      <c r="E3231" s="270">
        <f t="shared" si="103"/>
        <v>0</v>
      </c>
      <c r="F3231" s="270">
        <f t="shared" si="104"/>
        <v>0</v>
      </c>
      <c r="G3231" s="9"/>
      <c r="H3231" s="9"/>
      <c r="I3231" s="9"/>
      <c r="J3231" s="9"/>
      <c r="K3231" s="63"/>
      <c r="L3231" s="8"/>
      <c r="M3231" s="12"/>
    </row>
    <row r="3232" spans="1:13" s="5" customFormat="1" x14ac:dyDescent="0.15">
      <c r="A3232" s="35">
        <v>3216</v>
      </c>
      <c r="B3232" s="22"/>
      <c r="C3232" s="14"/>
      <c r="D3232" s="15"/>
      <c r="E3232" s="270">
        <f t="shared" si="103"/>
        <v>0</v>
      </c>
      <c r="F3232" s="270">
        <f t="shared" si="104"/>
        <v>0</v>
      </c>
      <c r="G3232" s="9"/>
      <c r="H3232" s="9"/>
      <c r="I3232" s="9"/>
      <c r="J3232" s="9"/>
      <c r="K3232" s="63"/>
      <c r="L3232" s="8"/>
      <c r="M3232" s="12"/>
    </row>
    <row r="3233" spans="1:13" s="5" customFormat="1" x14ac:dyDescent="0.15">
      <c r="A3233" s="35">
        <v>3217</v>
      </c>
      <c r="B3233" s="22"/>
      <c r="C3233" s="14"/>
      <c r="D3233" s="15"/>
      <c r="E3233" s="270">
        <f t="shared" si="103"/>
        <v>0</v>
      </c>
      <c r="F3233" s="270">
        <f t="shared" si="104"/>
        <v>0</v>
      </c>
      <c r="G3233" s="9"/>
      <c r="H3233" s="9"/>
      <c r="I3233" s="9"/>
      <c r="J3233" s="9"/>
      <c r="K3233" s="63"/>
      <c r="L3233" s="8"/>
      <c r="M3233" s="12"/>
    </row>
    <row r="3234" spans="1:13" s="5" customFormat="1" x14ac:dyDescent="0.15">
      <c r="A3234" s="35">
        <v>3218</v>
      </c>
      <c r="B3234" s="22"/>
      <c r="C3234" s="14"/>
      <c r="D3234" s="15"/>
      <c r="E3234" s="270">
        <f t="shared" si="103"/>
        <v>0</v>
      </c>
      <c r="F3234" s="270">
        <f t="shared" si="104"/>
        <v>0</v>
      </c>
      <c r="G3234" s="9"/>
      <c r="H3234" s="9"/>
      <c r="I3234" s="9"/>
      <c r="J3234" s="9"/>
      <c r="K3234" s="63"/>
      <c r="L3234" s="8"/>
      <c r="M3234" s="12"/>
    </row>
    <row r="3235" spans="1:13" s="5" customFormat="1" x14ac:dyDescent="0.15">
      <c r="A3235" s="35">
        <v>3219</v>
      </c>
      <c r="B3235" s="22"/>
      <c r="C3235" s="14"/>
      <c r="D3235" s="15"/>
      <c r="E3235" s="270">
        <f t="shared" si="103"/>
        <v>0</v>
      </c>
      <c r="F3235" s="270">
        <f t="shared" si="104"/>
        <v>0</v>
      </c>
      <c r="G3235" s="9"/>
      <c r="H3235" s="9"/>
      <c r="I3235" s="9"/>
      <c r="J3235" s="9"/>
      <c r="K3235" s="63"/>
      <c r="L3235" s="8"/>
      <c r="M3235" s="12"/>
    </row>
    <row r="3236" spans="1:13" s="5" customFormat="1" x14ac:dyDescent="0.15">
      <c r="A3236" s="35">
        <v>3220</v>
      </c>
      <c r="B3236" s="22"/>
      <c r="C3236" s="14"/>
      <c r="D3236" s="15"/>
      <c r="E3236" s="270">
        <f t="shared" si="103"/>
        <v>0</v>
      </c>
      <c r="F3236" s="270">
        <f t="shared" si="104"/>
        <v>0</v>
      </c>
      <c r="G3236" s="9"/>
      <c r="H3236" s="9"/>
      <c r="I3236" s="9"/>
      <c r="J3236" s="9"/>
      <c r="K3236" s="63"/>
      <c r="L3236" s="8"/>
      <c r="M3236" s="12"/>
    </row>
    <row r="3237" spans="1:13" s="5" customFormat="1" x14ac:dyDescent="0.15">
      <c r="A3237" s="35">
        <v>3221</v>
      </c>
      <c r="B3237" s="22"/>
      <c r="C3237" s="14"/>
      <c r="D3237" s="15"/>
      <c r="E3237" s="270">
        <f t="shared" si="103"/>
        <v>0</v>
      </c>
      <c r="F3237" s="270">
        <f t="shared" si="104"/>
        <v>0</v>
      </c>
      <c r="G3237" s="9"/>
      <c r="H3237" s="9"/>
      <c r="I3237" s="9"/>
      <c r="J3237" s="9"/>
      <c r="K3237" s="63"/>
      <c r="L3237" s="8"/>
      <c r="M3237" s="12"/>
    </row>
    <row r="3238" spans="1:13" s="5" customFormat="1" x14ac:dyDescent="0.15">
      <c r="A3238" s="35">
        <v>3222</v>
      </c>
      <c r="B3238" s="22"/>
      <c r="C3238" s="14"/>
      <c r="D3238" s="15"/>
      <c r="E3238" s="270">
        <f t="shared" si="103"/>
        <v>0</v>
      </c>
      <c r="F3238" s="270">
        <f t="shared" si="104"/>
        <v>0</v>
      </c>
      <c r="G3238" s="9"/>
      <c r="H3238" s="9"/>
      <c r="I3238" s="9"/>
      <c r="J3238" s="9"/>
      <c r="K3238" s="63"/>
      <c r="L3238" s="8"/>
      <c r="M3238" s="12"/>
    </row>
    <row r="3239" spans="1:13" s="5" customFormat="1" x14ac:dyDescent="0.15">
      <c r="A3239" s="35">
        <v>3223</v>
      </c>
      <c r="B3239" s="22"/>
      <c r="C3239" s="14"/>
      <c r="D3239" s="15"/>
      <c r="E3239" s="270">
        <f t="shared" si="103"/>
        <v>0</v>
      </c>
      <c r="F3239" s="270">
        <f t="shared" si="104"/>
        <v>0</v>
      </c>
      <c r="G3239" s="9"/>
      <c r="H3239" s="9"/>
      <c r="I3239" s="9"/>
      <c r="J3239" s="9"/>
      <c r="K3239" s="63"/>
      <c r="L3239" s="8"/>
      <c r="M3239" s="12"/>
    </row>
    <row r="3240" spans="1:13" s="5" customFormat="1" x14ac:dyDescent="0.15">
      <c r="A3240" s="35">
        <v>3224</v>
      </c>
      <c r="B3240" s="22"/>
      <c r="C3240" s="14"/>
      <c r="D3240" s="15"/>
      <c r="E3240" s="270">
        <f t="shared" si="103"/>
        <v>0</v>
      </c>
      <c r="F3240" s="270">
        <f t="shared" si="104"/>
        <v>0</v>
      </c>
      <c r="G3240" s="9"/>
      <c r="H3240" s="9"/>
      <c r="I3240" s="9"/>
      <c r="J3240" s="9"/>
      <c r="K3240" s="63"/>
      <c r="L3240" s="8"/>
      <c r="M3240" s="12"/>
    </row>
    <row r="3241" spans="1:13" s="5" customFormat="1" x14ac:dyDescent="0.15">
      <c r="A3241" s="35">
        <v>3225</v>
      </c>
      <c r="B3241" s="22"/>
      <c r="C3241" s="14"/>
      <c r="D3241" s="27"/>
      <c r="E3241" s="270">
        <f t="shared" si="103"/>
        <v>0</v>
      </c>
      <c r="F3241" s="270">
        <f t="shared" si="104"/>
        <v>0</v>
      </c>
      <c r="G3241" s="9"/>
      <c r="H3241" s="9"/>
      <c r="I3241" s="9"/>
      <c r="J3241" s="9"/>
      <c r="K3241" s="63"/>
      <c r="L3241" s="8"/>
      <c r="M3241" s="12"/>
    </row>
    <row r="3242" spans="1:13" s="5" customFormat="1" x14ac:dyDescent="0.15">
      <c r="A3242" s="35">
        <v>3226</v>
      </c>
      <c r="B3242" s="22"/>
      <c r="C3242" s="14"/>
      <c r="D3242" s="15"/>
      <c r="E3242" s="270">
        <f t="shared" si="103"/>
        <v>0</v>
      </c>
      <c r="F3242" s="270">
        <f t="shared" si="104"/>
        <v>0</v>
      </c>
      <c r="G3242" s="9"/>
      <c r="H3242" s="9"/>
      <c r="I3242" s="9"/>
      <c r="J3242" s="9"/>
      <c r="K3242" s="63"/>
      <c r="L3242" s="8"/>
      <c r="M3242" s="12"/>
    </row>
    <row r="3243" spans="1:13" s="5" customFormat="1" x14ac:dyDescent="0.15">
      <c r="A3243" s="35">
        <v>3227</v>
      </c>
      <c r="B3243" s="22"/>
      <c r="C3243" s="14"/>
      <c r="D3243" s="15"/>
      <c r="E3243" s="270">
        <f t="shared" si="103"/>
        <v>0</v>
      </c>
      <c r="F3243" s="270">
        <f t="shared" si="104"/>
        <v>0</v>
      </c>
      <c r="G3243" s="9"/>
      <c r="H3243" s="9"/>
      <c r="I3243" s="9"/>
      <c r="J3243" s="9"/>
      <c r="K3243" s="63"/>
      <c r="L3243" s="8"/>
      <c r="M3243" s="12"/>
    </row>
    <row r="3244" spans="1:13" s="5" customFormat="1" x14ac:dyDescent="0.15">
      <c r="A3244" s="35">
        <v>3228</v>
      </c>
      <c r="B3244" s="22"/>
      <c r="C3244" s="14"/>
      <c r="D3244" s="15"/>
      <c r="E3244" s="270">
        <f t="shared" si="103"/>
        <v>0</v>
      </c>
      <c r="F3244" s="270">
        <f t="shared" si="104"/>
        <v>0</v>
      </c>
      <c r="G3244" s="9"/>
      <c r="H3244" s="9"/>
      <c r="I3244" s="9"/>
      <c r="J3244" s="9"/>
      <c r="K3244" s="63"/>
      <c r="L3244" s="8"/>
      <c r="M3244" s="12"/>
    </row>
    <row r="3245" spans="1:13" s="5" customFormat="1" x14ac:dyDescent="0.15">
      <c r="A3245" s="35">
        <v>3229</v>
      </c>
      <c r="B3245" s="22"/>
      <c r="C3245" s="14"/>
      <c r="D3245" s="15"/>
      <c r="E3245" s="270">
        <f t="shared" si="103"/>
        <v>0</v>
      </c>
      <c r="F3245" s="270">
        <f t="shared" si="104"/>
        <v>0</v>
      </c>
      <c r="G3245" s="9"/>
      <c r="H3245" s="9"/>
      <c r="I3245" s="9"/>
      <c r="J3245" s="9"/>
      <c r="K3245" s="63"/>
      <c r="L3245" s="8"/>
      <c r="M3245" s="12"/>
    </row>
    <row r="3246" spans="1:13" s="5" customFormat="1" x14ac:dyDescent="0.15">
      <c r="A3246" s="35">
        <v>3230</v>
      </c>
      <c r="B3246" s="22"/>
      <c r="C3246" s="14"/>
      <c r="D3246" s="15"/>
      <c r="E3246" s="270">
        <f t="shared" si="103"/>
        <v>0</v>
      </c>
      <c r="F3246" s="270">
        <f t="shared" si="104"/>
        <v>0</v>
      </c>
      <c r="G3246" s="9"/>
      <c r="H3246" s="9"/>
      <c r="I3246" s="9"/>
      <c r="J3246" s="9"/>
      <c r="K3246" s="63"/>
      <c r="L3246" s="8"/>
      <c r="M3246" s="12"/>
    </row>
    <row r="3247" spans="1:13" s="5" customFormat="1" x14ac:dyDescent="0.15">
      <c r="A3247" s="35">
        <v>3231</v>
      </c>
      <c r="B3247" s="22"/>
      <c r="C3247" s="14"/>
      <c r="D3247" s="15"/>
      <c r="E3247" s="270">
        <f t="shared" si="103"/>
        <v>0</v>
      </c>
      <c r="F3247" s="270">
        <f t="shared" si="104"/>
        <v>0</v>
      </c>
      <c r="G3247" s="9"/>
      <c r="H3247" s="9"/>
      <c r="I3247" s="9"/>
      <c r="J3247" s="9"/>
      <c r="K3247" s="63"/>
      <c r="L3247" s="8"/>
      <c r="M3247" s="12"/>
    </row>
    <row r="3248" spans="1:13" s="5" customFormat="1" x14ac:dyDescent="0.15">
      <c r="A3248" s="35">
        <v>3232</v>
      </c>
      <c r="B3248" s="22"/>
      <c r="C3248" s="14"/>
      <c r="D3248" s="15"/>
      <c r="E3248" s="270">
        <f t="shared" si="103"/>
        <v>0</v>
      </c>
      <c r="F3248" s="270">
        <f t="shared" si="104"/>
        <v>0</v>
      </c>
      <c r="G3248" s="9"/>
      <c r="H3248" s="9"/>
      <c r="I3248" s="9"/>
      <c r="J3248" s="9"/>
      <c r="K3248" s="63"/>
      <c r="L3248" s="8"/>
      <c r="M3248" s="12"/>
    </row>
    <row r="3249" spans="1:13" s="5" customFormat="1" x14ac:dyDescent="0.15">
      <c r="A3249" s="35">
        <v>3233</v>
      </c>
      <c r="B3249" s="22"/>
      <c r="C3249" s="14"/>
      <c r="D3249" s="15"/>
      <c r="E3249" s="270">
        <f t="shared" si="103"/>
        <v>0</v>
      </c>
      <c r="F3249" s="270">
        <f t="shared" si="104"/>
        <v>0</v>
      </c>
      <c r="G3249" s="9"/>
      <c r="H3249" s="9"/>
      <c r="I3249" s="9"/>
      <c r="J3249" s="9"/>
      <c r="K3249" s="63"/>
      <c r="L3249" s="8"/>
      <c r="M3249" s="12"/>
    </row>
    <row r="3250" spans="1:13" s="5" customFormat="1" x14ac:dyDescent="0.15">
      <c r="A3250" s="35">
        <v>3234</v>
      </c>
      <c r="B3250" s="22"/>
      <c r="C3250" s="14"/>
      <c r="D3250" s="15"/>
      <c r="E3250" s="270">
        <f t="shared" si="103"/>
        <v>0</v>
      </c>
      <c r="F3250" s="270">
        <f t="shared" si="104"/>
        <v>0</v>
      </c>
      <c r="G3250" s="9"/>
      <c r="H3250" s="9"/>
      <c r="I3250" s="9"/>
      <c r="J3250" s="9"/>
      <c r="K3250" s="63"/>
      <c r="L3250" s="8"/>
      <c r="M3250" s="12"/>
    </row>
    <row r="3251" spans="1:13" s="5" customFormat="1" x14ac:dyDescent="0.15">
      <c r="A3251" s="35">
        <v>3235</v>
      </c>
      <c r="B3251" s="22"/>
      <c r="C3251" s="14"/>
      <c r="D3251" s="15"/>
      <c r="E3251" s="270">
        <f t="shared" si="103"/>
        <v>0</v>
      </c>
      <c r="F3251" s="270">
        <f t="shared" si="104"/>
        <v>0</v>
      </c>
      <c r="G3251" s="9"/>
      <c r="H3251" s="9"/>
      <c r="I3251" s="9"/>
      <c r="J3251" s="9"/>
      <c r="K3251" s="63"/>
      <c r="L3251" s="8"/>
      <c r="M3251" s="12"/>
    </row>
    <row r="3252" spans="1:13" s="5" customFormat="1" x14ac:dyDescent="0.15">
      <c r="A3252" s="35">
        <v>3236</v>
      </c>
      <c r="B3252" s="22"/>
      <c r="C3252" s="14"/>
      <c r="D3252" s="15"/>
      <c r="E3252" s="270">
        <f t="shared" si="103"/>
        <v>0</v>
      </c>
      <c r="F3252" s="270">
        <f t="shared" si="104"/>
        <v>0</v>
      </c>
      <c r="G3252" s="9"/>
      <c r="H3252" s="9"/>
      <c r="I3252" s="9"/>
      <c r="J3252" s="9"/>
      <c r="K3252" s="63"/>
      <c r="L3252" s="8"/>
      <c r="M3252" s="12"/>
    </row>
    <row r="3253" spans="1:13" s="5" customFormat="1" x14ac:dyDescent="0.15">
      <c r="A3253" s="35">
        <v>3237</v>
      </c>
      <c r="B3253" s="22"/>
      <c r="C3253" s="14"/>
      <c r="D3253" s="15"/>
      <c r="E3253" s="270">
        <f t="shared" si="103"/>
        <v>0</v>
      </c>
      <c r="F3253" s="270">
        <f t="shared" si="104"/>
        <v>0</v>
      </c>
      <c r="G3253" s="9"/>
      <c r="H3253" s="9"/>
      <c r="I3253" s="9"/>
      <c r="J3253" s="9"/>
      <c r="K3253" s="63"/>
      <c r="L3253" s="8"/>
      <c r="M3253" s="12"/>
    </row>
    <row r="3254" spans="1:13" s="5" customFormat="1" x14ac:dyDescent="0.15">
      <c r="A3254" s="35">
        <v>3238</v>
      </c>
      <c r="B3254" s="22"/>
      <c r="C3254" s="14"/>
      <c r="D3254" s="15"/>
      <c r="E3254" s="270">
        <f t="shared" si="103"/>
        <v>0</v>
      </c>
      <c r="F3254" s="270">
        <f t="shared" si="104"/>
        <v>0</v>
      </c>
      <c r="G3254" s="9"/>
      <c r="H3254" s="9"/>
      <c r="I3254" s="9"/>
      <c r="J3254" s="9"/>
      <c r="K3254" s="63"/>
      <c r="L3254" s="8"/>
      <c r="M3254" s="12"/>
    </row>
    <row r="3255" spans="1:13" s="5" customFormat="1" x14ac:dyDescent="0.15">
      <c r="A3255" s="35">
        <v>3239</v>
      </c>
      <c r="B3255" s="22"/>
      <c r="C3255" s="14"/>
      <c r="D3255" s="15"/>
      <c r="E3255" s="270">
        <f t="shared" si="103"/>
        <v>0</v>
      </c>
      <c r="F3255" s="270">
        <f t="shared" si="104"/>
        <v>0</v>
      </c>
      <c r="G3255" s="9"/>
      <c r="H3255" s="9"/>
      <c r="I3255" s="9"/>
      <c r="J3255" s="9"/>
      <c r="K3255" s="63"/>
      <c r="L3255" s="8"/>
      <c r="M3255" s="12"/>
    </row>
    <row r="3256" spans="1:13" s="5" customFormat="1" x14ac:dyDescent="0.15">
      <c r="A3256" s="35">
        <v>3240</v>
      </c>
      <c r="B3256" s="22"/>
      <c r="C3256" s="14"/>
      <c r="D3256" s="15"/>
      <c r="E3256" s="270">
        <f t="shared" si="103"/>
        <v>0</v>
      </c>
      <c r="F3256" s="270">
        <f t="shared" si="104"/>
        <v>0</v>
      </c>
      <c r="G3256" s="9"/>
      <c r="H3256" s="9"/>
      <c r="I3256" s="9"/>
      <c r="J3256" s="9"/>
      <c r="K3256" s="63"/>
      <c r="L3256" s="8"/>
      <c r="M3256" s="12"/>
    </row>
    <row r="3257" spans="1:13" s="5" customFormat="1" x14ac:dyDescent="0.15">
      <c r="A3257" s="35">
        <v>3241</v>
      </c>
      <c r="B3257" s="22"/>
      <c r="C3257" s="14"/>
      <c r="D3257" s="15"/>
      <c r="E3257" s="270">
        <f t="shared" si="103"/>
        <v>0</v>
      </c>
      <c r="F3257" s="270">
        <f t="shared" si="104"/>
        <v>0</v>
      </c>
      <c r="G3257" s="9"/>
      <c r="H3257" s="9"/>
      <c r="I3257" s="9"/>
      <c r="J3257" s="9"/>
      <c r="K3257" s="63"/>
      <c r="L3257" s="8"/>
      <c r="M3257" s="12"/>
    </row>
    <row r="3258" spans="1:13" s="5" customFormat="1" x14ac:dyDescent="0.15">
      <c r="A3258" s="35">
        <v>3242</v>
      </c>
      <c r="B3258" s="22"/>
      <c r="C3258" s="14"/>
      <c r="D3258" s="15"/>
      <c r="E3258" s="270">
        <f t="shared" si="103"/>
        <v>0</v>
      </c>
      <c r="F3258" s="270">
        <f t="shared" si="104"/>
        <v>0</v>
      </c>
      <c r="G3258" s="9"/>
      <c r="H3258" s="9"/>
      <c r="I3258" s="9"/>
      <c r="J3258" s="9"/>
      <c r="K3258" s="63"/>
      <c r="L3258" s="8"/>
      <c r="M3258" s="12"/>
    </row>
    <row r="3259" spans="1:13" s="5" customFormat="1" x14ac:dyDescent="0.15">
      <c r="A3259" s="35">
        <v>3243</v>
      </c>
      <c r="B3259" s="22"/>
      <c r="C3259" s="14"/>
      <c r="D3259" s="15"/>
      <c r="E3259" s="270">
        <f t="shared" si="103"/>
        <v>0</v>
      </c>
      <c r="F3259" s="270">
        <f t="shared" si="104"/>
        <v>0</v>
      </c>
      <c r="G3259" s="9"/>
      <c r="H3259" s="9"/>
      <c r="I3259" s="9"/>
      <c r="J3259" s="9"/>
      <c r="K3259" s="63"/>
      <c r="L3259" s="8"/>
      <c r="M3259" s="12"/>
    </row>
    <row r="3260" spans="1:13" s="5" customFormat="1" x14ac:dyDescent="0.15">
      <c r="A3260" s="35">
        <v>3244</v>
      </c>
      <c r="B3260" s="22"/>
      <c r="C3260" s="14"/>
      <c r="D3260" s="15"/>
      <c r="E3260" s="270">
        <f t="shared" si="103"/>
        <v>0</v>
      </c>
      <c r="F3260" s="270">
        <f t="shared" si="104"/>
        <v>0</v>
      </c>
      <c r="G3260" s="9"/>
      <c r="H3260" s="9"/>
      <c r="I3260" s="9"/>
      <c r="J3260" s="9"/>
      <c r="K3260" s="63"/>
      <c r="L3260" s="8"/>
      <c r="M3260" s="12"/>
    </row>
    <row r="3261" spans="1:13" s="5" customFormat="1" x14ac:dyDescent="0.15">
      <c r="A3261" s="35">
        <v>3245</v>
      </c>
      <c r="B3261" s="22"/>
      <c r="C3261" s="14"/>
      <c r="D3261" s="15"/>
      <c r="E3261" s="270">
        <f t="shared" si="103"/>
        <v>0</v>
      </c>
      <c r="F3261" s="270">
        <f t="shared" si="104"/>
        <v>0</v>
      </c>
      <c r="G3261" s="9"/>
      <c r="H3261" s="9"/>
      <c r="I3261" s="9"/>
      <c r="J3261" s="9"/>
      <c r="K3261" s="63"/>
      <c r="L3261" s="8"/>
      <c r="M3261" s="12"/>
    </row>
    <row r="3262" spans="1:13" s="5" customFormat="1" x14ac:dyDescent="0.15">
      <c r="A3262" s="35">
        <v>3246</v>
      </c>
      <c r="B3262" s="22"/>
      <c r="C3262" s="14"/>
      <c r="D3262" s="15"/>
      <c r="E3262" s="270">
        <f t="shared" si="103"/>
        <v>0</v>
      </c>
      <c r="F3262" s="270">
        <f t="shared" si="104"/>
        <v>0</v>
      </c>
      <c r="G3262" s="9"/>
      <c r="H3262" s="9"/>
      <c r="I3262" s="9"/>
      <c r="J3262" s="9"/>
      <c r="K3262" s="63"/>
      <c r="L3262" s="8"/>
      <c r="M3262" s="12"/>
    </row>
    <row r="3263" spans="1:13" s="5" customFormat="1" x14ac:dyDescent="0.15">
      <c r="A3263" s="35">
        <v>3247</v>
      </c>
      <c r="B3263" s="22"/>
      <c r="C3263" s="14"/>
      <c r="D3263" s="15"/>
      <c r="E3263" s="270">
        <f t="shared" si="103"/>
        <v>0</v>
      </c>
      <c r="F3263" s="270">
        <f t="shared" si="104"/>
        <v>0</v>
      </c>
      <c r="G3263" s="9"/>
      <c r="H3263" s="9"/>
      <c r="I3263" s="9"/>
      <c r="J3263" s="9"/>
      <c r="K3263" s="63"/>
      <c r="L3263" s="8"/>
      <c r="M3263" s="12"/>
    </row>
    <row r="3264" spans="1:13" s="5" customFormat="1" x14ac:dyDescent="0.15">
      <c r="A3264" s="35">
        <v>3248</v>
      </c>
      <c r="B3264" s="22"/>
      <c r="C3264" s="14"/>
      <c r="D3264" s="15"/>
      <c r="E3264" s="270">
        <f t="shared" si="103"/>
        <v>0</v>
      </c>
      <c r="F3264" s="270">
        <f t="shared" si="104"/>
        <v>0</v>
      </c>
      <c r="G3264" s="9"/>
      <c r="H3264" s="9"/>
      <c r="I3264" s="9"/>
      <c r="J3264" s="9"/>
      <c r="K3264" s="63"/>
      <c r="L3264" s="8"/>
      <c r="M3264" s="12"/>
    </row>
    <row r="3265" spans="1:13" s="5" customFormat="1" x14ac:dyDescent="0.15">
      <c r="A3265" s="35">
        <v>3249</v>
      </c>
      <c r="B3265" s="22"/>
      <c r="C3265" s="14"/>
      <c r="D3265" s="15"/>
      <c r="E3265" s="270">
        <f t="shared" si="103"/>
        <v>0</v>
      </c>
      <c r="F3265" s="270">
        <f t="shared" si="104"/>
        <v>0</v>
      </c>
      <c r="G3265" s="9"/>
      <c r="H3265" s="9"/>
      <c r="I3265" s="9"/>
      <c r="J3265" s="9"/>
      <c r="K3265" s="63"/>
      <c r="L3265" s="8"/>
      <c r="M3265" s="12"/>
    </row>
    <row r="3266" spans="1:13" s="5" customFormat="1" x14ac:dyDescent="0.15">
      <c r="A3266" s="35">
        <v>3250</v>
      </c>
      <c r="B3266" s="22"/>
      <c r="C3266" s="14"/>
      <c r="D3266" s="15"/>
      <c r="E3266" s="270">
        <f t="shared" si="103"/>
        <v>0</v>
      </c>
      <c r="F3266" s="270">
        <f t="shared" si="104"/>
        <v>0</v>
      </c>
      <c r="G3266" s="9"/>
      <c r="H3266" s="9"/>
      <c r="I3266" s="9"/>
      <c r="J3266" s="9"/>
      <c r="K3266" s="63"/>
      <c r="L3266" s="8"/>
      <c r="M3266" s="12"/>
    </row>
    <row r="3267" spans="1:13" s="5" customFormat="1" x14ac:dyDescent="0.15">
      <c r="A3267" s="35">
        <v>3251</v>
      </c>
      <c r="B3267" s="22"/>
      <c r="C3267" s="14"/>
      <c r="D3267" s="15"/>
      <c r="E3267" s="270">
        <f t="shared" si="103"/>
        <v>0</v>
      </c>
      <c r="F3267" s="270">
        <f t="shared" si="104"/>
        <v>0</v>
      </c>
      <c r="G3267" s="9"/>
      <c r="H3267" s="9"/>
      <c r="I3267" s="9"/>
      <c r="J3267" s="9"/>
      <c r="K3267" s="63"/>
      <c r="L3267" s="8"/>
      <c r="M3267" s="12"/>
    </row>
    <row r="3268" spans="1:13" s="5" customFormat="1" x14ac:dyDescent="0.15">
      <c r="A3268" s="35">
        <v>3252</v>
      </c>
      <c r="B3268" s="22"/>
      <c r="C3268" s="14"/>
      <c r="D3268" s="15"/>
      <c r="E3268" s="270">
        <f t="shared" si="103"/>
        <v>0</v>
      </c>
      <c r="F3268" s="270">
        <f t="shared" si="104"/>
        <v>0</v>
      </c>
      <c r="G3268" s="9"/>
      <c r="H3268" s="9"/>
      <c r="I3268" s="9"/>
      <c r="J3268" s="9"/>
      <c r="K3268" s="63"/>
      <c r="L3268" s="8"/>
      <c r="M3268" s="12"/>
    </row>
    <row r="3269" spans="1:13" s="5" customFormat="1" x14ac:dyDescent="0.15">
      <c r="A3269" s="35">
        <v>3253</v>
      </c>
      <c r="B3269" s="22"/>
      <c r="C3269" s="14"/>
      <c r="D3269" s="15"/>
      <c r="E3269" s="270">
        <f t="shared" si="103"/>
        <v>0</v>
      </c>
      <c r="F3269" s="270">
        <f t="shared" si="104"/>
        <v>0</v>
      </c>
      <c r="G3269" s="9"/>
      <c r="H3269" s="9"/>
      <c r="I3269" s="9"/>
      <c r="J3269" s="9"/>
      <c r="K3269" s="63"/>
      <c r="L3269" s="8"/>
      <c r="M3269" s="12"/>
    </row>
    <row r="3270" spans="1:13" s="5" customFormat="1" x14ac:dyDescent="0.15">
      <c r="A3270" s="35">
        <v>3254</v>
      </c>
      <c r="B3270" s="22"/>
      <c r="C3270" s="14"/>
      <c r="D3270" s="27"/>
      <c r="E3270" s="270">
        <f t="shared" si="103"/>
        <v>0</v>
      </c>
      <c r="F3270" s="270">
        <f t="shared" si="104"/>
        <v>0</v>
      </c>
      <c r="G3270" s="9"/>
      <c r="H3270" s="9"/>
      <c r="I3270" s="9"/>
      <c r="J3270" s="9"/>
      <c r="K3270" s="63"/>
      <c r="L3270" s="8"/>
      <c r="M3270" s="12"/>
    </row>
    <row r="3271" spans="1:13" s="5" customFormat="1" x14ac:dyDescent="0.15">
      <c r="A3271" s="35">
        <v>3255</v>
      </c>
      <c r="B3271" s="22"/>
      <c r="C3271" s="14"/>
      <c r="D3271" s="15"/>
      <c r="E3271" s="270">
        <f t="shared" si="103"/>
        <v>0</v>
      </c>
      <c r="F3271" s="270">
        <f t="shared" si="104"/>
        <v>0</v>
      </c>
      <c r="G3271" s="9"/>
      <c r="H3271" s="9"/>
      <c r="I3271" s="9"/>
      <c r="J3271" s="9"/>
      <c r="K3271" s="63"/>
      <c r="L3271" s="8"/>
      <c r="M3271" s="12"/>
    </row>
    <row r="3272" spans="1:13" s="5" customFormat="1" x14ac:dyDescent="0.15">
      <c r="A3272" s="35">
        <v>3256</v>
      </c>
      <c r="B3272" s="22"/>
      <c r="C3272" s="14"/>
      <c r="D3272" s="15"/>
      <c r="E3272" s="270">
        <f t="shared" si="103"/>
        <v>0</v>
      </c>
      <c r="F3272" s="270">
        <f t="shared" si="104"/>
        <v>0</v>
      </c>
      <c r="G3272" s="9"/>
      <c r="H3272" s="9"/>
      <c r="I3272" s="9"/>
      <c r="J3272" s="9"/>
      <c r="K3272" s="63"/>
      <c r="L3272" s="8"/>
      <c r="M3272" s="12"/>
    </row>
    <row r="3273" spans="1:13" s="5" customFormat="1" x14ac:dyDescent="0.15">
      <c r="A3273" s="35">
        <v>3257</v>
      </c>
      <c r="B3273" s="22"/>
      <c r="C3273" s="14"/>
      <c r="D3273" s="15"/>
      <c r="E3273" s="270">
        <f t="shared" si="103"/>
        <v>0</v>
      </c>
      <c r="F3273" s="270">
        <f t="shared" si="104"/>
        <v>0</v>
      </c>
      <c r="G3273" s="9"/>
      <c r="H3273" s="9"/>
      <c r="I3273" s="9"/>
      <c r="J3273" s="9"/>
      <c r="K3273" s="63"/>
      <c r="L3273" s="8"/>
      <c r="M3273" s="12"/>
    </row>
    <row r="3274" spans="1:13" s="5" customFormat="1" x14ac:dyDescent="0.15">
      <c r="A3274" s="35">
        <v>3258</v>
      </c>
      <c r="B3274" s="22"/>
      <c r="C3274" s="14"/>
      <c r="D3274" s="15"/>
      <c r="E3274" s="270">
        <f t="shared" si="103"/>
        <v>0</v>
      </c>
      <c r="F3274" s="270">
        <f t="shared" si="104"/>
        <v>0</v>
      </c>
      <c r="G3274" s="9"/>
      <c r="H3274" s="9"/>
      <c r="I3274" s="9"/>
      <c r="J3274" s="9"/>
      <c r="K3274" s="63"/>
      <c r="L3274" s="8"/>
      <c r="M3274" s="12"/>
    </row>
    <row r="3275" spans="1:13" s="5" customFormat="1" x14ac:dyDescent="0.15">
      <c r="A3275" s="35">
        <v>3259</v>
      </c>
      <c r="B3275" s="22"/>
      <c r="C3275" s="14"/>
      <c r="D3275" s="15"/>
      <c r="E3275" s="270">
        <f t="shared" si="103"/>
        <v>0</v>
      </c>
      <c r="F3275" s="270">
        <f t="shared" si="104"/>
        <v>0</v>
      </c>
      <c r="G3275" s="9"/>
      <c r="H3275" s="9"/>
      <c r="I3275" s="9"/>
      <c r="J3275" s="9"/>
      <c r="K3275" s="63"/>
      <c r="L3275" s="8"/>
      <c r="M3275" s="12"/>
    </row>
    <row r="3276" spans="1:13" s="5" customFormat="1" x14ac:dyDescent="0.15">
      <c r="A3276" s="35">
        <v>3260</v>
      </c>
      <c r="B3276" s="22"/>
      <c r="C3276" s="14"/>
      <c r="D3276" s="15"/>
      <c r="E3276" s="270">
        <f t="shared" si="103"/>
        <v>0</v>
      </c>
      <c r="F3276" s="270">
        <f t="shared" si="104"/>
        <v>0</v>
      </c>
      <c r="G3276" s="9"/>
      <c r="H3276" s="9"/>
      <c r="I3276" s="9"/>
      <c r="J3276" s="9"/>
      <c r="K3276" s="63"/>
      <c r="L3276" s="8"/>
      <c r="M3276" s="12"/>
    </row>
    <row r="3277" spans="1:13" s="5" customFormat="1" x14ac:dyDescent="0.15">
      <c r="A3277" s="35">
        <v>3261</v>
      </c>
      <c r="B3277" s="22"/>
      <c r="C3277" s="14"/>
      <c r="D3277" s="15"/>
      <c r="E3277" s="270">
        <f t="shared" si="103"/>
        <v>0</v>
      </c>
      <c r="F3277" s="270">
        <f t="shared" si="104"/>
        <v>0</v>
      </c>
      <c r="G3277" s="9"/>
      <c r="H3277" s="9"/>
      <c r="I3277" s="9"/>
      <c r="J3277" s="9"/>
      <c r="K3277" s="63"/>
      <c r="L3277" s="8"/>
      <c r="M3277" s="12"/>
    </row>
    <row r="3278" spans="1:13" s="5" customFormat="1" x14ac:dyDescent="0.15">
      <c r="A3278" s="35">
        <v>3262</v>
      </c>
      <c r="B3278" s="22"/>
      <c r="C3278" s="14"/>
      <c r="D3278" s="15"/>
      <c r="E3278" s="270">
        <f t="shared" si="103"/>
        <v>0</v>
      </c>
      <c r="F3278" s="270">
        <f t="shared" si="104"/>
        <v>0</v>
      </c>
      <c r="G3278" s="9"/>
      <c r="H3278" s="9"/>
      <c r="I3278" s="9"/>
      <c r="J3278" s="9"/>
      <c r="K3278" s="63"/>
      <c r="L3278" s="8"/>
      <c r="M3278" s="12"/>
    </row>
    <row r="3279" spans="1:13" s="5" customFormat="1" x14ac:dyDescent="0.15">
      <c r="A3279" s="35">
        <v>3263</v>
      </c>
      <c r="B3279" s="22"/>
      <c r="C3279" s="14"/>
      <c r="D3279" s="15"/>
      <c r="E3279" s="270">
        <f t="shared" si="103"/>
        <v>0</v>
      </c>
      <c r="F3279" s="270">
        <f t="shared" si="104"/>
        <v>0</v>
      </c>
      <c r="G3279" s="9"/>
      <c r="H3279" s="9"/>
      <c r="I3279" s="9"/>
      <c r="J3279" s="9"/>
      <c r="K3279" s="63"/>
      <c r="L3279" s="8"/>
      <c r="M3279" s="12"/>
    </row>
    <row r="3280" spans="1:13" s="5" customFormat="1" x14ac:dyDescent="0.15">
      <c r="A3280" s="35">
        <v>3264</v>
      </c>
      <c r="B3280" s="22"/>
      <c r="C3280" s="14"/>
      <c r="D3280" s="15"/>
      <c r="E3280" s="270">
        <f t="shared" si="103"/>
        <v>0</v>
      </c>
      <c r="F3280" s="270">
        <f t="shared" si="104"/>
        <v>0</v>
      </c>
      <c r="G3280" s="9"/>
      <c r="H3280" s="9"/>
      <c r="I3280" s="9"/>
      <c r="J3280" s="9"/>
      <c r="K3280" s="63"/>
      <c r="L3280" s="8"/>
      <c r="M3280" s="12"/>
    </row>
    <row r="3281" spans="1:13" s="5" customFormat="1" x14ac:dyDescent="0.15">
      <c r="A3281" s="35">
        <v>3265</v>
      </c>
      <c r="B3281" s="22"/>
      <c r="C3281" s="14"/>
      <c r="D3281" s="15"/>
      <c r="E3281" s="270">
        <f t="shared" ref="E3281:E3344" si="105">SUM(G3281:J3281)</f>
        <v>0</v>
      </c>
      <c r="F3281" s="270">
        <f t="shared" si="104"/>
        <v>0</v>
      </c>
      <c r="G3281" s="9"/>
      <c r="H3281" s="9"/>
      <c r="I3281" s="9"/>
      <c r="J3281" s="9"/>
      <c r="K3281" s="63"/>
      <c r="L3281" s="8"/>
      <c r="M3281" s="12"/>
    </row>
    <row r="3282" spans="1:13" s="5" customFormat="1" x14ac:dyDescent="0.15">
      <c r="A3282" s="35">
        <v>3266</v>
      </c>
      <c r="B3282" s="22"/>
      <c r="C3282" s="14"/>
      <c r="D3282" s="15"/>
      <c r="E3282" s="270">
        <f t="shared" si="105"/>
        <v>0</v>
      </c>
      <c r="F3282" s="270">
        <f t="shared" si="104"/>
        <v>0</v>
      </c>
      <c r="G3282" s="9"/>
      <c r="H3282" s="9"/>
      <c r="I3282" s="9"/>
      <c r="J3282" s="9"/>
      <c r="K3282" s="63"/>
      <c r="L3282" s="8"/>
      <c r="M3282" s="12"/>
    </row>
    <row r="3283" spans="1:13" s="5" customFormat="1" x14ac:dyDescent="0.15">
      <c r="A3283" s="35">
        <v>3267</v>
      </c>
      <c r="B3283" s="22"/>
      <c r="C3283" s="14"/>
      <c r="D3283" s="15"/>
      <c r="E3283" s="270">
        <f t="shared" si="105"/>
        <v>0</v>
      </c>
      <c r="F3283" s="270">
        <f t="shared" ref="F3283:F3346" si="106">F3282+D3283-E3283</f>
        <v>0</v>
      </c>
      <c r="G3283" s="9"/>
      <c r="H3283" s="9"/>
      <c r="I3283" s="9"/>
      <c r="J3283" s="9"/>
      <c r="K3283" s="63"/>
      <c r="L3283" s="8"/>
      <c r="M3283" s="12"/>
    </row>
    <row r="3284" spans="1:13" s="5" customFormat="1" x14ac:dyDescent="0.15">
      <c r="A3284" s="35">
        <v>3268</v>
      </c>
      <c r="B3284" s="22"/>
      <c r="C3284" s="14"/>
      <c r="D3284" s="15"/>
      <c r="E3284" s="270">
        <f t="shared" si="105"/>
        <v>0</v>
      </c>
      <c r="F3284" s="270">
        <f t="shared" si="106"/>
        <v>0</v>
      </c>
      <c r="G3284" s="9"/>
      <c r="H3284" s="9"/>
      <c r="I3284" s="9"/>
      <c r="J3284" s="9"/>
      <c r="K3284" s="63"/>
      <c r="L3284" s="8"/>
      <c r="M3284" s="12"/>
    </row>
    <row r="3285" spans="1:13" s="5" customFormat="1" x14ac:dyDescent="0.15">
      <c r="A3285" s="35">
        <v>3269</v>
      </c>
      <c r="B3285" s="22"/>
      <c r="C3285" s="14"/>
      <c r="D3285" s="15"/>
      <c r="E3285" s="270">
        <f t="shared" si="105"/>
        <v>0</v>
      </c>
      <c r="F3285" s="270">
        <f t="shared" si="106"/>
        <v>0</v>
      </c>
      <c r="G3285" s="9"/>
      <c r="H3285" s="9"/>
      <c r="I3285" s="9"/>
      <c r="J3285" s="9"/>
      <c r="K3285" s="63"/>
      <c r="L3285" s="8"/>
      <c r="M3285" s="12"/>
    </row>
    <row r="3286" spans="1:13" s="5" customFormat="1" x14ac:dyDescent="0.15">
      <c r="A3286" s="35">
        <v>3270</v>
      </c>
      <c r="B3286" s="22"/>
      <c r="C3286" s="14"/>
      <c r="D3286" s="15"/>
      <c r="E3286" s="270">
        <f t="shared" si="105"/>
        <v>0</v>
      </c>
      <c r="F3286" s="270">
        <f t="shared" si="106"/>
        <v>0</v>
      </c>
      <c r="G3286" s="9"/>
      <c r="H3286" s="9"/>
      <c r="I3286" s="9"/>
      <c r="J3286" s="9"/>
      <c r="K3286" s="63"/>
      <c r="L3286" s="8"/>
      <c r="M3286" s="12"/>
    </row>
    <row r="3287" spans="1:13" s="5" customFormat="1" x14ac:dyDescent="0.15">
      <c r="A3287" s="35">
        <v>3271</v>
      </c>
      <c r="B3287" s="22"/>
      <c r="C3287" s="14"/>
      <c r="D3287" s="15"/>
      <c r="E3287" s="270">
        <f t="shared" si="105"/>
        <v>0</v>
      </c>
      <c r="F3287" s="270">
        <f t="shared" si="106"/>
        <v>0</v>
      </c>
      <c r="G3287" s="9"/>
      <c r="H3287" s="9"/>
      <c r="I3287" s="9"/>
      <c r="J3287" s="9"/>
      <c r="K3287" s="63"/>
      <c r="L3287" s="8"/>
      <c r="M3287" s="12"/>
    </row>
    <row r="3288" spans="1:13" s="5" customFormat="1" x14ac:dyDescent="0.15">
      <c r="A3288" s="35">
        <v>3272</v>
      </c>
      <c r="B3288" s="22"/>
      <c r="C3288" s="14"/>
      <c r="D3288" s="15"/>
      <c r="E3288" s="270">
        <f t="shared" si="105"/>
        <v>0</v>
      </c>
      <c r="F3288" s="270">
        <f t="shared" si="106"/>
        <v>0</v>
      </c>
      <c r="G3288" s="9"/>
      <c r="H3288" s="9"/>
      <c r="I3288" s="9"/>
      <c r="J3288" s="9"/>
      <c r="K3288" s="63"/>
      <c r="L3288" s="8"/>
      <c r="M3288" s="12"/>
    </row>
    <row r="3289" spans="1:13" s="5" customFormat="1" x14ac:dyDescent="0.15">
      <c r="A3289" s="35">
        <v>3273</v>
      </c>
      <c r="B3289" s="22"/>
      <c r="C3289" s="14"/>
      <c r="D3289" s="15"/>
      <c r="E3289" s="270">
        <f t="shared" si="105"/>
        <v>0</v>
      </c>
      <c r="F3289" s="270">
        <f t="shared" si="106"/>
        <v>0</v>
      </c>
      <c r="G3289" s="9"/>
      <c r="H3289" s="9"/>
      <c r="I3289" s="9"/>
      <c r="J3289" s="9"/>
      <c r="K3289" s="63"/>
      <c r="L3289" s="8"/>
      <c r="M3289" s="12"/>
    </row>
    <row r="3290" spans="1:13" s="5" customFormat="1" x14ac:dyDescent="0.15">
      <c r="A3290" s="35">
        <v>3274</v>
      </c>
      <c r="B3290" s="22"/>
      <c r="C3290" s="14"/>
      <c r="D3290" s="15"/>
      <c r="E3290" s="270">
        <f t="shared" si="105"/>
        <v>0</v>
      </c>
      <c r="F3290" s="270">
        <f t="shared" si="106"/>
        <v>0</v>
      </c>
      <c r="G3290" s="9"/>
      <c r="H3290" s="9"/>
      <c r="I3290" s="9"/>
      <c r="J3290" s="9"/>
      <c r="K3290" s="63"/>
      <c r="L3290" s="8"/>
      <c r="M3290" s="12"/>
    </row>
    <row r="3291" spans="1:13" s="5" customFormat="1" x14ac:dyDescent="0.15">
      <c r="A3291" s="35">
        <v>3275</v>
      </c>
      <c r="B3291" s="22"/>
      <c r="C3291" s="14"/>
      <c r="D3291" s="15"/>
      <c r="E3291" s="270">
        <f t="shared" si="105"/>
        <v>0</v>
      </c>
      <c r="F3291" s="270">
        <f t="shared" si="106"/>
        <v>0</v>
      </c>
      <c r="G3291" s="9"/>
      <c r="H3291" s="9"/>
      <c r="I3291" s="9"/>
      <c r="J3291" s="9"/>
      <c r="K3291" s="63"/>
      <c r="L3291" s="8"/>
      <c r="M3291" s="12"/>
    </row>
    <row r="3292" spans="1:13" s="5" customFormat="1" x14ac:dyDescent="0.15">
      <c r="A3292" s="35">
        <v>3276</v>
      </c>
      <c r="B3292" s="22"/>
      <c r="C3292" s="14"/>
      <c r="D3292" s="15"/>
      <c r="E3292" s="270">
        <f t="shared" si="105"/>
        <v>0</v>
      </c>
      <c r="F3292" s="270">
        <f t="shared" si="106"/>
        <v>0</v>
      </c>
      <c r="G3292" s="9"/>
      <c r="H3292" s="9"/>
      <c r="I3292" s="9"/>
      <c r="J3292" s="9"/>
      <c r="K3292" s="63"/>
      <c r="L3292" s="8"/>
      <c r="M3292" s="12"/>
    </row>
    <row r="3293" spans="1:13" s="5" customFormat="1" x14ac:dyDescent="0.15">
      <c r="A3293" s="35">
        <v>3277</v>
      </c>
      <c r="B3293" s="22"/>
      <c r="C3293" s="14"/>
      <c r="D3293" s="15"/>
      <c r="E3293" s="270">
        <f t="shared" si="105"/>
        <v>0</v>
      </c>
      <c r="F3293" s="270">
        <f t="shared" si="106"/>
        <v>0</v>
      </c>
      <c r="G3293" s="9"/>
      <c r="H3293" s="9"/>
      <c r="I3293" s="9"/>
      <c r="J3293" s="9"/>
      <c r="K3293" s="63"/>
      <c r="L3293" s="8"/>
      <c r="M3293" s="12"/>
    </row>
    <row r="3294" spans="1:13" s="5" customFormat="1" x14ac:dyDescent="0.15">
      <c r="A3294" s="35">
        <v>3278</v>
      </c>
      <c r="B3294" s="22"/>
      <c r="C3294" s="14"/>
      <c r="D3294" s="15"/>
      <c r="E3294" s="270">
        <f t="shared" si="105"/>
        <v>0</v>
      </c>
      <c r="F3294" s="270">
        <f t="shared" si="106"/>
        <v>0</v>
      </c>
      <c r="G3294" s="9"/>
      <c r="H3294" s="9"/>
      <c r="I3294" s="9"/>
      <c r="J3294" s="9"/>
      <c r="K3294" s="63"/>
      <c r="L3294" s="8"/>
      <c r="M3294" s="12"/>
    </row>
    <row r="3295" spans="1:13" s="5" customFormat="1" x14ac:dyDescent="0.15">
      <c r="A3295" s="35">
        <v>3279</v>
      </c>
      <c r="B3295" s="22"/>
      <c r="C3295" s="14"/>
      <c r="D3295" s="15"/>
      <c r="E3295" s="270">
        <f t="shared" si="105"/>
        <v>0</v>
      </c>
      <c r="F3295" s="270">
        <f t="shared" si="106"/>
        <v>0</v>
      </c>
      <c r="G3295" s="9"/>
      <c r="H3295" s="9"/>
      <c r="I3295" s="9"/>
      <c r="J3295" s="9"/>
      <c r="K3295" s="63"/>
      <c r="L3295" s="8"/>
      <c r="M3295" s="12"/>
    </row>
    <row r="3296" spans="1:13" s="5" customFormat="1" x14ac:dyDescent="0.15">
      <c r="A3296" s="35">
        <v>3280</v>
      </c>
      <c r="B3296" s="22"/>
      <c r="C3296" s="14"/>
      <c r="D3296" s="15"/>
      <c r="E3296" s="270">
        <f t="shared" si="105"/>
        <v>0</v>
      </c>
      <c r="F3296" s="270">
        <f t="shared" si="106"/>
        <v>0</v>
      </c>
      <c r="G3296" s="9"/>
      <c r="H3296" s="9"/>
      <c r="I3296" s="9"/>
      <c r="J3296" s="9"/>
      <c r="K3296" s="63"/>
      <c r="L3296" s="8"/>
      <c r="M3296" s="12"/>
    </row>
    <row r="3297" spans="1:13" s="5" customFormat="1" x14ac:dyDescent="0.15">
      <c r="A3297" s="35">
        <v>3281</v>
      </c>
      <c r="B3297" s="22"/>
      <c r="C3297" s="14"/>
      <c r="D3297" s="15"/>
      <c r="E3297" s="270">
        <f t="shared" si="105"/>
        <v>0</v>
      </c>
      <c r="F3297" s="270">
        <f t="shared" si="106"/>
        <v>0</v>
      </c>
      <c r="G3297" s="9"/>
      <c r="H3297" s="9"/>
      <c r="I3297" s="9"/>
      <c r="J3297" s="9"/>
      <c r="K3297" s="63"/>
      <c r="L3297" s="8"/>
      <c r="M3297" s="12"/>
    </row>
    <row r="3298" spans="1:13" s="5" customFormat="1" x14ac:dyDescent="0.15">
      <c r="A3298" s="35">
        <v>3282</v>
      </c>
      <c r="B3298" s="22"/>
      <c r="C3298" s="14"/>
      <c r="D3298" s="15"/>
      <c r="E3298" s="270">
        <f t="shared" si="105"/>
        <v>0</v>
      </c>
      <c r="F3298" s="270">
        <f t="shared" si="106"/>
        <v>0</v>
      </c>
      <c r="G3298" s="9"/>
      <c r="H3298" s="9"/>
      <c r="I3298" s="9"/>
      <c r="J3298" s="9"/>
      <c r="K3298" s="63"/>
      <c r="L3298" s="8"/>
      <c r="M3298" s="12"/>
    </row>
    <row r="3299" spans="1:13" s="5" customFormat="1" x14ac:dyDescent="0.15">
      <c r="A3299" s="35">
        <v>3283</v>
      </c>
      <c r="B3299" s="22"/>
      <c r="C3299" s="14"/>
      <c r="D3299" s="27"/>
      <c r="E3299" s="270">
        <f t="shared" si="105"/>
        <v>0</v>
      </c>
      <c r="F3299" s="270">
        <f t="shared" si="106"/>
        <v>0</v>
      </c>
      <c r="G3299" s="9"/>
      <c r="H3299" s="9"/>
      <c r="I3299" s="9"/>
      <c r="J3299" s="9"/>
      <c r="K3299" s="63"/>
      <c r="L3299" s="8"/>
      <c r="M3299" s="12"/>
    </row>
    <row r="3300" spans="1:13" s="5" customFormat="1" x14ac:dyDescent="0.15">
      <c r="A3300" s="35">
        <v>3284</v>
      </c>
      <c r="B3300" s="22"/>
      <c r="C3300" s="14"/>
      <c r="D3300" s="15"/>
      <c r="E3300" s="270">
        <f t="shared" si="105"/>
        <v>0</v>
      </c>
      <c r="F3300" s="270">
        <f t="shared" si="106"/>
        <v>0</v>
      </c>
      <c r="G3300" s="9"/>
      <c r="H3300" s="9"/>
      <c r="I3300" s="9"/>
      <c r="J3300" s="9"/>
      <c r="K3300" s="63"/>
      <c r="L3300" s="8"/>
      <c r="M3300" s="12"/>
    </row>
    <row r="3301" spans="1:13" s="5" customFormat="1" x14ac:dyDescent="0.15">
      <c r="A3301" s="35">
        <v>3285</v>
      </c>
      <c r="B3301" s="22"/>
      <c r="C3301" s="14"/>
      <c r="D3301" s="15"/>
      <c r="E3301" s="270">
        <f t="shared" si="105"/>
        <v>0</v>
      </c>
      <c r="F3301" s="270">
        <f t="shared" si="106"/>
        <v>0</v>
      </c>
      <c r="G3301" s="9"/>
      <c r="H3301" s="9"/>
      <c r="I3301" s="9"/>
      <c r="J3301" s="9"/>
      <c r="K3301" s="63"/>
      <c r="L3301" s="8"/>
      <c r="M3301" s="12"/>
    </row>
    <row r="3302" spans="1:13" s="5" customFormat="1" x14ac:dyDescent="0.15">
      <c r="A3302" s="35">
        <v>3286</v>
      </c>
      <c r="B3302" s="22"/>
      <c r="C3302" s="14"/>
      <c r="D3302" s="15"/>
      <c r="E3302" s="270">
        <f t="shared" si="105"/>
        <v>0</v>
      </c>
      <c r="F3302" s="270">
        <f t="shared" si="106"/>
        <v>0</v>
      </c>
      <c r="G3302" s="9"/>
      <c r="H3302" s="9"/>
      <c r="I3302" s="9"/>
      <c r="J3302" s="9"/>
      <c r="K3302" s="63"/>
      <c r="L3302" s="8"/>
      <c r="M3302" s="12"/>
    </row>
    <row r="3303" spans="1:13" s="5" customFormat="1" x14ac:dyDescent="0.15">
      <c r="A3303" s="35">
        <v>3287</v>
      </c>
      <c r="B3303" s="22"/>
      <c r="C3303" s="14"/>
      <c r="D3303" s="15"/>
      <c r="E3303" s="270">
        <f t="shared" si="105"/>
        <v>0</v>
      </c>
      <c r="F3303" s="270">
        <f t="shared" si="106"/>
        <v>0</v>
      </c>
      <c r="G3303" s="9"/>
      <c r="H3303" s="9"/>
      <c r="I3303" s="9"/>
      <c r="J3303" s="9"/>
      <c r="K3303" s="63"/>
      <c r="L3303" s="8"/>
      <c r="M3303" s="12"/>
    </row>
    <row r="3304" spans="1:13" s="5" customFormat="1" x14ac:dyDescent="0.15">
      <c r="A3304" s="35">
        <v>3288</v>
      </c>
      <c r="B3304" s="22"/>
      <c r="C3304" s="14"/>
      <c r="D3304" s="15"/>
      <c r="E3304" s="270">
        <f t="shared" si="105"/>
        <v>0</v>
      </c>
      <c r="F3304" s="270">
        <f t="shared" si="106"/>
        <v>0</v>
      </c>
      <c r="G3304" s="9"/>
      <c r="H3304" s="9"/>
      <c r="I3304" s="9"/>
      <c r="J3304" s="9"/>
      <c r="K3304" s="63"/>
      <c r="L3304" s="8"/>
      <c r="M3304" s="12"/>
    </row>
    <row r="3305" spans="1:13" s="5" customFormat="1" x14ac:dyDescent="0.15">
      <c r="A3305" s="35">
        <v>3289</v>
      </c>
      <c r="B3305" s="22"/>
      <c r="C3305" s="14"/>
      <c r="D3305" s="15"/>
      <c r="E3305" s="270">
        <f t="shared" si="105"/>
        <v>0</v>
      </c>
      <c r="F3305" s="270">
        <f t="shared" si="106"/>
        <v>0</v>
      </c>
      <c r="G3305" s="9"/>
      <c r="H3305" s="9"/>
      <c r="I3305" s="9"/>
      <c r="J3305" s="9"/>
      <c r="K3305" s="63"/>
      <c r="L3305" s="8"/>
      <c r="M3305" s="12"/>
    </row>
    <row r="3306" spans="1:13" s="5" customFormat="1" x14ac:dyDescent="0.15">
      <c r="A3306" s="35">
        <v>3290</v>
      </c>
      <c r="B3306" s="22"/>
      <c r="C3306" s="14"/>
      <c r="D3306" s="15"/>
      <c r="E3306" s="270">
        <f t="shared" si="105"/>
        <v>0</v>
      </c>
      <c r="F3306" s="270">
        <f t="shared" si="106"/>
        <v>0</v>
      </c>
      <c r="G3306" s="9"/>
      <c r="H3306" s="9"/>
      <c r="I3306" s="9"/>
      <c r="J3306" s="9"/>
      <c r="K3306" s="63"/>
      <c r="L3306" s="8"/>
      <c r="M3306" s="12"/>
    </row>
    <row r="3307" spans="1:13" s="5" customFormat="1" x14ac:dyDescent="0.15">
      <c r="A3307" s="35">
        <v>3291</v>
      </c>
      <c r="B3307" s="22"/>
      <c r="C3307" s="14"/>
      <c r="D3307" s="15"/>
      <c r="E3307" s="270">
        <f t="shared" si="105"/>
        <v>0</v>
      </c>
      <c r="F3307" s="270">
        <f t="shared" si="106"/>
        <v>0</v>
      </c>
      <c r="G3307" s="9"/>
      <c r="H3307" s="9"/>
      <c r="I3307" s="9"/>
      <c r="J3307" s="9"/>
      <c r="K3307" s="63"/>
      <c r="L3307" s="8"/>
      <c r="M3307" s="12"/>
    </row>
    <row r="3308" spans="1:13" s="5" customFormat="1" x14ac:dyDescent="0.15">
      <c r="A3308" s="35">
        <v>3292</v>
      </c>
      <c r="B3308" s="22"/>
      <c r="C3308" s="14"/>
      <c r="D3308" s="15"/>
      <c r="E3308" s="270">
        <f t="shared" si="105"/>
        <v>0</v>
      </c>
      <c r="F3308" s="270">
        <f t="shared" si="106"/>
        <v>0</v>
      </c>
      <c r="G3308" s="9"/>
      <c r="H3308" s="9"/>
      <c r="I3308" s="9"/>
      <c r="J3308" s="9"/>
      <c r="K3308" s="63"/>
      <c r="L3308" s="8"/>
      <c r="M3308" s="12"/>
    </row>
    <row r="3309" spans="1:13" s="5" customFormat="1" x14ac:dyDescent="0.15">
      <c r="A3309" s="35">
        <v>3293</v>
      </c>
      <c r="B3309" s="22"/>
      <c r="C3309" s="14"/>
      <c r="D3309" s="15"/>
      <c r="E3309" s="270">
        <f t="shared" si="105"/>
        <v>0</v>
      </c>
      <c r="F3309" s="270">
        <f t="shared" si="106"/>
        <v>0</v>
      </c>
      <c r="G3309" s="9"/>
      <c r="H3309" s="9"/>
      <c r="I3309" s="9"/>
      <c r="J3309" s="9"/>
      <c r="K3309" s="63"/>
      <c r="L3309" s="8"/>
      <c r="M3309" s="12"/>
    </row>
    <row r="3310" spans="1:13" s="5" customFormat="1" x14ac:dyDescent="0.15">
      <c r="A3310" s="35">
        <v>3294</v>
      </c>
      <c r="B3310" s="22"/>
      <c r="C3310" s="14"/>
      <c r="D3310" s="15"/>
      <c r="E3310" s="270">
        <f t="shared" si="105"/>
        <v>0</v>
      </c>
      <c r="F3310" s="270">
        <f t="shared" si="106"/>
        <v>0</v>
      </c>
      <c r="G3310" s="9"/>
      <c r="H3310" s="9"/>
      <c r="I3310" s="9"/>
      <c r="J3310" s="9"/>
      <c r="K3310" s="63"/>
      <c r="L3310" s="8"/>
      <c r="M3310" s="12"/>
    </row>
    <row r="3311" spans="1:13" s="5" customFormat="1" x14ac:dyDescent="0.15">
      <c r="A3311" s="35">
        <v>3295</v>
      </c>
      <c r="B3311" s="22"/>
      <c r="C3311" s="14"/>
      <c r="D3311" s="15"/>
      <c r="E3311" s="270">
        <f t="shared" si="105"/>
        <v>0</v>
      </c>
      <c r="F3311" s="270">
        <f t="shared" si="106"/>
        <v>0</v>
      </c>
      <c r="G3311" s="9"/>
      <c r="H3311" s="9"/>
      <c r="I3311" s="9"/>
      <c r="J3311" s="9"/>
      <c r="K3311" s="63"/>
      <c r="L3311" s="8"/>
      <c r="M3311" s="12"/>
    </row>
    <row r="3312" spans="1:13" s="5" customFormat="1" x14ac:dyDescent="0.15">
      <c r="A3312" s="35">
        <v>3296</v>
      </c>
      <c r="B3312" s="22"/>
      <c r="C3312" s="14"/>
      <c r="D3312" s="15"/>
      <c r="E3312" s="270">
        <f t="shared" si="105"/>
        <v>0</v>
      </c>
      <c r="F3312" s="270">
        <f t="shared" si="106"/>
        <v>0</v>
      </c>
      <c r="G3312" s="9"/>
      <c r="H3312" s="9"/>
      <c r="I3312" s="9"/>
      <c r="J3312" s="9"/>
      <c r="K3312" s="63"/>
      <c r="L3312" s="8"/>
      <c r="M3312" s="12"/>
    </row>
    <row r="3313" spans="1:13" s="5" customFormat="1" x14ac:dyDescent="0.15">
      <c r="A3313" s="35">
        <v>3297</v>
      </c>
      <c r="B3313" s="22"/>
      <c r="C3313" s="14"/>
      <c r="D3313" s="15"/>
      <c r="E3313" s="270">
        <f t="shared" si="105"/>
        <v>0</v>
      </c>
      <c r="F3313" s="270">
        <f t="shared" si="106"/>
        <v>0</v>
      </c>
      <c r="G3313" s="9"/>
      <c r="H3313" s="9"/>
      <c r="I3313" s="9"/>
      <c r="J3313" s="9"/>
      <c r="K3313" s="63"/>
      <c r="L3313" s="8"/>
      <c r="M3313" s="12"/>
    </row>
    <row r="3314" spans="1:13" s="5" customFormat="1" x14ac:dyDescent="0.15">
      <c r="A3314" s="35">
        <v>3298</v>
      </c>
      <c r="B3314" s="22"/>
      <c r="C3314" s="14"/>
      <c r="D3314" s="15"/>
      <c r="E3314" s="270">
        <f t="shared" si="105"/>
        <v>0</v>
      </c>
      <c r="F3314" s="270">
        <f t="shared" si="106"/>
        <v>0</v>
      </c>
      <c r="G3314" s="9"/>
      <c r="H3314" s="9"/>
      <c r="I3314" s="9"/>
      <c r="J3314" s="9"/>
      <c r="K3314" s="63"/>
      <c r="L3314" s="8"/>
      <c r="M3314" s="12"/>
    </row>
    <row r="3315" spans="1:13" s="5" customFormat="1" x14ac:dyDescent="0.15">
      <c r="A3315" s="35">
        <v>3299</v>
      </c>
      <c r="B3315" s="22"/>
      <c r="C3315" s="14"/>
      <c r="D3315" s="15"/>
      <c r="E3315" s="270">
        <f t="shared" si="105"/>
        <v>0</v>
      </c>
      <c r="F3315" s="270">
        <f t="shared" si="106"/>
        <v>0</v>
      </c>
      <c r="G3315" s="9"/>
      <c r="H3315" s="9"/>
      <c r="I3315" s="9"/>
      <c r="J3315" s="9"/>
      <c r="K3315" s="63"/>
      <c r="L3315" s="8"/>
      <c r="M3315" s="12"/>
    </row>
    <row r="3316" spans="1:13" s="5" customFormat="1" x14ac:dyDescent="0.15">
      <c r="A3316" s="35">
        <v>3300</v>
      </c>
      <c r="B3316" s="22"/>
      <c r="C3316" s="14"/>
      <c r="D3316" s="15"/>
      <c r="E3316" s="270">
        <f t="shared" si="105"/>
        <v>0</v>
      </c>
      <c r="F3316" s="270">
        <f t="shared" si="106"/>
        <v>0</v>
      </c>
      <c r="G3316" s="9"/>
      <c r="H3316" s="9"/>
      <c r="I3316" s="9"/>
      <c r="J3316" s="9"/>
      <c r="K3316" s="63"/>
      <c r="L3316" s="8"/>
      <c r="M3316" s="12"/>
    </row>
    <row r="3317" spans="1:13" s="5" customFormat="1" x14ac:dyDescent="0.15">
      <c r="A3317" s="35">
        <v>3301</v>
      </c>
      <c r="B3317" s="22"/>
      <c r="C3317" s="14"/>
      <c r="D3317" s="15"/>
      <c r="E3317" s="270">
        <f t="shared" si="105"/>
        <v>0</v>
      </c>
      <c r="F3317" s="270">
        <f t="shared" si="106"/>
        <v>0</v>
      </c>
      <c r="G3317" s="9"/>
      <c r="H3317" s="9"/>
      <c r="I3317" s="9"/>
      <c r="J3317" s="9"/>
      <c r="K3317" s="63"/>
      <c r="L3317" s="8"/>
      <c r="M3317" s="12"/>
    </row>
    <row r="3318" spans="1:13" s="5" customFormat="1" x14ac:dyDescent="0.15">
      <c r="A3318" s="35">
        <v>3302</v>
      </c>
      <c r="B3318" s="22"/>
      <c r="C3318" s="14"/>
      <c r="D3318" s="15"/>
      <c r="E3318" s="270">
        <f t="shared" si="105"/>
        <v>0</v>
      </c>
      <c r="F3318" s="270">
        <f t="shared" si="106"/>
        <v>0</v>
      </c>
      <c r="G3318" s="9"/>
      <c r="H3318" s="9"/>
      <c r="I3318" s="9"/>
      <c r="J3318" s="9"/>
      <c r="K3318" s="63"/>
      <c r="L3318" s="8"/>
      <c r="M3318" s="12"/>
    </row>
    <row r="3319" spans="1:13" s="5" customFormat="1" x14ac:dyDescent="0.15">
      <c r="A3319" s="35">
        <v>3303</v>
      </c>
      <c r="B3319" s="22"/>
      <c r="C3319" s="14"/>
      <c r="D3319" s="15"/>
      <c r="E3319" s="270">
        <f t="shared" si="105"/>
        <v>0</v>
      </c>
      <c r="F3319" s="270">
        <f t="shared" si="106"/>
        <v>0</v>
      </c>
      <c r="G3319" s="9"/>
      <c r="H3319" s="9"/>
      <c r="I3319" s="9"/>
      <c r="J3319" s="9"/>
      <c r="K3319" s="63"/>
      <c r="L3319" s="8"/>
      <c r="M3319" s="12"/>
    </row>
    <row r="3320" spans="1:13" s="5" customFormat="1" x14ac:dyDescent="0.15">
      <c r="A3320" s="35">
        <v>3304</v>
      </c>
      <c r="B3320" s="22"/>
      <c r="C3320" s="14"/>
      <c r="D3320" s="15"/>
      <c r="E3320" s="270">
        <f t="shared" si="105"/>
        <v>0</v>
      </c>
      <c r="F3320" s="270">
        <f t="shared" si="106"/>
        <v>0</v>
      </c>
      <c r="G3320" s="9"/>
      <c r="H3320" s="9"/>
      <c r="I3320" s="9"/>
      <c r="J3320" s="9"/>
      <c r="K3320" s="63"/>
      <c r="L3320" s="8"/>
      <c r="M3320" s="12"/>
    </row>
    <row r="3321" spans="1:13" s="5" customFormat="1" x14ac:dyDescent="0.15">
      <c r="A3321" s="35">
        <v>3305</v>
      </c>
      <c r="B3321" s="22"/>
      <c r="C3321" s="14"/>
      <c r="D3321" s="15"/>
      <c r="E3321" s="270">
        <f t="shared" si="105"/>
        <v>0</v>
      </c>
      <c r="F3321" s="270">
        <f t="shared" si="106"/>
        <v>0</v>
      </c>
      <c r="G3321" s="9"/>
      <c r="H3321" s="9"/>
      <c r="I3321" s="9"/>
      <c r="J3321" s="9"/>
      <c r="K3321" s="63"/>
      <c r="L3321" s="8"/>
      <c r="M3321" s="12"/>
    </row>
    <row r="3322" spans="1:13" s="5" customFormat="1" x14ac:dyDescent="0.15">
      <c r="A3322" s="35">
        <v>3306</v>
      </c>
      <c r="B3322" s="22"/>
      <c r="C3322" s="14"/>
      <c r="D3322" s="15"/>
      <c r="E3322" s="270">
        <f t="shared" si="105"/>
        <v>0</v>
      </c>
      <c r="F3322" s="270">
        <f t="shared" si="106"/>
        <v>0</v>
      </c>
      <c r="G3322" s="9"/>
      <c r="H3322" s="9"/>
      <c r="I3322" s="9"/>
      <c r="J3322" s="9"/>
      <c r="K3322" s="63"/>
      <c r="L3322" s="8"/>
      <c r="M3322" s="12"/>
    </row>
    <row r="3323" spans="1:13" s="5" customFormat="1" x14ac:dyDescent="0.15">
      <c r="A3323" s="35">
        <v>3307</v>
      </c>
      <c r="B3323" s="22"/>
      <c r="C3323" s="14"/>
      <c r="D3323" s="15"/>
      <c r="E3323" s="270">
        <f t="shared" si="105"/>
        <v>0</v>
      </c>
      <c r="F3323" s="270">
        <f t="shared" si="106"/>
        <v>0</v>
      </c>
      <c r="G3323" s="9"/>
      <c r="H3323" s="9"/>
      <c r="I3323" s="9"/>
      <c r="J3323" s="9"/>
      <c r="K3323" s="63"/>
      <c r="L3323" s="8"/>
      <c r="M3323" s="12"/>
    </row>
    <row r="3324" spans="1:13" s="5" customFormat="1" x14ac:dyDescent="0.15">
      <c r="A3324" s="35">
        <v>3308</v>
      </c>
      <c r="B3324" s="22"/>
      <c r="C3324" s="14"/>
      <c r="D3324" s="15"/>
      <c r="E3324" s="270">
        <f t="shared" si="105"/>
        <v>0</v>
      </c>
      <c r="F3324" s="270">
        <f t="shared" si="106"/>
        <v>0</v>
      </c>
      <c r="G3324" s="9"/>
      <c r="H3324" s="9"/>
      <c r="I3324" s="9"/>
      <c r="J3324" s="9"/>
      <c r="K3324" s="63"/>
      <c r="L3324" s="8"/>
      <c r="M3324" s="12"/>
    </row>
    <row r="3325" spans="1:13" s="5" customFormat="1" x14ac:dyDescent="0.15">
      <c r="A3325" s="35">
        <v>3309</v>
      </c>
      <c r="B3325" s="22"/>
      <c r="C3325" s="14"/>
      <c r="D3325" s="15"/>
      <c r="E3325" s="270">
        <f t="shared" si="105"/>
        <v>0</v>
      </c>
      <c r="F3325" s="270">
        <f t="shared" si="106"/>
        <v>0</v>
      </c>
      <c r="G3325" s="9"/>
      <c r="H3325" s="9"/>
      <c r="I3325" s="9"/>
      <c r="J3325" s="9"/>
      <c r="K3325" s="63"/>
      <c r="L3325" s="8"/>
      <c r="M3325" s="12"/>
    </row>
    <row r="3326" spans="1:13" s="5" customFormat="1" x14ac:dyDescent="0.15">
      <c r="A3326" s="35">
        <v>3310</v>
      </c>
      <c r="B3326" s="22"/>
      <c r="C3326" s="14"/>
      <c r="D3326" s="15"/>
      <c r="E3326" s="270">
        <f t="shared" si="105"/>
        <v>0</v>
      </c>
      <c r="F3326" s="270">
        <f t="shared" si="106"/>
        <v>0</v>
      </c>
      <c r="G3326" s="9"/>
      <c r="H3326" s="9"/>
      <c r="I3326" s="9"/>
      <c r="J3326" s="9"/>
      <c r="K3326" s="63"/>
      <c r="L3326" s="8"/>
      <c r="M3326" s="12"/>
    </row>
    <row r="3327" spans="1:13" s="5" customFormat="1" x14ac:dyDescent="0.15">
      <c r="A3327" s="35">
        <v>3311</v>
      </c>
      <c r="B3327" s="22"/>
      <c r="C3327" s="14"/>
      <c r="D3327" s="15"/>
      <c r="E3327" s="270">
        <f t="shared" si="105"/>
        <v>0</v>
      </c>
      <c r="F3327" s="270">
        <f t="shared" si="106"/>
        <v>0</v>
      </c>
      <c r="G3327" s="9"/>
      <c r="H3327" s="9"/>
      <c r="I3327" s="9"/>
      <c r="J3327" s="9"/>
      <c r="K3327" s="63"/>
      <c r="L3327" s="8"/>
      <c r="M3327" s="12"/>
    </row>
    <row r="3328" spans="1:13" s="5" customFormat="1" x14ac:dyDescent="0.15">
      <c r="A3328" s="35">
        <v>3312</v>
      </c>
      <c r="B3328" s="22"/>
      <c r="C3328" s="14"/>
      <c r="D3328" s="15"/>
      <c r="E3328" s="270">
        <f t="shared" si="105"/>
        <v>0</v>
      </c>
      <c r="F3328" s="270">
        <f t="shared" si="106"/>
        <v>0</v>
      </c>
      <c r="G3328" s="9"/>
      <c r="H3328" s="9"/>
      <c r="I3328" s="9"/>
      <c r="J3328" s="9"/>
      <c r="K3328" s="63"/>
      <c r="L3328" s="8"/>
      <c r="M3328" s="12"/>
    </row>
    <row r="3329" spans="1:13" s="5" customFormat="1" x14ac:dyDescent="0.15">
      <c r="A3329" s="35">
        <v>3313</v>
      </c>
      <c r="B3329" s="22"/>
      <c r="C3329" s="14"/>
      <c r="D3329" s="15"/>
      <c r="E3329" s="270">
        <f t="shared" si="105"/>
        <v>0</v>
      </c>
      <c r="F3329" s="270">
        <f t="shared" si="106"/>
        <v>0</v>
      </c>
      <c r="G3329" s="9"/>
      <c r="H3329" s="9"/>
      <c r="I3329" s="9"/>
      <c r="J3329" s="9"/>
      <c r="K3329" s="63"/>
      <c r="L3329" s="8"/>
      <c r="M3329" s="12"/>
    </row>
    <row r="3330" spans="1:13" s="5" customFormat="1" x14ac:dyDescent="0.15">
      <c r="A3330" s="35">
        <v>3314</v>
      </c>
      <c r="B3330" s="22"/>
      <c r="C3330" s="14"/>
      <c r="D3330" s="15"/>
      <c r="E3330" s="270">
        <f t="shared" si="105"/>
        <v>0</v>
      </c>
      <c r="F3330" s="270">
        <f t="shared" si="106"/>
        <v>0</v>
      </c>
      <c r="G3330" s="9"/>
      <c r="H3330" s="9"/>
      <c r="I3330" s="9"/>
      <c r="J3330" s="9"/>
      <c r="K3330" s="63"/>
      <c r="L3330" s="8"/>
      <c r="M3330" s="12"/>
    </row>
    <row r="3331" spans="1:13" s="5" customFormat="1" x14ac:dyDescent="0.15">
      <c r="A3331" s="35">
        <v>3315</v>
      </c>
      <c r="B3331" s="22"/>
      <c r="C3331" s="14"/>
      <c r="D3331" s="15"/>
      <c r="E3331" s="270">
        <f t="shared" si="105"/>
        <v>0</v>
      </c>
      <c r="F3331" s="270">
        <f t="shared" si="106"/>
        <v>0</v>
      </c>
      <c r="G3331" s="9"/>
      <c r="H3331" s="9"/>
      <c r="I3331" s="9"/>
      <c r="J3331" s="9"/>
      <c r="K3331" s="63"/>
      <c r="L3331" s="8"/>
      <c r="M3331" s="12"/>
    </row>
    <row r="3332" spans="1:13" s="5" customFormat="1" x14ac:dyDescent="0.15">
      <c r="A3332" s="35">
        <v>3316</v>
      </c>
      <c r="B3332" s="22"/>
      <c r="C3332" s="14"/>
      <c r="D3332" s="15"/>
      <c r="E3332" s="270">
        <f t="shared" si="105"/>
        <v>0</v>
      </c>
      <c r="F3332" s="270">
        <f t="shared" si="106"/>
        <v>0</v>
      </c>
      <c r="G3332" s="9"/>
      <c r="H3332" s="9"/>
      <c r="I3332" s="9"/>
      <c r="J3332" s="9"/>
      <c r="K3332" s="63"/>
      <c r="L3332" s="8"/>
      <c r="M3332" s="12"/>
    </row>
    <row r="3333" spans="1:13" s="5" customFormat="1" x14ac:dyDescent="0.15">
      <c r="A3333" s="35">
        <v>3317</v>
      </c>
      <c r="B3333" s="22"/>
      <c r="C3333" s="14"/>
      <c r="D3333" s="15"/>
      <c r="E3333" s="270">
        <f t="shared" si="105"/>
        <v>0</v>
      </c>
      <c r="F3333" s="270">
        <f t="shared" si="106"/>
        <v>0</v>
      </c>
      <c r="G3333" s="9"/>
      <c r="H3333" s="9"/>
      <c r="I3333" s="9"/>
      <c r="J3333" s="9"/>
      <c r="K3333" s="63"/>
      <c r="L3333" s="8"/>
      <c r="M3333" s="12"/>
    </row>
    <row r="3334" spans="1:13" s="5" customFormat="1" x14ac:dyDescent="0.15">
      <c r="A3334" s="35">
        <v>3318</v>
      </c>
      <c r="B3334" s="22"/>
      <c r="C3334" s="14"/>
      <c r="D3334" s="15"/>
      <c r="E3334" s="270">
        <f t="shared" si="105"/>
        <v>0</v>
      </c>
      <c r="F3334" s="270">
        <f t="shared" si="106"/>
        <v>0</v>
      </c>
      <c r="G3334" s="9"/>
      <c r="H3334" s="9"/>
      <c r="I3334" s="9"/>
      <c r="J3334" s="9"/>
      <c r="K3334" s="63"/>
      <c r="L3334" s="8"/>
      <c r="M3334" s="12"/>
    </row>
    <row r="3335" spans="1:13" s="5" customFormat="1" x14ac:dyDescent="0.15">
      <c r="A3335" s="35">
        <v>3319</v>
      </c>
      <c r="B3335" s="22"/>
      <c r="C3335" s="14"/>
      <c r="D3335" s="15"/>
      <c r="E3335" s="270">
        <f t="shared" si="105"/>
        <v>0</v>
      </c>
      <c r="F3335" s="270">
        <f t="shared" si="106"/>
        <v>0</v>
      </c>
      <c r="G3335" s="9"/>
      <c r="H3335" s="9"/>
      <c r="I3335" s="9"/>
      <c r="J3335" s="9"/>
      <c r="K3335" s="63"/>
      <c r="L3335" s="8"/>
      <c r="M3335" s="12"/>
    </row>
    <row r="3336" spans="1:13" s="5" customFormat="1" x14ac:dyDescent="0.15">
      <c r="A3336" s="35">
        <v>3320</v>
      </c>
      <c r="B3336" s="22"/>
      <c r="C3336" s="14"/>
      <c r="D3336" s="15"/>
      <c r="E3336" s="270">
        <f t="shared" si="105"/>
        <v>0</v>
      </c>
      <c r="F3336" s="270">
        <f t="shared" si="106"/>
        <v>0</v>
      </c>
      <c r="G3336" s="9"/>
      <c r="H3336" s="9"/>
      <c r="I3336" s="9"/>
      <c r="J3336" s="9"/>
      <c r="K3336" s="63"/>
      <c r="L3336" s="8"/>
      <c r="M3336" s="12"/>
    </row>
    <row r="3337" spans="1:13" s="5" customFormat="1" x14ac:dyDescent="0.15">
      <c r="A3337" s="35">
        <v>3321</v>
      </c>
      <c r="B3337" s="22"/>
      <c r="C3337" s="14"/>
      <c r="D3337" s="15"/>
      <c r="E3337" s="270">
        <f t="shared" si="105"/>
        <v>0</v>
      </c>
      <c r="F3337" s="270">
        <f t="shared" si="106"/>
        <v>0</v>
      </c>
      <c r="G3337" s="9"/>
      <c r="H3337" s="9"/>
      <c r="I3337" s="9"/>
      <c r="J3337" s="9"/>
      <c r="K3337" s="63"/>
      <c r="L3337" s="8"/>
      <c r="M3337" s="12"/>
    </row>
    <row r="3338" spans="1:13" s="5" customFormat="1" x14ac:dyDescent="0.15">
      <c r="A3338" s="35">
        <v>3322</v>
      </c>
      <c r="B3338" s="22"/>
      <c r="C3338" s="14"/>
      <c r="D3338" s="15"/>
      <c r="E3338" s="270">
        <f t="shared" si="105"/>
        <v>0</v>
      </c>
      <c r="F3338" s="270">
        <f t="shared" si="106"/>
        <v>0</v>
      </c>
      <c r="G3338" s="9"/>
      <c r="H3338" s="9"/>
      <c r="I3338" s="9"/>
      <c r="J3338" s="9"/>
      <c r="K3338" s="63"/>
      <c r="L3338" s="8"/>
      <c r="M3338" s="12"/>
    </row>
    <row r="3339" spans="1:13" s="35" customFormat="1" x14ac:dyDescent="0.15">
      <c r="A3339" s="35">
        <v>3323</v>
      </c>
      <c r="B3339" s="21"/>
      <c r="C3339" s="8"/>
      <c r="D3339" s="9"/>
      <c r="E3339" s="270">
        <f t="shared" si="105"/>
        <v>0</v>
      </c>
      <c r="F3339" s="270">
        <f t="shared" si="106"/>
        <v>0</v>
      </c>
      <c r="G3339" s="9"/>
      <c r="H3339" s="9"/>
      <c r="I3339" s="9"/>
      <c r="J3339" s="9"/>
      <c r="K3339" s="63"/>
      <c r="L3339" s="13"/>
      <c r="M3339" s="12"/>
    </row>
    <row r="3340" spans="1:13" s="35" customFormat="1" x14ac:dyDescent="0.15">
      <c r="A3340" s="35">
        <v>3324</v>
      </c>
      <c r="B3340" s="21"/>
      <c r="C3340" s="8"/>
      <c r="D3340" s="9"/>
      <c r="E3340" s="270">
        <f t="shared" si="105"/>
        <v>0</v>
      </c>
      <c r="F3340" s="270">
        <f t="shared" si="106"/>
        <v>0</v>
      </c>
      <c r="G3340" s="9"/>
      <c r="H3340" s="9"/>
      <c r="I3340" s="9"/>
      <c r="J3340" s="9"/>
      <c r="K3340" s="63"/>
      <c r="L3340" s="8"/>
      <c r="M3340" s="12"/>
    </row>
    <row r="3341" spans="1:13" s="5" customFormat="1" x14ac:dyDescent="0.15">
      <c r="A3341" s="35">
        <v>3325</v>
      </c>
      <c r="B3341" s="22"/>
      <c r="C3341" s="14"/>
      <c r="D3341" s="27"/>
      <c r="E3341" s="270">
        <f t="shared" si="105"/>
        <v>0</v>
      </c>
      <c r="F3341" s="270">
        <f t="shared" si="106"/>
        <v>0</v>
      </c>
      <c r="G3341" s="9"/>
      <c r="H3341" s="9"/>
      <c r="I3341" s="9"/>
      <c r="J3341" s="9"/>
      <c r="K3341" s="63"/>
      <c r="L3341" s="8"/>
      <c r="M3341" s="12"/>
    </row>
    <row r="3342" spans="1:13" s="5" customFormat="1" x14ac:dyDescent="0.15">
      <c r="A3342" s="35">
        <v>3326</v>
      </c>
      <c r="B3342" s="22"/>
      <c r="C3342" s="14"/>
      <c r="D3342" s="15"/>
      <c r="E3342" s="270">
        <f t="shared" si="105"/>
        <v>0</v>
      </c>
      <c r="F3342" s="270">
        <f t="shared" si="106"/>
        <v>0</v>
      </c>
      <c r="G3342" s="9"/>
      <c r="H3342" s="9"/>
      <c r="I3342" s="9"/>
      <c r="J3342" s="9"/>
      <c r="K3342" s="63"/>
      <c r="L3342" s="8"/>
      <c r="M3342" s="12"/>
    </row>
    <row r="3343" spans="1:13" s="5" customFormat="1" x14ac:dyDescent="0.15">
      <c r="A3343" s="35">
        <v>3327</v>
      </c>
      <c r="B3343" s="22"/>
      <c r="C3343" s="14"/>
      <c r="D3343" s="15"/>
      <c r="E3343" s="270">
        <f t="shared" si="105"/>
        <v>0</v>
      </c>
      <c r="F3343" s="270">
        <f t="shared" si="106"/>
        <v>0</v>
      </c>
      <c r="G3343" s="9"/>
      <c r="H3343" s="9"/>
      <c r="I3343" s="9"/>
      <c r="J3343" s="9"/>
      <c r="K3343" s="63"/>
      <c r="L3343" s="8"/>
      <c r="M3343" s="12"/>
    </row>
    <row r="3344" spans="1:13" s="5" customFormat="1" x14ac:dyDescent="0.15">
      <c r="A3344" s="35">
        <v>3328</v>
      </c>
      <c r="B3344" s="22"/>
      <c r="C3344" s="14"/>
      <c r="D3344" s="15"/>
      <c r="E3344" s="270">
        <f t="shared" si="105"/>
        <v>0</v>
      </c>
      <c r="F3344" s="270">
        <f t="shared" si="106"/>
        <v>0</v>
      </c>
      <c r="G3344" s="9"/>
      <c r="H3344" s="9"/>
      <c r="I3344" s="9"/>
      <c r="J3344" s="9"/>
      <c r="K3344" s="63"/>
      <c r="L3344" s="8"/>
      <c r="M3344" s="12"/>
    </row>
    <row r="3345" spans="1:13" s="5" customFormat="1" x14ac:dyDescent="0.15">
      <c r="A3345" s="35">
        <v>3329</v>
      </c>
      <c r="B3345" s="22"/>
      <c r="C3345" s="14"/>
      <c r="D3345" s="15"/>
      <c r="E3345" s="270">
        <f t="shared" ref="E3345:E3408" si="107">SUM(G3345:J3345)</f>
        <v>0</v>
      </c>
      <c r="F3345" s="270">
        <f t="shared" si="106"/>
        <v>0</v>
      </c>
      <c r="G3345" s="9"/>
      <c r="H3345" s="9"/>
      <c r="I3345" s="9"/>
      <c r="J3345" s="9"/>
      <c r="K3345" s="63"/>
      <c r="L3345" s="8"/>
      <c r="M3345" s="12"/>
    </row>
    <row r="3346" spans="1:13" s="5" customFormat="1" x14ac:dyDescent="0.15">
      <c r="A3346" s="35">
        <v>3330</v>
      </c>
      <c r="B3346" s="22"/>
      <c r="C3346" s="16"/>
      <c r="D3346" s="15"/>
      <c r="E3346" s="270">
        <f t="shared" si="107"/>
        <v>0</v>
      </c>
      <c r="F3346" s="270">
        <f t="shared" si="106"/>
        <v>0</v>
      </c>
      <c r="G3346" s="9"/>
      <c r="H3346" s="9"/>
      <c r="I3346" s="9"/>
      <c r="J3346" s="9"/>
      <c r="K3346" s="63"/>
      <c r="L3346" s="8"/>
      <c r="M3346" s="12"/>
    </row>
    <row r="3347" spans="1:13" s="5" customFormat="1" x14ac:dyDescent="0.15">
      <c r="A3347" s="35">
        <v>3331</v>
      </c>
      <c r="B3347" s="22"/>
      <c r="C3347" s="14"/>
      <c r="D3347" s="15"/>
      <c r="E3347" s="270">
        <f t="shared" si="107"/>
        <v>0</v>
      </c>
      <c r="F3347" s="270">
        <f t="shared" ref="F3347:F3410" si="108">F3346+D3347-E3347</f>
        <v>0</v>
      </c>
      <c r="G3347" s="9"/>
      <c r="H3347" s="9"/>
      <c r="I3347" s="9"/>
      <c r="J3347" s="9"/>
      <c r="K3347" s="63"/>
      <c r="L3347" s="8"/>
      <c r="M3347" s="12"/>
    </row>
    <row r="3348" spans="1:13" s="5" customFormat="1" x14ac:dyDescent="0.15">
      <c r="A3348" s="35">
        <v>3332</v>
      </c>
      <c r="B3348" s="22"/>
      <c r="C3348" s="14"/>
      <c r="D3348" s="15"/>
      <c r="E3348" s="270">
        <f t="shared" si="107"/>
        <v>0</v>
      </c>
      <c r="F3348" s="270">
        <f t="shared" si="108"/>
        <v>0</v>
      </c>
      <c r="G3348" s="9"/>
      <c r="H3348" s="9"/>
      <c r="I3348" s="9"/>
      <c r="J3348" s="9"/>
      <c r="K3348" s="63"/>
      <c r="L3348" s="8"/>
      <c r="M3348" s="12"/>
    </row>
    <row r="3349" spans="1:13" s="5" customFormat="1" x14ac:dyDescent="0.15">
      <c r="A3349" s="35">
        <v>3333</v>
      </c>
      <c r="B3349" s="22"/>
      <c r="C3349" s="14"/>
      <c r="D3349" s="15"/>
      <c r="E3349" s="270">
        <f t="shared" si="107"/>
        <v>0</v>
      </c>
      <c r="F3349" s="270">
        <f t="shared" si="108"/>
        <v>0</v>
      </c>
      <c r="G3349" s="9"/>
      <c r="H3349" s="9"/>
      <c r="I3349" s="9"/>
      <c r="J3349" s="9"/>
      <c r="K3349" s="63"/>
      <c r="L3349" s="8"/>
      <c r="M3349" s="12"/>
    </row>
    <row r="3350" spans="1:13" s="5" customFormat="1" x14ac:dyDescent="0.15">
      <c r="A3350" s="35">
        <v>3334</v>
      </c>
      <c r="B3350" s="22"/>
      <c r="C3350" s="14"/>
      <c r="D3350" s="15"/>
      <c r="E3350" s="270">
        <f t="shared" si="107"/>
        <v>0</v>
      </c>
      <c r="F3350" s="270">
        <f t="shared" si="108"/>
        <v>0</v>
      </c>
      <c r="G3350" s="9"/>
      <c r="H3350" s="9"/>
      <c r="I3350" s="9"/>
      <c r="J3350" s="9"/>
      <c r="K3350" s="63"/>
      <c r="L3350" s="8"/>
      <c r="M3350" s="12"/>
    </row>
    <row r="3351" spans="1:13" s="5" customFormat="1" x14ac:dyDescent="0.15">
      <c r="A3351" s="35">
        <v>3335</v>
      </c>
      <c r="B3351" s="22"/>
      <c r="C3351" s="14"/>
      <c r="D3351" s="15"/>
      <c r="E3351" s="270">
        <f t="shared" si="107"/>
        <v>0</v>
      </c>
      <c r="F3351" s="270">
        <f t="shared" si="108"/>
        <v>0</v>
      </c>
      <c r="G3351" s="9"/>
      <c r="H3351" s="9"/>
      <c r="I3351" s="9"/>
      <c r="J3351" s="9"/>
      <c r="K3351" s="63"/>
      <c r="L3351" s="8"/>
      <c r="M3351" s="12"/>
    </row>
    <row r="3352" spans="1:13" s="5" customFormat="1" x14ac:dyDescent="0.15">
      <c r="A3352" s="35">
        <v>3336</v>
      </c>
      <c r="B3352" s="22"/>
      <c r="C3352" s="14"/>
      <c r="D3352" s="15"/>
      <c r="E3352" s="270">
        <f t="shared" si="107"/>
        <v>0</v>
      </c>
      <c r="F3352" s="270">
        <f t="shared" si="108"/>
        <v>0</v>
      </c>
      <c r="G3352" s="9"/>
      <c r="H3352" s="9"/>
      <c r="I3352" s="9"/>
      <c r="J3352" s="9"/>
      <c r="K3352" s="63"/>
      <c r="L3352" s="8"/>
      <c r="M3352" s="12"/>
    </row>
    <row r="3353" spans="1:13" s="5" customFormat="1" x14ac:dyDescent="0.15">
      <c r="A3353" s="35">
        <v>3337</v>
      </c>
      <c r="B3353" s="22"/>
      <c r="C3353" s="14"/>
      <c r="D3353" s="15"/>
      <c r="E3353" s="270">
        <f t="shared" si="107"/>
        <v>0</v>
      </c>
      <c r="F3353" s="270">
        <f t="shared" si="108"/>
        <v>0</v>
      </c>
      <c r="G3353" s="9"/>
      <c r="H3353" s="9"/>
      <c r="I3353" s="9"/>
      <c r="J3353" s="9"/>
      <c r="K3353" s="63"/>
      <c r="L3353" s="8"/>
      <c r="M3353" s="12"/>
    </row>
    <row r="3354" spans="1:13" s="5" customFormat="1" x14ac:dyDescent="0.15">
      <c r="A3354" s="35">
        <v>3338</v>
      </c>
      <c r="B3354" s="22"/>
      <c r="C3354" s="14"/>
      <c r="D3354" s="15"/>
      <c r="E3354" s="270">
        <f t="shared" si="107"/>
        <v>0</v>
      </c>
      <c r="F3354" s="270">
        <f t="shared" si="108"/>
        <v>0</v>
      </c>
      <c r="G3354" s="9"/>
      <c r="H3354" s="9"/>
      <c r="I3354" s="9"/>
      <c r="J3354" s="9"/>
      <c r="K3354" s="63"/>
      <c r="L3354" s="8"/>
      <c r="M3354" s="12"/>
    </row>
    <row r="3355" spans="1:13" s="5" customFormat="1" x14ac:dyDescent="0.15">
      <c r="A3355" s="35">
        <v>3339</v>
      </c>
      <c r="B3355" s="22"/>
      <c r="C3355" s="14"/>
      <c r="D3355" s="15"/>
      <c r="E3355" s="270">
        <f t="shared" si="107"/>
        <v>0</v>
      </c>
      <c r="F3355" s="270">
        <f t="shared" si="108"/>
        <v>0</v>
      </c>
      <c r="G3355" s="9"/>
      <c r="H3355" s="9"/>
      <c r="I3355" s="9"/>
      <c r="J3355" s="9"/>
      <c r="K3355" s="63"/>
      <c r="L3355" s="8"/>
      <c r="M3355" s="12"/>
    </row>
    <row r="3356" spans="1:13" s="5" customFormat="1" x14ac:dyDescent="0.15">
      <c r="A3356" s="35">
        <v>3340</v>
      </c>
      <c r="B3356" s="22"/>
      <c r="C3356" s="14"/>
      <c r="D3356" s="15"/>
      <c r="E3356" s="270">
        <f t="shared" si="107"/>
        <v>0</v>
      </c>
      <c r="F3356" s="270">
        <f t="shared" si="108"/>
        <v>0</v>
      </c>
      <c r="G3356" s="9"/>
      <c r="H3356" s="9"/>
      <c r="I3356" s="9"/>
      <c r="J3356" s="9"/>
      <c r="K3356" s="63"/>
      <c r="L3356" s="8"/>
      <c r="M3356" s="12"/>
    </row>
    <row r="3357" spans="1:13" s="5" customFormat="1" x14ac:dyDescent="0.15">
      <c r="A3357" s="35">
        <v>3341</v>
      </c>
      <c r="B3357" s="22"/>
      <c r="C3357" s="14"/>
      <c r="D3357" s="15"/>
      <c r="E3357" s="270">
        <f t="shared" si="107"/>
        <v>0</v>
      </c>
      <c r="F3357" s="270">
        <f t="shared" si="108"/>
        <v>0</v>
      </c>
      <c r="G3357" s="9"/>
      <c r="H3357" s="9"/>
      <c r="I3357" s="9"/>
      <c r="J3357" s="9"/>
      <c r="K3357" s="63"/>
      <c r="L3357" s="8"/>
      <c r="M3357" s="12"/>
    </row>
    <row r="3358" spans="1:13" s="5" customFormat="1" x14ac:dyDescent="0.15">
      <c r="A3358" s="35">
        <v>3342</v>
      </c>
      <c r="B3358" s="22"/>
      <c r="C3358" s="14"/>
      <c r="D3358" s="15"/>
      <c r="E3358" s="270">
        <f t="shared" si="107"/>
        <v>0</v>
      </c>
      <c r="F3358" s="270">
        <f t="shared" si="108"/>
        <v>0</v>
      </c>
      <c r="G3358" s="9"/>
      <c r="H3358" s="9"/>
      <c r="I3358" s="9"/>
      <c r="J3358" s="9"/>
      <c r="K3358" s="63"/>
      <c r="L3358" s="8"/>
      <c r="M3358" s="12"/>
    </row>
    <row r="3359" spans="1:13" s="5" customFormat="1" x14ac:dyDescent="0.15">
      <c r="A3359" s="35">
        <v>3343</v>
      </c>
      <c r="B3359" s="22"/>
      <c r="C3359" s="14"/>
      <c r="D3359" s="15"/>
      <c r="E3359" s="270">
        <f t="shared" si="107"/>
        <v>0</v>
      </c>
      <c r="F3359" s="270">
        <f t="shared" si="108"/>
        <v>0</v>
      </c>
      <c r="G3359" s="9"/>
      <c r="H3359" s="9"/>
      <c r="I3359" s="9"/>
      <c r="J3359" s="9"/>
      <c r="K3359" s="63"/>
      <c r="L3359" s="8"/>
      <c r="M3359" s="12"/>
    </row>
    <row r="3360" spans="1:13" s="5" customFormat="1" x14ac:dyDescent="0.15">
      <c r="A3360" s="35">
        <v>3344</v>
      </c>
      <c r="B3360" s="22"/>
      <c r="C3360" s="14"/>
      <c r="D3360" s="15"/>
      <c r="E3360" s="270">
        <f t="shared" si="107"/>
        <v>0</v>
      </c>
      <c r="F3360" s="270">
        <f t="shared" si="108"/>
        <v>0</v>
      </c>
      <c r="G3360" s="9"/>
      <c r="H3360" s="9"/>
      <c r="I3360" s="9"/>
      <c r="J3360" s="9"/>
      <c r="K3360" s="63"/>
      <c r="L3360" s="8"/>
      <c r="M3360" s="12"/>
    </row>
    <row r="3361" spans="1:13" s="5" customFormat="1" x14ac:dyDescent="0.15">
      <c r="A3361" s="35">
        <v>3345</v>
      </c>
      <c r="B3361" s="22"/>
      <c r="C3361" s="14"/>
      <c r="D3361" s="15"/>
      <c r="E3361" s="270">
        <f t="shared" si="107"/>
        <v>0</v>
      </c>
      <c r="F3361" s="270">
        <f t="shared" si="108"/>
        <v>0</v>
      </c>
      <c r="G3361" s="9"/>
      <c r="H3361" s="9"/>
      <c r="I3361" s="9"/>
      <c r="J3361" s="9"/>
      <c r="K3361" s="63"/>
      <c r="L3361" s="8"/>
      <c r="M3361" s="12"/>
    </row>
    <row r="3362" spans="1:13" s="5" customFormat="1" x14ac:dyDescent="0.15">
      <c r="A3362" s="35">
        <v>3346</v>
      </c>
      <c r="B3362" s="22"/>
      <c r="C3362" s="14"/>
      <c r="D3362" s="15"/>
      <c r="E3362" s="270">
        <f t="shared" si="107"/>
        <v>0</v>
      </c>
      <c r="F3362" s="270">
        <f t="shared" si="108"/>
        <v>0</v>
      </c>
      <c r="G3362" s="9"/>
      <c r="H3362" s="9"/>
      <c r="I3362" s="9"/>
      <c r="J3362" s="9"/>
      <c r="K3362" s="63"/>
      <c r="L3362" s="10"/>
      <c r="M3362" s="12"/>
    </row>
    <row r="3363" spans="1:13" s="5" customFormat="1" x14ac:dyDescent="0.15">
      <c r="A3363" s="35">
        <v>3347</v>
      </c>
      <c r="B3363" s="22"/>
      <c r="C3363" s="14"/>
      <c r="D3363" s="15"/>
      <c r="E3363" s="270">
        <f t="shared" si="107"/>
        <v>0</v>
      </c>
      <c r="F3363" s="270">
        <f t="shared" si="108"/>
        <v>0</v>
      </c>
      <c r="G3363" s="9"/>
      <c r="H3363" s="9"/>
      <c r="I3363" s="9"/>
      <c r="J3363" s="9"/>
      <c r="K3363" s="63"/>
      <c r="L3363" s="8"/>
      <c r="M3363" s="12"/>
    </row>
    <row r="3364" spans="1:13" s="5" customFormat="1" x14ac:dyDescent="0.15">
      <c r="A3364" s="35">
        <v>3348</v>
      </c>
      <c r="B3364" s="22"/>
      <c r="C3364" s="14"/>
      <c r="D3364" s="15"/>
      <c r="E3364" s="270">
        <f t="shared" si="107"/>
        <v>0</v>
      </c>
      <c r="F3364" s="270">
        <f t="shared" si="108"/>
        <v>0</v>
      </c>
      <c r="G3364" s="9"/>
      <c r="H3364" s="9"/>
      <c r="I3364" s="9"/>
      <c r="J3364" s="9"/>
      <c r="K3364" s="63"/>
      <c r="L3364" s="8"/>
      <c r="M3364" s="12"/>
    </row>
    <row r="3365" spans="1:13" s="5" customFormat="1" x14ac:dyDescent="0.15">
      <c r="A3365" s="35">
        <v>3349</v>
      </c>
      <c r="B3365" s="22"/>
      <c r="C3365" s="14"/>
      <c r="D3365" s="15"/>
      <c r="E3365" s="270">
        <f t="shared" si="107"/>
        <v>0</v>
      </c>
      <c r="F3365" s="270">
        <f t="shared" si="108"/>
        <v>0</v>
      </c>
      <c r="G3365" s="9"/>
      <c r="H3365" s="9"/>
      <c r="I3365" s="9"/>
      <c r="J3365" s="9"/>
      <c r="K3365" s="63"/>
      <c r="L3365" s="8"/>
      <c r="M3365" s="12"/>
    </row>
    <row r="3366" spans="1:13" s="5" customFormat="1" x14ac:dyDescent="0.15">
      <c r="A3366" s="35">
        <v>3350</v>
      </c>
      <c r="B3366" s="22"/>
      <c r="C3366" s="14"/>
      <c r="D3366" s="15"/>
      <c r="E3366" s="270">
        <f t="shared" si="107"/>
        <v>0</v>
      </c>
      <c r="F3366" s="270">
        <f t="shared" si="108"/>
        <v>0</v>
      </c>
      <c r="G3366" s="9"/>
      <c r="H3366" s="9"/>
      <c r="I3366" s="9"/>
      <c r="J3366" s="9"/>
      <c r="K3366" s="63"/>
      <c r="L3366" s="8"/>
      <c r="M3366" s="12"/>
    </row>
    <row r="3367" spans="1:13" s="5" customFormat="1" x14ac:dyDescent="0.15">
      <c r="A3367" s="35">
        <v>3351</v>
      </c>
      <c r="B3367" s="22"/>
      <c r="C3367" s="14"/>
      <c r="D3367" s="15"/>
      <c r="E3367" s="270">
        <f t="shared" si="107"/>
        <v>0</v>
      </c>
      <c r="F3367" s="270">
        <f t="shared" si="108"/>
        <v>0</v>
      </c>
      <c r="G3367" s="9"/>
      <c r="H3367" s="9"/>
      <c r="I3367" s="9"/>
      <c r="J3367" s="9"/>
      <c r="K3367" s="63"/>
      <c r="L3367" s="8"/>
      <c r="M3367" s="12"/>
    </row>
    <row r="3368" spans="1:13" s="5" customFormat="1" x14ac:dyDescent="0.15">
      <c r="A3368" s="35">
        <v>3352</v>
      </c>
      <c r="B3368" s="22"/>
      <c r="C3368" s="14"/>
      <c r="D3368" s="15"/>
      <c r="E3368" s="270">
        <f t="shared" si="107"/>
        <v>0</v>
      </c>
      <c r="F3368" s="270">
        <f t="shared" si="108"/>
        <v>0</v>
      </c>
      <c r="G3368" s="9"/>
      <c r="H3368" s="9"/>
      <c r="I3368" s="9"/>
      <c r="J3368" s="9"/>
      <c r="K3368" s="63"/>
      <c r="L3368" s="8"/>
      <c r="M3368" s="12"/>
    </row>
    <row r="3369" spans="1:13" s="5" customFormat="1" x14ac:dyDescent="0.15">
      <c r="A3369" s="35">
        <v>3353</v>
      </c>
      <c r="B3369" s="22"/>
      <c r="C3369" s="14"/>
      <c r="D3369" s="15"/>
      <c r="E3369" s="270">
        <f t="shared" si="107"/>
        <v>0</v>
      </c>
      <c r="F3369" s="270">
        <f t="shared" si="108"/>
        <v>0</v>
      </c>
      <c r="G3369" s="9"/>
      <c r="H3369" s="9"/>
      <c r="I3369" s="9"/>
      <c r="J3369" s="9"/>
      <c r="K3369" s="63"/>
      <c r="L3369" s="8"/>
      <c r="M3369" s="12"/>
    </row>
    <row r="3370" spans="1:13" s="5" customFormat="1" x14ac:dyDescent="0.15">
      <c r="A3370" s="35">
        <v>3354</v>
      </c>
      <c r="B3370" s="22"/>
      <c r="C3370" s="14"/>
      <c r="D3370" s="27"/>
      <c r="E3370" s="270">
        <f t="shared" si="107"/>
        <v>0</v>
      </c>
      <c r="F3370" s="270">
        <f t="shared" si="108"/>
        <v>0</v>
      </c>
      <c r="G3370" s="9"/>
      <c r="H3370" s="9"/>
      <c r="I3370" s="9"/>
      <c r="J3370" s="9"/>
      <c r="K3370" s="63"/>
      <c r="L3370" s="8"/>
      <c r="M3370" s="12"/>
    </row>
    <row r="3371" spans="1:13" s="5" customFormat="1" x14ac:dyDescent="0.15">
      <c r="A3371" s="35">
        <v>3355</v>
      </c>
      <c r="B3371" s="22"/>
      <c r="C3371" s="14"/>
      <c r="D3371" s="15"/>
      <c r="E3371" s="270">
        <f t="shared" si="107"/>
        <v>0</v>
      </c>
      <c r="F3371" s="270">
        <f t="shared" si="108"/>
        <v>0</v>
      </c>
      <c r="G3371" s="9"/>
      <c r="H3371" s="9"/>
      <c r="I3371" s="9"/>
      <c r="J3371" s="9"/>
      <c r="K3371" s="63"/>
      <c r="L3371" s="8"/>
      <c r="M3371" s="12"/>
    </row>
    <row r="3372" spans="1:13" s="5" customFormat="1" x14ac:dyDescent="0.15">
      <c r="A3372" s="35">
        <v>3356</v>
      </c>
      <c r="B3372" s="22"/>
      <c r="C3372" s="14"/>
      <c r="D3372" s="15"/>
      <c r="E3372" s="270">
        <f t="shared" si="107"/>
        <v>0</v>
      </c>
      <c r="F3372" s="270">
        <f t="shared" si="108"/>
        <v>0</v>
      </c>
      <c r="G3372" s="9"/>
      <c r="H3372" s="9"/>
      <c r="I3372" s="9"/>
      <c r="J3372" s="9"/>
      <c r="K3372" s="63"/>
      <c r="L3372" s="8"/>
      <c r="M3372" s="12"/>
    </row>
    <row r="3373" spans="1:13" s="5" customFormat="1" x14ac:dyDescent="0.15">
      <c r="A3373" s="35">
        <v>3357</v>
      </c>
      <c r="B3373" s="22"/>
      <c r="C3373" s="14"/>
      <c r="D3373" s="15"/>
      <c r="E3373" s="270">
        <f t="shared" si="107"/>
        <v>0</v>
      </c>
      <c r="F3373" s="270">
        <f t="shared" si="108"/>
        <v>0</v>
      </c>
      <c r="G3373" s="9"/>
      <c r="H3373" s="9"/>
      <c r="I3373" s="9"/>
      <c r="J3373" s="9"/>
      <c r="K3373" s="63"/>
      <c r="L3373" s="8"/>
      <c r="M3373" s="12"/>
    </row>
    <row r="3374" spans="1:13" s="5" customFormat="1" x14ac:dyDescent="0.15">
      <c r="A3374" s="35">
        <v>3358</v>
      </c>
      <c r="B3374" s="22"/>
      <c r="C3374" s="16"/>
      <c r="D3374" s="15"/>
      <c r="E3374" s="270">
        <f t="shared" si="107"/>
        <v>0</v>
      </c>
      <c r="F3374" s="270">
        <f t="shared" si="108"/>
        <v>0</v>
      </c>
      <c r="G3374" s="9"/>
      <c r="H3374" s="9"/>
      <c r="I3374" s="9"/>
      <c r="J3374" s="9"/>
      <c r="K3374" s="63"/>
      <c r="L3374" s="8"/>
      <c r="M3374" s="12"/>
    </row>
    <row r="3375" spans="1:13" s="5" customFormat="1" x14ac:dyDescent="0.15">
      <c r="A3375" s="35">
        <v>3359</v>
      </c>
      <c r="B3375" s="22"/>
      <c r="C3375" s="14"/>
      <c r="D3375" s="17"/>
      <c r="E3375" s="270">
        <f t="shared" si="107"/>
        <v>0</v>
      </c>
      <c r="F3375" s="270">
        <f t="shared" si="108"/>
        <v>0</v>
      </c>
      <c r="G3375" s="9"/>
      <c r="H3375" s="9"/>
      <c r="I3375" s="9"/>
      <c r="J3375" s="9"/>
      <c r="K3375" s="63"/>
      <c r="L3375" s="8"/>
      <c r="M3375" s="12"/>
    </row>
    <row r="3376" spans="1:13" s="5" customFormat="1" x14ac:dyDescent="0.15">
      <c r="A3376" s="35">
        <v>3360</v>
      </c>
      <c r="B3376" s="22"/>
      <c r="C3376" s="14"/>
      <c r="D3376" s="15"/>
      <c r="E3376" s="270">
        <f t="shared" si="107"/>
        <v>0</v>
      </c>
      <c r="F3376" s="270">
        <f t="shared" si="108"/>
        <v>0</v>
      </c>
      <c r="G3376" s="9"/>
      <c r="H3376" s="9"/>
      <c r="I3376" s="9"/>
      <c r="J3376" s="9"/>
      <c r="K3376" s="63"/>
      <c r="L3376" s="8"/>
      <c r="M3376" s="12"/>
    </row>
    <row r="3377" spans="1:13" s="5" customFormat="1" x14ac:dyDescent="0.15">
      <c r="A3377" s="35">
        <v>3361</v>
      </c>
      <c r="B3377" s="22"/>
      <c r="C3377" s="14"/>
      <c r="D3377" s="15"/>
      <c r="E3377" s="270">
        <f t="shared" si="107"/>
        <v>0</v>
      </c>
      <c r="F3377" s="270">
        <f t="shared" si="108"/>
        <v>0</v>
      </c>
      <c r="G3377" s="9"/>
      <c r="H3377" s="9"/>
      <c r="I3377" s="9"/>
      <c r="J3377" s="9"/>
      <c r="K3377" s="63"/>
      <c r="L3377" s="8"/>
      <c r="M3377" s="12"/>
    </row>
    <row r="3378" spans="1:13" s="5" customFormat="1" x14ac:dyDescent="0.15">
      <c r="A3378" s="35">
        <v>3362</v>
      </c>
      <c r="B3378" s="22"/>
      <c r="C3378" s="14"/>
      <c r="D3378" s="15"/>
      <c r="E3378" s="270">
        <f t="shared" si="107"/>
        <v>0</v>
      </c>
      <c r="F3378" s="270">
        <f t="shared" si="108"/>
        <v>0</v>
      </c>
      <c r="G3378" s="9"/>
      <c r="H3378" s="9"/>
      <c r="I3378" s="9"/>
      <c r="J3378" s="9"/>
      <c r="K3378" s="63"/>
      <c r="L3378" s="8"/>
      <c r="M3378" s="12"/>
    </row>
    <row r="3379" spans="1:13" s="5" customFormat="1" x14ac:dyDescent="0.15">
      <c r="A3379" s="35">
        <v>3363</v>
      </c>
      <c r="B3379" s="22"/>
      <c r="C3379" s="14"/>
      <c r="D3379" s="15"/>
      <c r="E3379" s="270">
        <f t="shared" si="107"/>
        <v>0</v>
      </c>
      <c r="F3379" s="270">
        <f t="shared" si="108"/>
        <v>0</v>
      </c>
      <c r="G3379" s="9"/>
      <c r="H3379" s="9"/>
      <c r="I3379" s="9"/>
      <c r="J3379" s="9"/>
      <c r="K3379" s="63"/>
      <c r="L3379" s="8"/>
      <c r="M3379" s="12"/>
    </row>
    <row r="3380" spans="1:13" s="5" customFormat="1" x14ac:dyDescent="0.15">
      <c r="A3380" s="35">
        <v>3364</v>
      </c>
      <c r="B3380" s="22"/>
      <c r="C3380" s="14"/>
      <c r="D3380" s="15"/>
      <c r="E3380" s="270">
        <f t="shared" si="107"/>
        <v>0</v>
      </c>
      <c r="F3380" s="270">
        <f t="shared" si="108"/>
        <v>0</v>
      </c>
      <c r="G3380" s="9"/>
      <c r="H3380" s="9"/>
      <c r="I3380" s="9"/>
      <c r="J3380" s="9"/>
      <c r="K3380" s="63"/>
      <c r="L3380" s="8"/>
      <c r="M3380" s="12"/>
    </row>
    <row r="3381" spans="1:13" s="5" customFormat="1" x14ac:dyDescent="0.15">
      <c r="A3381" s="35">
        <v>3365</v>
      </c>
      <c r="B3381" s="22"/>
      <c r="C3381" s="14"/>
      <c r="D3381" s="15"/>
      <c r="E3381" s="270">
        <f t="shared" si="107"/>
        <v>0</v>
      </c>
      <c r="F3381" s="270">
        <f t="shared" si="108"/>
        <v>0</v>
      </c>
      <c r="G3381" s="9"/>
      <c r="H3381" s="9"/>
      <c r="I3381" s="9"/>
      <c r="J3381" s="9"/>
      <c r="K3381" s="63"/>
      <c r="L3381" s="8"/>
      <c r="M3381" s="12"/>
    </row>
    <row r="3382" spans="1:13" s="5" customFormat="1" x14ac:dyDescent="0.15">
      <c r="A3382" s="35">
        <v>3366</v>
      </c>
      <c r="B3382" s="22"/>
      <c r="C3382" s="14"/>
      <c r="D3382" s="15"/>
      <c r="E3382" s="270">
        <f t="shared" si="107"/>
        <v>0</v>
      </c>
      <c r="F3382" s="270">
        <f t="shared" si="108"/>
        <v>0</v>
      </c>
      <c r="G3382" s="9"/>
      <c r="H3382" s="9"/>
      <c r="I3382" s="9"/>
      <c r="J3382" s="9"/>
      <c r="K3382" s="63"/>
      <c r="L3382" s="8"/>
      <c r="M3382" s="12"/>
    </row>
    <row r="3383" spans="1:13" s="5" customFormat="1" x14ac:dyDescent="0.15">
      <c r="A3383" s="35">
        <v>3367</v>
      </c>
      <c r="B3383" s="22"/>
      <c r="C3383" s="14"/>
      <c r="D3383" s="15"/>
      <c r="E3383" s="270">
        <f t="shared" si="107"/>
        <v>0</v>
      </c>
      <c r="F3383" s="270">
        <f t="shared" si="108"/>
        <v>0</v>
      </c>
      <c r="G3383" s="9"/>
      <c r="H3383" s="9"/>
      <c r="I3383" s="9"/>
      <c r="J3383" s="9"/>
      <c r="K3383" s="63"/>
      <c r="L3383" s="8"/>
      <c r="M3383" s="12"/>
    </row>
    <row r="3384" spans="1:13" s="5" customFormat="1" x14ac:dyDescent="0.15">
      <c r="A3384" s="35">
        <v>3368</v>
      </c>
      <c r="B3384" s="22"/>
      <c r="C3384" s="14"/>
      <c r="D3384" s="15"/>
      <c r="E3384" s="270">
        <f t="shared" si="107"/>
        <v>0</v>
      </c>
      <c r="F3384" s="270">
        <f t="shared" si="108"/>
        <v>0</v>
      </c>
      <c r="G3384" s="9"/>
      <c r="H3384" s="9"/>
      <c r="I3384" s="9"/>
      <c r="J3384" s="9"/>
      <c r="K3384" s="63"/>
      <c r="L3384" s="8"/>
      <c r="M3384" s="12"/>
    </row>
    <row r="3385" spans="1:13" s="5" customFormat="1" x14ac:dyDescent="0.15">
      <c r="A3385" s="35">
        <v>3369</v>
      </c>
      <c r="B3385" s="22"/>
      <c r="C3385" s="16"/>
      <c r="D3385" s="17"/>
      <c r="E3385" s="270">
        <f t="shared" si="107"/>
        <v>0</v>
      </c>
      <c r="F3385" s="270">
        <f t="shared" si="108"/>
        <v>0</v>
      </c>
      <c r="G3385" s="9"/>
      <c r="H3385" s="9"/>
      <c r="I3385" s="9"/>
      <c r="J3385" s="9"/>
      <c r="K3385" s="63"/>
      <c r="L3385" s="8"/>
      <c r="M3385" s="12"/>
    </row>
    <row r="3386" spans="1:13" s="5" customFormat="1" x14ac:dyDescent="0.15">
      <c r="A3386" s="35">
        <v>3370</v>
      </c>
      <c r="B3386" s="22"/>
      <c r="C3386" s="14"/>
      <c r="D3386" s="17"/>
      <c r="E3386" s="270">
        <f t="shared" si="107"/>
        <v>0</v>
      </c>
      <c r="F3386" s="270">
        <f t="shared" si="108"/>
        <v>0</v>
      </c>
      <c r="G3386" s="9"/>
      <c r="H3386" s="9"/>
      <c r="I3386" s="9"/>
      <c r="J3386" s="9"/>
      <c r="K3386" s="63"/>
      <c r="L3386" s="8"/>
      <c r="M3386" s="12"/>
    </row>
    <row r="3387" spans="1:13" s="5" customFormat="1" x14ac:dyDescent="0.15">
      <c r="A3387" s="35">
        <v>3371</v>
      </c>
      <c r="B3387" s="22"/>
      <c r="C3387" s="14"/>
      <c r="D3387" s="15"/>
      <c r="E3387" s="270">
        <f t="shared" si="107"/>
        <v>0</v>
      </c>
      <c r="F3387" s="270">
        <f t="shared" si="108"/>
        <v>0</v>
      </c>
      <c r="G3387" s="9"/>
      <c r="H3387" s="9"/>
      <c r="I3387" s="9"/>
      <c r="J3387" s="9"/>
      <c r="K3387" s="63"/>
      <c r="L3387" s="8"/>
      <c r="M3387" s="12"/>
    </row>
    <row r="3388" spans="1:13" s="5" customFormat="1" x14ac:dyDescent="0.15">
      <c r="A3388" s="35">
        <v>3372</v>
      </c>
      <c r="B3388" s="22"/>
      <c r="C3388" s="14"/>
      <c r="D3388" s="15"/>
      <c r="E3388" s="270">
        <f t="shared" si="107"/>
        <v>0</v>
      </c>
      <c r="F3388" s="270">
        <f t="shared" si="108"/>
        <v>0</v>
      </c>
      <c r="G3388" s="9"/>
      <c r="H3388" s="9"/>
      <c r="I3388" s="9"/>
      <c r="J3388" s="9"/>
      <c r="K3388" s="63"/>
      <c r="L3388" s="8"/>
      <c r="M3388" s="12"/>
    </row>
    <row r="3389" spans="1:13" s="5" customFormat="1" x14ac:dyDescent="0.15">
      <c r="A3389" s="35">
        <v>3373</v>
      </c>
      <c r="B3389" s="22"/>
      <c r="C3389" s="14"/>
      <c r="D3389" s="15"/>
      <c r="E3389" s="270">
        <f t="shared" si="107"/>
        <v>0</v>
      </c>
      <c r="F3389" s="270">
        <f t="shared" si="108"/>
        <v>0</v>
      </c>
      <c r="G3389" s="9"/>
      <c r="H3389" s="9"/>
      <c r="I3389" s="9"/>
      <c r="J3389" s="9"/>
      <c r="K3389" s="63"/>
      <c r="L3389" s="8"/>
      <c r="M3389" s="12"/>
    </row>
    <row r="3390" spans="1:13" s="5" customFormat="1" x14ac:dyDescent="0.15">
      <c r="A3390" s="35">
        <v>3374</v>
      </c>
      <c r="B3390" s="22"/>
      <c r="C3390" s="14"/>
      <c r="D3390" s="15"/>
      <c r="E3390" s="270">
        <f t="shared" si="107"/>
        <v>0</v>
      </c>
      <c r="F3390" s="270">
        <f t="shared" si="108"/>
        <v>0</v>
      </c>
      <c r="G3390" s="9"/>
      <c r="H3390" s="9"/>
      <c r="I3390" s="9"/>
      <c r="J3390" s="9"/>
      <c r="K3390" s="63"/>
      <c r="L3390" s="8"/>
      <c r="M3390" s="12"/>
    </row>
    <row r="3391" spans="1:13" s="5" customFormat="1" x14ac:dyDescent="0.15">
      <c r="A3391" s="35">
        <v>3375</v>
      </c>
      <c r="B3391" s="22"/>
      <c r="C3391" s="14"/>
      <c r="D3391" s="15"/>
      <c r="E3391" s="270">
        <f t="shared" si="107"/>
        <v>0</v>
      </c>
      <c r="F3391" s="270">
        <f t="shared" si="108"/>
        <v>0</v>
      </c>
      <c r="G3391" s="9"/>
      <c r="H3391" s="9"/>
      <c r="I3391" s="9"/>
      <c r="J3391" s="9"/>
      <c r="K3391" s="63"/>
      <c r="L3391" s="8"/>
      <c r="M3391" s="12"/>
    </row>
    <row r="3392" spans="1:13" s="5" customFormat="1" x14ac:dyDescent="0.15">
      <c r="A3392" s="35">
        <v>3376</v>
      </c>
      <c r="B3392" s="22"/>
      <c r="C3392" s="14"/>
      <c r="D3392" s="15"/>
      <c r="E3392" s="270">
        <f t="shared" si="107"/>
        <v>0</v>
      </c>
      <c r="F3392" s="270">
        <f t="shared" si="108"/>
        <v>0</v>
      </c>
      <c r="G3392" s="9"/>
      <c r="H3392" s="9"/>
      <c r="I3392" s="9"/>
      <c r="J3392" s="9"/>
      <c r="K3392" s="63"/>
      <c r="L3392" s="8"/>
      <c r="M3392" s="12"/>
    </row>
    <row r="3393" spans="1:13" s="5" customFormat="1" x14ac:dyDescent="0.15">
      <c r="A3393" s="35">
        <v>3377</v>
      </c>
      <c r="B3393" s="22"/>
      <c r="C3393" s="18"/>
      <c r="D3393" s="15"/>
      <c r="E3393" s="270">
        <f t="shared" si="107"/>
        <v>0</v>
      </c>
      <c r="F3393" s="270">
        <f t="shared" si="108"/>
        <v>0</v>
      </c>
      <c r="G3393" s="9"/>
      <c r="H3393" s="9"/>
      <c r="I3393" s="9"/>
      <c r="J3393" s="9"/>
      <c r="K3393" s="63"/>
      <c r="L3393" s="8"/>
      <c r="M3393" s="12"/>
    </row>
    <row r="3394" spans="1:13" s="5" customFormat="1" x14ac:dyDescent="0.15">
      <c r="A3394" s="35">
        <v>3378</v>
      </c>
      <c r="B3394" s="22"/>
      <c r="C3394" s="14"/>
      <c r="D3394" s="15"/>
      <c r="E3394" s="270">
        <f t="shared" si="107"/>
        <v>0</v>
      </c>
      <c r="F3394" s="270">
        <f t="shared" si="108"/>
        <v>0</v>
      </c>
      <c r="G3394" s="9"/>
      <c r="H3394" s="9"/>
      <c r="I3394" s="9"/>
      <c r="J3394" s="9"/>
      <c r="K3394" s="63"/>
      <c r="L3394" s="10"/>
      <c r="M3394" s="12"/>
    </row>
    <row r="3395" spans="1:13" s="5" customFormat="1" x14ac:dyDescent="0.15">
      <c r="A3395" s="35">
        <v>3379</v>
      </c>
      <c r="B3395" s="22"/>
      <c r="C3395" s="14"/>
      <c r="D3395" s="15"/>
      <c r="E3395" s="270">
        <f t="shared" si="107"/>
        <v>0</v>
      </c>
      <c r="F3395" s="270">
        <f t="shared" si="108"/>
        <v>0</v>
      </c>
      <c r="G3395" s="9"/>
      <c r="H3395" s="9"/>
      <c r="I3395" s="9"/>
      <c r="J3395" s="9"/>
      <c r="K3395" s="63"/>
      <c r="L3395" s="10"/>
      <c r="M3395" s="12"/>
    </row>
    <row r="3396" spans="1:13" s="5" customFormat="1" x14ac:dyDescent="0.15">
      <c r="A3396" s="35">
        <v>3380</v>
      </c>
      <c r="B3396" s="22"/>
      <c r="C3396" s="14"/>
      <c r="D3396" s="15"/>
      <c r="E3396" s="270">
        <f t="shared" si="107"/>
        <v>0</v>
      </c>
      <c r="F3396" s="270">
        <f t="shared" si="108"/>
        <v>0</v>
      </c>
      <c r="G3396" s="9"/>
      <c r="H3396" s="9"/>
      <c r="I3396" s="9"/>
      <c r="J3396" s="9"/>
      <c r="K3396" s="63"/>
      <c r="L3396" s="10"/>
      <c r="M3396" s="12"/>
    </row>
    <row r="3397" spans="1:13" s="5" customFormat="1" x14ac:dyDescent="0.15">
      <c r="A3397" s="35">
        <v>3381</v>
      </c>
      <c r="B3397" s="22"/>
      <c r="C3397" s="18"/>
      <c r="D3397" s="15"/>
      <c r="E3397" s="270">
        <f t="shared" si="107"/>
        <v>0</v>
      </c>
      <c r="F3397" s="270">
        <f t="shared" si="108"/>
        <v>0</v>
      </c>
      <c r="G3397" s="9"/>
      <c r="H3397" s="9"/>
      <c r="I3397" s="9"/>
      <c r="J3397" s="9"/>
      <c r="K3397" s="63"/>
      <c r="L3397" s="8"/>
      <c r="M3397" s="12"/>
    </row>
    <row r="3398" spans="1:13" s="5" customFormat="1" x14ac:dyDescent="0.15">
      <c r="A3398" s="35">
        <v>3382</v>
      </c>
      <c r="B3398" s="22"/>
      <c r="C3398" s="14"/>
      <c r="D3398" s="15"/>
      <c r="E3398" s="270">
        <f t="shared" si="107"/>
        <v>0</v>
      </c>
      <c r="F3398" s="270">
        <f t="shared" si="108"/>
        <v>0</v>
      </c>
      <c r="G3398" s="9"/>
      <c r="H3398" s="9"/>
      <c r="I3398" s="9"/>
      <c r="J3398" s="9"/>
      <c r="K3398" s="63"/>
      <c r="L3398" s="8"/>
      <c r="M3398" s="12"/>
    </row>
    <row r="3399" spans="1:13" s="5" customFormat="1" x14ac:dyDescent="0.15">
      <c r="A3399" s="35">
        <v>3383</v>
      </c>
      <c r="B3399" s="22"/>
      <c r="C3399" s="14"/>
      <c r="D3399" s="27"/>
      <c r="E3399" s="270">
        <f t="shared" si="107"/>
        <v>0</v>
      </c>
      <c r="F3399" s="270">
        <f t="shared" si="108"/>
        <v>0</v>
      </c>
      <c r="G3399" s="9"/>
      <c r="H3399" s="9"/>
      <c r="I3399" s="9"/>
      <c r="J3399" s="9"/>
      <c r="K3399" s="63"/>
      <c r="L3399" s="13"/>
      <c r="M3399" s="12"/>
    </row>
    <row r="3400" spans="1:13" s="5" customFormat="1" x14ac:dyDescent="0.15">
      <c r="A3400" s="35">
        <v>3384</v>
      </c>
      <c r="B3400" s="22"/>
      <c r="C3400" s="14"/>
      <c r="D3400" s="15"/>
      <c r="E3400" s="270">
        <f t="shared" si="107"/>
        <v>0</v>
      </c>
      <c r="F3400" s="270">
        <f t="shared" si="108"/>
        <v>0</v>
      </c>
      <c r="G3400" s="9"/>
      <c r="H3400" s="9"/>
      <c r="I3400" s="9"/>
      <c r="J3400" s="9"/>
      <c r="K3400" s="63"/>
      <c r="L3400" s="13"/>
      <c r="M3400" s="12"/>
    </row>
    <row r="3401" spans="1:13" s="5" customFormat="1" x14ac:dyDescent="0.15">
      <c r="A3401" s="35">
        <v>3385</v>
      </c>
      <c r="B3401" s="22"/>
      <c r="C3401" s="14"/>
      <c r="D3401" s="15"/>
      <c r="E3401" s="270">
        <f t="shared" si="107"/>
        <v>0</v>
      </c>
      <c r="F3401" s="270">
        <f t="shared" si="108"/>
        <v>0</v>
      </c>
      <c r="G3401" s="9"/>
      <c r="H3401" s="9"/>
      <c r="I3401" s="9"/>
      <c r="J3401" s="9"/>
      <c r="K3401" s="63"/>
      <c r="L3401" s="8"/>
      <c r="M3401" s="12"/>
    </row>
    <row r="3402" spans="1:13" s="5" customFormat="1" x14ac:dyDescent="0.15">
      <c r="A3402" s="35">
        <v>3386</v>
      </c>
      <c r="B3402" s="22"/>
      <c r="C3402" s="14"/>
      <c r="D3402" s="15"/>
      <c r="E3402" s="270">
        <f t="shared" si="107"/>
        <v>0</v>
      </c>
      <c r="F3402" s="270">
        <f t="shared" si="108"/>
        <v>0</v>
      </c>
      <c r="G3402" s="9"/>
      <c r="H3402" s="9"/>
      <c r="I3402" s="9"/>
      <c r="J3402" s="9"/>
      <c r="K3402" s="63"/>
      <c r="L3402" s="8"/>
      <c r="M3402" s="12"/>
    </row>
    <row r="3403" spans="1:13" s="5" customFormat="1" x14ac:dyDescent="0.15">
      <c r="A3403" s="35">
        <v>3387</v>
      </c>
      <c r="B3403" s="22"/>
      <c r="C3403" s="14"/>
      <c r="D3403" s="15"/>
      <c r="E3403" s="270">
        <f t="shared" si="107"/>
        <v>0</v>
      </c>
      <c r="F3403" s="270">
        <f t="shared" si="108"/>
        <v>0</v>
      </c>
      <c r="G3403" s="9"/>
      <c r="H3403" s="9"/>
      <c r="I3403" s="9"/>
      <c r="J3403" s="9"/>
      <c r="K3403" s="63"/>
      <c r="L3403" s="8"/>
      <c r="M3403" s="12"/>
    </row>
    <row r="3404" spans="1:13" s="5" customFormat="1" x14ac:dyDescent="0.15">
      <c r="A3404" s="35">
        <v>3388</v>
      </c>
      <c r="B3404" s="22"/>
      <c r="C3404" s="14"/>
      <c r="D3404" s="15"/>
      <c r="E3404" s="270">
        <f t="shared" si="107"/>
        <v>0</v>
      </c>
      <c r="F3404" s="270">
        <f t="shared" si="108"/>
        <v>0</v>
      </c>
      <c r="G3404" s="9"/>
      <c r="H3404" s="9"/>
      <c r="I3404" s="9"/>
      <c r="J3404" s="9"/>
      <c r="K3404" s="63"/>
      <c r="L3404" s="8"/>
      <c r="M3404" s="12"/>
    </row>
    <row r="3405" spans="1:13" s="5" customFormat="1" x14ac:dyDescent="0.15">
      <c r="A3405" s="35">
        <v>3389</v>
      </c>
      <c r="B3405" s="22"/>
      <c r="C3405" s="14"/>
      <c r="D3405" s="15"/>
      <c r="E3405" s="270">
        <f t="shared" si="107"/>
        <v>0</v>
      </c>
      <c r="F3405" s="270">
        <f t="shared" si="108"/>
        <v>0</v>
      </c>
      <c r="G3405" s="9"/>
      <c r="H3405" s="9"/>
      <c r="I3405" s="9"/>
      <c r="J3405" s="9"/>
      <c r="K3405" s="63"/>
      <c r="L3405" s="10"/>
      <c r="M3405" s="12"/>
    </row>
    <row r="3406" spans="1:13" s="5" customFormat="1" x14ac:dyDescent="0.15">
      <c r="A3406" s="35">
        <v>3390</v>
      </c>
      <c r="B3406" s="22"/>
      <c r="C3406" s="14"/>
      <c r="D3406" s="15"/>
      <c r="E3406" s="270">
        <f t="shared" si="107"/>
        <v>0</v>
      </c>
      <c r="F3406" s="270">
        <f t="shared" si="108"/>
        <v>0</v>
      </c>
      <c r="G3406" s="9"/>
      <c r="H3406" s="9"/>
      <c r="I3406" s="9"/>
      <c r="J3406" s="9"/>
      <c r="K3406" s="63"/>
      <c r="L3406" s="10"/>
      <c r="M3406" s="12"/>
    </row>
    <row r="3407" spans="1:13" s="5" customFormat="1" x14ac:dyDescent="0.15">
      <c r="A3407" s="35">
        <v>3391</v>
      </c>
      <c r="B3407" s="22"/>
      <c r="C3407" s="14"/>
      <c r="D3407" s="15"/>
      <c r="E3407" s="270">
        <f t="shared" si="107"/>
        <v>0</v>
      </c>
      <c r="F3407" s="270">
        <f t="shared" si="108"/>
        <v>0</v>
      </c>
      <c r="G3407" s="9"/>
      <c r="H3407" s="9"/>
      <c r="I3407" s="9"/>
      <c r="J3407" s="9"/>
      <c r="K3407" s="63"/>
      <c r="L3407" s="10"/>
      <c r="M3407" s="12"/>
    </row>
    <row r="3408" spans="1:13" s="5" customFormat="1" x14ac:dyDescent="0.15">
      <c r="A3408" s="35">
        <v>3392</v>
      </c>
      <c r="B3408" s="22"/>
      <c r="C3408" s="14"/>
      <c r="D3408" s="15"/>
      <c r="E3408" s="270">
        <f t="shared" si="107"/>
        <v>0</v>
      </c>
      <c r="F3408" s="270">
        <f t="shared" si="108"/>
        <v>0</v>
      </c>
      <c r="G3408" s="9"/>
      <c r="H3408" s="9"/>
      <c r="I3408" s="9"/>
      <c r="J3408" s="9"/>
      <c r="K3408" s="63"/>
      <c r="L3408" s="10"/>
      <c r="M3408" s="12"/>
    </row>
    <row r="3409" spans="1:13" s="5" customFormat="1" x14ac:dyDescent="0.15">
      <c r="A3409" s="35">
        <v>3393</v>
      </c>
      <c r="B3409" s="22"/>
      <c r="C3409" s="14"/>
      <c r="D3409" s="17"/>
      <c r="E3409" s="270">
        <f t="shared" ref="E3409:E3472" si="109">SUM(G3409:J3409)</f>
        <v>0</v>
      </c>
      <c r="F3409" s="270">
        <f t="shared" si="108"/>
        <v>0</v>
      </c>
      <c r="G3409" s="9"/>
      <c r="H3409" s="9"/>
      <c r="I3409" s="9"/>
      <c r="J3409" s="9"/>
      <c r="K3409" s="63"/>
      <c r="L3409" s="10"/>
      <c r="M3409" s="12"/>
    </row>
    <row r="3410" spans="1:13" s="5" customFormat="1" x14ac:dyDescent="0.15">
      <c r="A3410" s="35">
        <v>3394</v>
      </c>
      <c r="B3410" s="22"/>
      <c r="C3410" s="14"/>
      <c r="D3410" s="17"/>
      <c r="E3410" s="270">
        <f t="shared" si="109"/>
        <v>0</v>
      </c>
      <c r="F3410" s="270">
        <f t="shared" si="108"/>
        <v>0</v>
      </c>
      <c r="G3410" s="9"/>
      <c r="H3410" s="9"/>
      <c r="I3410" s="9"/>
      <c r="J3410" s="9"/>
      <c r="K3410" s="63"/>
      <c r="L3410" s="8"/>
      <c r="M3410" s="12"/>
    </row>
    <row r="3411" spans="1:13" s="5" customFormat="1" x14ac:dyDescent="0.15">
      <c r="A3411" s="35">
        <v>3395</v>
      </c>
      <c r="B3411" s="22"/>
      <c r="C3411" s="16"/>
      <c r="D3411" s="17"/>
      <c r="E3411" s="270">
        <f t="shared" si="109"/>
        <v>0</v>
      </c>
      <c r="F3411" s="270">
        <f t="shared" ref="F3411:F3474" si="110">F3410+D3411-E3411</f>
        <v>0</v>
      </c>
      <c r="G3411" s="9"/>
      <c r="H3411" s="9"/>
      <c r="I3411" s="9"/>
      <c r="J3411" s="9"/>
      <c r="K3411" s="63"/>
      <c r="L3411" s="8"/>
      <c r="M3411" s="12"/>
    </row>
    <row r="3412" spans="1:13" s="5" customFormat="1" x14ac:dyDescent="0.15">
      <c r="A3412" s="35">
        <v>3396</v>
      </c>
      <c r="B3412" s="22"/>
      <c r="C3412" s="14"/>
      <c r="D3412" s="17"/>
      <c r="E3412" s="270">
        <f t="shared" si="109"/>
        <v>0</v>
      </c>
      <c r="F3412" s="270">
        <f t="shared" si="110"/>
        <v>0</v>
      </c>
      <c r="G3412" s="9"/>
      <c r="H3412" s="9"/>
      <c r="I3412" s="9"/>
      <c r="J3412" s="9"/>
      <c r="K3412" s="63"/>
      <c r="L3412" s="10"/>
      <c r="M3412" s="12"/>
    </row>
    <row r="3413" spans="1:13" s="5" customFormat="1" x14ac:dyDescent="0.15">
      <c r="A3413" s="35">
        <v>3397</v>
      </c>
      <c r="B3413" s="22"/>
      <c r="C3413" s="14"/>
      <c r="D3413" s="15"/>
      <c r="E3413" s="270">
        <f t="shared" si="109"/>
        <v>0</v>
      </c>
      <c r="F3413" s="270">
        <f t="shared" si="110"/>
        <v>0</v>
      </c>
      <c r="G3413" s="9"/>
      <c r="H3413" s="9"/>
      <c r="I3413" s="9"/>
      <c r="J3413" s="9"/>
      <c r="K3413" s="63"/>
      <c r="L3413" s="8"/>
      <c r="M3413" s="12"/>
    </row>
    <row r="3414" spans="1:13" s="5" customFormat="1" x14ac:dyDescent="0.15">
      <c r="A3414" s="35">
        <v>3398</v>
      </c>
      <c r="B3414" s="22"/>
      <c r="C3414" s="14"/>
      <c r="D3414" s="15"/>
      <c r="E3414" s="270">
        <f t="shared" si="109"/>
        <v>0</v>
      </c>
      <c r="F3414" s="270">
        <f t="shared" si="110"/>
        <v>0</v>
      </c>
      <c r="G3414" s="9"/>
      <c r="H3414" s="9"/>
      <c r="I3414" s="9"/>
      <c r="J3414" s="9"/>
      <c r="K3414" s="63"/>
      <c r="L3414" s="8"/>
      <c r="M3414" s="12"/>
    </row>
    <row r="3415" spans="1:13" s="5" customFormat="1" x14ac:dyDescent="0.15">
      <c r="A3415" s="35">
        <v>3399</v>
      </c>
      <c r="B3415" s="22"/>
      <c r="C3415" s="14"/>
      <c r="D3415" s="15"/>
      <c r="E3415" s="270">
        <f t="shared" si="109"/>
        <v>0</v>
      </c>
      <c r="F3415" s="270">
        <f t="shared" si="110"/>
        <v>0</v>
      </c>
      <c r="G3415" s="9"/>
      <c r="H3415" s="9"/>
      <c r="I3415" s="9"/>
      <c r="J3415" s="9"/>
      <c r="K3415" s="63"/>
      <c r="L3415" s="8"/>
      <c r="M3415" s="12"/>
    </row>
    <row r="3416" spans="1:13" s="5" customFormat="1" x14ac:dyDescent="0.15">
      <c r="A3416" s="35">
        <v>3400</v>
      </c>
      <c r="B3416" s="22"/>
      <c r="C3416" s="18"/>
      <c r="D3416" s="15"/>
      <c r="E3416" s="270">
        <f t="shared" si="109"/>
        <v>0</v>
      </c>
      <c r="F3416" s="270">
        <f t="shared" si="110"/>
        <v>0</v>
      </c>
      <c r="G3416" s="9"/>
      <c r="H3416" s="9"/>
      <c r="I3416" s="9"/>
      <c r="J3416" s="9"/>
      <c r="K3416" s="63"/>
      <c r="L3416" s="8"/>
      <c r="M3416" s="12"/>
    </row>
    <row r="3417" spans="1:13" s="5" customFormat="1" x14ac:dyDescent="0.15">
      <c r="A3417" s="35">
        <v>3401</v>
      </c>
      <c r="B3417" s="22"/>
      <c r="C3417" s="16"/>
      <c r="D3417" s="17"/>
      <c r="E3417" s="270">
        <f t="shared" si="109"/>
        <v>0</v>
      </c>
      <c r="F3417" s="270">
        <f t="shared" si="110"/>
        <v>0</v>
      </c>
      <c r="G3417" s="9"/>
      <c r="H3417" s="9"/>
      <c r="I3417" s="9"/>
      <c r="J3417" s="9"/>
      <c r="K3417" s="63"/>
      <c r="L3417" s="8"/>
      <c r="M3417" s="12"/>
    </row>
    <row r="3418" spans="1:13" s="5" customFormat="1" x14ac:dyDescent="0.15">
      <c r="A3418" s="35">
        <v>3402</v>
      </c>
      <c r="B3418" s="22"/>
      <c r="C3418" s="14"/>
      <c r="D3418" s="17"/>
      <c r="E3418" s="270">
        <f t="shared" si="109"/>
        <v>0</v>
      </c>
      <c r="F3418" s="270">
        <f t="shared" si="110"/>
        <v>0</v>
      </c>
      <c r="G3418" s="9"/>
      <c r="H3418" s="9"/>
      <c r="I3418" s="9"/>
      <c r="J3418" s="9"/>
      <c r="K3418" s="63"/>
      <c r="L3418" s="10"/>
      <c r="M3418" s="12"/>
    </row>
    <row r="3419" spans="1:13" s="5" customFormat="1" x14ac:dyDescent="0.15">
      <c r="A3419" s="35">
        <v>3403</v>
      </c>
      <c r="B3419" s="22"/>
      <c r="C3419" s="14"/>
      <c r="D3419" s="17"/>
      <c r="E3419" s="270">
        <f t="shared" si="109"/>
        <v>0</v>
      </c>
      <c r="F3419" s="270">
        <f t="shared" si="110"/>
        <v>0</v>
      </c>
      <c r="G3419" s="9"/>
      <c r="H3419" s="9"/>
      <c r="I3419" s="9"/>
      <c r="J3419" s="9"/>
      <c r="K3419" s="63"/>
      <c r="L3419" s="10"/>
      <c r="M3419" s="12"/>
    </row>
    <row r="3420" spans="1:13" s="5" customFormat="1" x14ac:dyDescent="0.15">
      <c r="A3420" s="35">
        <v>3404</v>
      </c>
      <c r="B3420" s="22"/>
      <c r="C3420" s="14"/>
      <c r="D3420" s="17"/>
      <c r="E3420" s="270">
        <f t="shared" si="109"/>
        <v>0</v>
      </c>
      <c r="F3420" s="270">
        <f t="shared" si="110"/>
        <v>0</v>
      </c>
      <c r="G3420" s="9"/>
      <c r="H3420" s="9"/>
      <c r="I3420" s="9"/>
      <c r="J3420" s="9"/>
      <c r="K3420" s="63"/>
      <c r="L3420" s="10"/>
      <c r="M3420" s="12"/>
    </row>
    <row r="3421" spans="1:13" s="5" customFormat="1" x14ac:dyDescent="0.15">
      <c r="A3421" s="35">
        <v>3405</v>
      </c>
      <c r="B3421" s="22"/>
      <c r="C3421" s="14"/>
      <c r="D3421" s="17"/>
      <c r="E3421" s="270">
        <f t="shared" si="109"/>
        <v>0</v>
      </c>
      <c r="F3421" s="270">
        <f t="shared" si="110"/>
        <v>0</v>
      </c>
      <c r="G3421" s="9"/>
      <c r="H3421" s="9"/>
      <c r="I3421" s="9"/>
      <c r="J3421" s="9"/>
      <c r="K3421" s="63"/>
      <c r="L3421" s="8"/>
      <c r="M3421" s="12"/>
    </row>
    <row r="3422" spans="1:13" s="5" customFormat="1" x14ac:dyDescent="0.15">
      <c r="A3422" s="35">
        <v>3406</v>
      </c>
      <c r="B3422" s="22"/>
      <c r="C3422" s="14"/>
      <c r="D3422" s="17"/>
      <c r="E3422" s="270">
        <f t="shared" si="109"/>
        <v>0</v>
      </c>
      <c r="F3422" s="270">
        <f t="shared" si="110"/>
        <v>0</v>
      </c>
      <c r="G3422" s="9"/>
      <c r="H3422" s="9"/>
      <c r="I3422" s="9"/>
      <c r="J3422" s="9"/>
      <c r="K3422" s="63"/>
      <c r="L3422" s="8"/>
      <c r="M3422" s="12"/>
    </row>
    <row r="3423" spans="1:13" s="5" customFormat="1" x14ac:dyDescent="0.15">
      <c r="A3423" s="35">
        <v>3407</v>
      </c>
      <c r="B3423" s="22"/>
      <c r="C3423" s="14"/>
      <c r="D3423" s="17"/>
      <c r="E3423" s="270">
        <f t="shared" si="109"/>
        <v>0</v>
      </c>
      <c r="F3423" s="270">
        <f t="shared" si="110"/>
        <v>0</v>
      </c>
      <c r="G3423" s="9"/>
      <c r="H3423" s="9"/>
      <c r="I3423" s="9"/>
      <c r="J3423" s="9"/>
      <c r="K3423" s="63"/>
      <c r="L3423" s="8"/>
      <c r="M3423" s="12"/>
    </row>
    <row r="3424" spans="1:13" s="5" customFormat="1" x14ac:dyDescent="0.15">
      <c r="A3424" s="35">
        <v>3408</v>
      </c>
      <c r="B3424" s="22"/>
      <c r="C3424" s="14"/>
      <c r="D3424" s="17"/>
      <c r="E3424" s="270">
        <f t="shared" si="109"/>
        <v>0</v>
      </c>
      <c r="F3424" s="270">
        <f t="shared" si="110"/>
        <v>0</v>
      </c>
      <c r="G3424" s="9"/>
      <c r="H3424" s="9"/>
      <c r="I3424" s="9"/>
      <c r="J3424" s="9"/>
      <c r="K3424" s="63"/>
      <c r="L3424" s="8"/>
      <c r="M3424" s="12"/>
    </row>
    <row r="3425" spans="1:13" s="5" customFormat="1" x14ac:dyDescent="0.15">
      <c r="A3425" s="35">
        <v>3409</v>
      </c>
      <c r="B3425" s="22"/>
      <c r="C3425" s="14"/>
      <c r="D3425" s="17"/>
      <c r="E3425" s="270">
        <f t="shared" si="109"/>
        <v>0</v>
      </c>
      <c r="F3425" s="270">
        <f t="shared" si="110"/>
        <v>0</v>
      </c>
      <c r="G3425" s="9"/>
      <c r="H3425" s="9"/>
      <c r="I3425" s="9"/>
      <c r="J3425" s="9"/>
      <c r="K3425" s="63"/>
      <c r="L3425" s="10"/>
      <c r="M3425" s="12"/>
    </row>
    <row r="3426" spans="1:13" s="5" customFormat="1" x14ac:dyDescent="0.15">
      <c r="A3426" s="35">
        <v>3410</v>
      </c>
      <c r="B3426" s="22"/>
      <c r="C3426" s="14"/>
      <c r="D3426" s="17"/>
      <c r="E3426" s="270">
        <f t="shared" si="109"/>
        <v>0</v>
      </c>
      <c r="F3426" s="270">
        <f t="shared" si="110"/>
        <v>0</v>
      </c>
      <c r="G3426" s="9"/>
      <c r="H3426" s="9"/>
      <c r="I3426" s="9"/>
      <c r="J3426" s="9"/>
      <c r="K3426" s="63"/>
      <c r="L3426" s="10"/>
      <c r="M3426" s="12"/>
    </row>
    <row r="3427" spans="1:13" s="5" customFormat="1" x14ac:dyDescent="0.15">
      <c r="A3427" s="35">
        <v>3411</v>
      </c>
      <c r="B3427" s="22"/>
      <c r="C3427" s="14"/>
      <c r="D3427" s="15"/>
      <c r="E3427" s="270">
        <f t="shared" si="109"/>
        <v>0</v>
      </c>
      <c r="F3427" s="270">
        <f t="shared" si="110"/>
        <v>0</v>
      </c>
      <c r="G3427" s="9"/>
      <c r="H3427" s="9"/>
      <c r="I3427" s="9"/>
      <c r="J3427" s="9"/>
      <c r="K3427" s="63"/>
      <c r="L3427" s="8"/>
      <c r="M3427" s="12"/>
    </row>
    <row r="3428" spans="1:13" s="5" customFormat="1" x14ac:dyDescent="0.15">
      <c r="A3428" s="35">
        <v>3412</v>
      </c>
      <c r="B3428" s="22"/>
      <c r="C3428" s="14"/>
      <c r="D3428" s="28"/>
      <c r="E3428" s="270">
        <f t="shared" si="109"/>
        <v>0</v>
      </c>
      <c r="F3428" s="270">
        <f t="shared" si="110"/>
        <v>0</v>
      </c>
      <c r="G3428" s="9"/>
      <c r="H3428" s="9"/>
      <c r="I3428" s="9"/>
      <c r="J3428" s="9"/>
      <c r="K3428" s="63"/>
      <c r="L3428" s="8"/>
      <c r="M3428" s="12"/>
    </row>
    <row r="3429" spans="1:13" s="5" customFormat="1" x14ac:dyDescent="0.15">
      <c r="A3429" s="35">
        <v>3413</v>
      </c>
      <c r="B3429" s="22"/>
      <c r="C3429" s="14"/>
      <c r="D3429" s="17"/>
      <c r="E3429" s="270">
        <f t="shared" si="109"/>
        <v>0</v>
      </c>
      <c r="F3429" s="270">
        <f t="shared" si="110"/>
        <v>0</v>
      </c>
      <c r="G3429" s="9"/>
      <c r="H3429" s="9"/>
      <c r="I3429" s="9"/>
      <c r="J3429" s="9"/>
      <c r="K3429" s="63"/>
      <c r="L3429" s="8"/>
      <c r="M3429" s="12"/>
    </row>
    <row r="3430" spans="1:13" s="5" customFormat="1" x14ac:dyDescent="0.15">
      <c r="A3430" s="35">
        <v>3414</v>
      </c>
      <c r="B3430" s="22"/>
      <c r="C3430" s="14"/>
      <c r="D3430" s="17"/>
      <c r="E3430" s="270">
        <f t="shared" si="109"/>
        <v>0</v>
      </c>
      <c r="F3430" s="270">
        <f t="shared" si="110"/>
        <v>0</v>
      </c>
      <c r="G3430" s="9"/>
      <c r="H3430" s="9"/>
      <c r="I3430" s="9"/>
      <c r="J3430" s="9"/>
      <c r="K3430" s="63"/>
      <c r="L3430" s="8"/>
      <c r="M3430" s="12"/>
    </row>
    <row r="3431" spans="1:13" s="5" customFormat="1" x14ac:dyDescent="0.15">
      <c r="A3431" s="35">
        <v>3415</v>
      </c>
      <c r="B3431" s="22"/>
      <c r="C3431" s="14"/>
      <c r="D3431" s="17"/>
      <c r="E3431" s="270">
        <f t="shared" si="109"/>
        <v>0</v>
      </c>
      <c r="F3431" s="270">
        <f t="shared" si="110"/>
        <v>0</v>
      </c>
      <c r="G3431" s="9"/>
      <c r="H3431" s="9"/>
      <c r="I3431" s="9"/>
      <c r="J3431" s="9"/>
      <c r="K3431" s="63"/>
      <c r="L3431" s="10"/>
      <c r="M3431" s="12"/>
    </row>
    <row r="3432" spans="1:13" s="5" customFormat="1" x14ac:dyDescent="0.15">
      <c r="A3432" s="35">
        <v>3416</v>
      </c>
      <c r="B3432" s="22"/>
      <c r="C3432" s="14"/>
      <c r="D3432" s="17"/>
      <c r="E3432" s="270">
        <f t="shared" si="109"/>
        <v>0</v>
      </c>
      <c r="F3432" s="270">
        <f t="shared" si="110"/>
        <v>0</v>
      </c>
      <c r="G3432" s="9"/>
      <c r="H3432" s="9"/>
      <c r="I3432" s="9"/>
      <c r="J3432" s="9"/>
      <c r="K3432" s="63"/>
      <c r="L3432" s="8"/>
      <c r="M3432" s="12"/>
    </row>
    <row r="3433" spans="1:13" s="5" customFormat="1" x14ac:dyDescent="0.15">
      <c r="A3433" s="35">
        <v>3417</v>
      </c>
      <c r="B3433" s="22"/>
      <c r="C3433" s="14"/>
      <c r="D3433" s="17"/>
      <c r="E3433" s="270">
        <f t="shared" si="109"/>
        <v>0</v>
      </c>
      <c r="F3433" s="270">
        <f t="shared" si="110"/>
        <v>0</v>
      </c>
      <c r="G3433" s="9"/>
      <c r="H3433" s="9"/>
      <c r="I3433" s="9"/>
      <c r="J3433" s="9"/>
      <c r="K3433" s="63"/>
      <c r="L3433" s="8"/>
      <c r="M3433" s="12"/>
    </row>
    <row r="3434" spans="1:13" s="5" customFormat="1" x14ac:dyDescent="0.15">
      <c r="A3434" s="35">
        <v>3418</v>
      </c>
      <c r="B3434" s="22"/>
      <c r="C3434" s="14"/>
      <c r="D3434" s="17"/>
      <c r="E3434" s="270">
        <f t="shared" si="109"/>
        <v>0</v>
      </c>
      <c r="F3434" s="270">
        <f t="shared" si="110"/>
        <v>0</v>
      </c>
      <c r="G3434" s="9"/>
      <c r="H3434" s="9"/>
      <c r="I3434" s="9"/>
      <c r="J3434" s="9"/>
      <c r="K3434" s="63"/>
      <c r="L3434" s="8"/>
      <c r="M3434" s="12"/>
    </row>
    <row r="3435" spans="1:13" s="5" customFormat="1" x14ac:dyDescent="0.15">
      <c r="A3435" s="35">
        <v>3419</v>
      </c>
      <c r="B3435" s="22"/>
      <c r="C3435" s="16"/>
      <c r="D3435" s="17"/>
      <c r="E3435" s="270">
        <f t="shared" si="109"/>
        <v>0</v>
      </c>
      <c r="F3435" s="270">
        <f t="shared" si="110"/>
        <v>0</v>
      </c>
      <c r="G3435" s="9"/>
      <c r="H3435" s="9"/>
      <c r="I3435" s="9"/>
      <c r="J3435" s="9"/>
      <c r="K3435" s="63"/>
      <c r="L3435" s="8"/>
      <c r="M3435" s="12"/>
    </row>
    <row r="3436" spans="1:13" s="5" customFormat="1" x14ac:dyDescent="0.15">
      <c r="A3436" s="35">
        <v>3420</v>
      </c>
      <c r="B3436" s="22"/>
      <c r="C3436" s="14"/>
      <c r="D3436" s="17"/>
      <c r="E3436" s="270">
        <f t="shared" si="109"/>
        <v>0</v>
      </c>
      <c r="F3436" s="270">
        <f t="shared" si="110"/>
        <v>0</v>
      </c>
      <c r="G3436" s="9"/>
      <c r="H3436" s="9"/>
      <c r="I3436" s="9"/>
      <c r="J3436" s="9"/>
      <c r="K3436" s="63"/>
      <c r="L3436" s="8"/>
      <c r="M3436" s="12"/>
    </row>
    <row r="3437" spans="1:13" s="5" customFormat="1" x14ac:dyDescent="0.15">
      <c r="A3437" s="35">
        <v>3421</v>
      </c>
      <c r="B3437" s="22"/>
      <c r="C3437" s="14"/>
      <c r="D3437" s="17"/>
      <c r="E3437" s="270">
        <f t="shared" si="109"/>
        <v>0</v>
      </c>
      <c r="F3437" s="270">
        <f t="shared" si="110"/>
        <v>0</v>
      </c>
      <c r="G3437" s="9"/>
      <c r="H3437" s="9"/>
      <c r="I3437" s="9"/>
      <c r="J3437" s="9"/>
      <c r="K3437" s="63"/>
      <c r="L3437" s="8"/>
      <c r="M3437" s="12"/>
    </row>
    <row r="3438" spans="1:13" s="5" customFormat="1" x14ac:dyDescent="0.15">
      <c r="A3438" s="35">
        <v>3422</v>
      </c>
      <c r="B3438" s="22"/>
      <c r="C3438" s="16"/>
      <c r="D3438" s="17"/>
      <c r="E3438" s="270">
        <f t="shared" si="109"/>
        <v>0</v>
      </c>
      <c r="F3438" s="270">
        <f t="shared" si="110"/>
        <v>0</v>
      </c>
      <c r="G3438" s="9"/>
      <c r="H3438" s="9"/>
      <c r="I3438" s="9"/>
      <c r="J3438" s="9"/>
      <c r="K3438" s="63"/>
      <c r="L3438" s="8"/>
      <c r="M3438" s="12"/>
    </row>
    <row r="3439" spans="1:13" s="5" customFormat="1" x14ac:dyDescent="0.15">
      <c r="A3439" s="35">
        <v>3423</v>
      </c>
      <c r="B3439" s="22"/>
      <c r="C3439" s="14"/>
      <c r="D3439" s="17"/>
      <c r="E3439" s="270">
        <f t="shared" si="109"/>
        <v>0</v>
      </c>
      <c r="F3439" s="270">
        <f t="shared" si="110"/>
        <v>0</v>
      </c>
      <c r="G3439" s="9"/>
      <c r="H3439" s="9"/>
      <c r="I3439" s="9"/>
      <c r="J3439" s="9"/>
      <c r="K3439" s="63"/>
      <c r="L3439" s="8"/>
      <c r="M3439" s="12"/>
    </row>
    <row r="3440" spans="1:13" s="5" customFormat="1" x14ac:dyDescent="0.15">
      <c r="A3440" s="35">
        <v>3424</v>
      </c>
      <c r="B3440" s="22"/>
      <c r="C3440" s="14"/>
      <c r="D3440" s="17"/>
      <c r="E3440" s="270">
        <f t="shared" si="109"/>
        <v>0</v>
      </c>
      <c r="F3440" s="270">
        <f t="shared" si="110"/>
        <v>0</v>
      </c>
      <c r="G3440" s="9"/>
      <c r="H3440" s="9"/>
      <c r="I3440" s="9"/>
      <c r="J3440" s="9"/>
      <c r="K3440" s="63"/>
      <c r="L3440" s="8"/>
      <c r="M3440" s="12"/>
    </row>
    <row r="3441" spans="1:13" s="5" customFormat="1" x14ac:dyDescent="0.15">
      <c r="A3441" s="35">
        <v>3425</v>
      </c>
      <c r="B3441" s="22"/>
      <c r="C3441" s="14"/>
      <c r="D3441" s="17"/>
      <c r="E3441" s="270">
        <f t="shared" si="109"/>
        <v>0</v>
      </c>
      <c r="F3441" s="270">
        <f t="shared" si="110"/>
        <v>0</v>
      </c>
      <c r="G3441" s="9"/>
      <c r="H3441" s="9"/>
      <c r="I3441" s="9"/>
      <c r="J3441" s="9"/>
      <c r="K3441" s="63"/>
      <c r="L3441" s="8"/>
      <c r="M3441" s="12"/>
    </row>
    <row r="3442" spans="1:13" s="5" customFormat="1" x14ac:dyDescent="0.15">
      <c r="A3442" s="35">
        <v>3426</v>
      </c>
      <c r="B3442" s="22"/>
      <c r="C3442" s="14"/>
      <c r="D3442" s="17"/>
      <c r="E3442" s="270">
        <f t="shared" si="109"/>
        <v>0</v>
      </c>
      <c r="F3442" s="270">
        <f t="shared" si="110"/>
        <v>0</v>
      </c>
      <c r="G3442" s="9"/>
      <c r="H3442" s="9"/>
      <c r="I3442" s="9"/>
      <c r="J3442" s="9"/>
      <c r="K3442" s="63"/>
      <c r="L3442" s="8"/>
      <c r="M3442" s="12"/>
    </row>
    <row r="3443" spans="1:13" s="5" customFormat="1" x14ac:dyDescent="0.15">
      <c r="A3443" s="35">
        <v>3427</v>
      </c>
      <c r="B3443" s="22"/>
      <c r="C3443" s="14"/>
      <c r="D3443" s="17"/>
      <c r="E3443" s="270">
        <f t="shared" si="109"/>
        <v>0</v>
      </c>
      <c r="F3443" s="270">
        <f t="shared" si="110"/>
        <v>0</v>
      </c>
      <c r="G3443" s="9"/>
      <c r="H3443" s="9"/>
      <c r="I3443" s="9"/>
      <c r="J3443" s="9"/>
      <c r="K3443" s="63"/>
      <c r="L3443" s="8"/>
      <c r="M3443" s="12"/>
    </row>
    <row r="3444" spans="1:13" s="5" customFormat="1" x14ac:dyDescent="0.15">
      <c r="A3444" s="35">
        <v>3428</v>
      </c>
      <c r="B3444" s="22"/>
      <c r="C3444" s="16"/>
      <c r="D3444" s="17"/>
      <c r="E3444" s="270">
        <f t="shared" si="109"/>
        <v>0</v>
      </c>
      <c r="F3444" s="270">
        <f t="shared" si="110"/>
        <v>0</v>
      </c>
      <c r="G3444" s="9"/>
      <c r="H3444" s="9"/>
      <c r="I3444" s="9"/>
      <c r="J3444" s="9"/>
      <c r="K3444" s="63"/>
      <c r="L3444" s="8"/>
      <c r="M3444" s="12"/>
    </row>
    <row r="3445" spans="1:13" s="5" customFormat="1" x14ac:dyDescent="0.15">
      <c r="A3445" s="35">
        <v>3429</v>
      </c>
      <c r="B3445" s="22"/>
      <c r="C3445" s="16"/>
      <c r="D3445" s="17"/>
      <c r="E3445" s="270">
        <f t="shared" si="109"/>
        <v>0</v>
      </c>
      <c r="F3445" s="270">
        <f t="shared" si="110"/>
        <v>0</v>
      </c>
      <c r="G3445" s="9"/>
      <c r="H3445" s="9"/>
      <c r="I3445" s="9"/>
      <c r="J3445" s="9"/>
      <c r="K3445" s="63"/>
      <c r="L3445" s="8"/>
      <c r="M3445" s="12"/>
    </row>
    <row r="3446" spans="1:13" s="5" customFormat="1" x14ac:dyDescent="0.15">
      <c r="A3446" s="35">
        <v>3430</v>
      </c>
      <c r="B3446" s="22"/>
      <c r="C3446" s="16"/>
      <c r="D3446" s="17"/>
      <c r="E3446" s="270">
        <f t="shared" si="109"/>
        <v>0</v>
      </c>
      <c r="F3446" s="270">
        <f t="shared" si="110"/>
        <v>0</v>
      </c>
      <c r="G3446" s="9"/>
      <c r="H3446" s="9"/>
      <c r="I3446" s="9"/>
      <c r="J3446" s="9"/>
      <c r="K3446" s="63"/>
      <c r="L3446" s="8"/>
      <c r="M3446" s="12"/>
    </row>
    <row r="3447" spans="1:13" s="5" customFormat="1" x14ac:dyDescent="0.15">
      <c r="A3447" s="35">
        <v>3431</v>
      </c>
      <c r="B3447" s="22"/>
      <c r="C3447" s="14"/>
      <c r="D3447" s="17"/>
      <c r="E3447" s="270">
        <f t="shared" si="109"/>
        <v>0</v>
      </c>
      <c r="F3447" s="270">
        <f t="shared" si="110"/>
        <v>0</v>
      </c>
      <c r="G3447" s="9"/>
      <c r="H3447" s="9"/>
      <c r="I3447" s="9"/>
      <c r="J3447" s="9"/>
      <c r="K3447" s="63"/>
      <c r="L3447" s="8"/>
      <c r="M3447" s="12"/>
    </row>
    <row r="3448" spans="1:13" s="5" customFormat="1" x14ac:dyDescent="0.15">
      <c r="A3448" s="35">
        <v>3432</v>
      </c>
      <c r="B3448" s="22"/>
      <c r="C3448" s="14"/>
      <c r="D3448" s="17"/>
      <c r="E3448" s="270">
        <f t="shared" si="109"/>
        <v>0</v>
      </c>
      <c r="F3448" s="270">
        <f t="shared" si="110"/>
        <v>0</v>
      </c>
      <c r="G3448" s="9"/>
      <c r="H3448" s="9"/>
      <c r="I3448" s="9"/>
      <c r="J3448" s="9"/>
      <c r="K3448" s="63"/>
      <c r="L3448" s="8"/>
      <c r="M3448" s="12"/>
    </row>
    <row r="3449" spans="1:13" s="5" customFormat="1" x14ac:dyDescent="0.15">
      <c r="A3449" s="35">
        <v>3433</v>
      </c>
      <c r="B3449" s="22"/>
      <c r="C3449" s="14"/>
      <c r="D3449" s="17"/>
      <c r="E3449" s="270">
        <f t="shared" si="109"/>
        <v>0</v>
      </c>
      <c r="F3449" s="270">
        <f t="shared" si="110"/>
        <v>0</v>
      </c>
      <c r="G3449" s="9"/>
      <c r="H3449" s="9"/>
      <c r="I3449" s="9"/>
      <c r="J3449" s="9"/>
      <c r="K3449" s="63"/>
      <c r="L3449" s="8"/>
      <c r="M3449" s="12"/>
    </row>
    <row r="3450" spans="1:13" s="5" customFormat="1" x14ac:dyDescent="0.15">
      <c r="A3450" s="35">
        <v>3434</v>
      </c>
      <c r="B3450" s="22"/>
      <c r="C3450" s="18"/>
      <c r="D3450" s="17"/>
      <c r="E3450" s="270">
        <f t="shared" si="109"/>
        <v>0</v>
      </c>
      <c r="F3450" s="270">
        <f t="shared" si="110"/>
        <v>0</v>
      </c>
      <c r="G3450" s="9"/>
      <c r="H3450" s="9"/>
      <c r="I3450" s="9"/>
      <c r="J3450" s="9"/>
      <c r="K3450" s="63"/>
      <c r="L3450" s="8"/>
      <c r="M3450" s="12"/>
    </row>
    <row r="3451" spans="1:13" s="5" customFormat="1" x14ac:dyDescent="0.15">
      <c r="A3451" s="35">
        <v>3435</v>
      </c>
      <c r="B3451" s="22"/>
      <c r="C3451" s="14"/>
      <c r="D3451" s="17"/>
      <c r="E3451" s="270">
        <f t="shared" si="109"/>
        <v>0</v>
      </c>
      <c r="F3451" s="270">
        <f t="shared" si="110"/>
        <v>0</v>
      </c>
      <c r="G3451" s="9"/>
      <c r="H3451" s="9"/>
      <c r="I3451" s="9"/>
      <c r="J3451" s="9"/>
      <c r="K3451" s="63"/>
      <c r="L3451" s="8"/>
      <c r="M3451" s="12"/>
    </row>
    <row r="3452" spans="1:13" s="5" customFormat="1" x14ac:dyDescent="0.15">
      <c r="A3452" s="35">
        <v>3436</v>
      </c>
      <c r="B3452" s="22"/>
      <c r="C3452" s="14"/>
      <c r="D3452" s="15"/>
      <c r="E3452" s="270">
        <f t="shared" si="109"/>
        <v>0</v>
      </c>
      <c r="F3452" s="270">
        <f t="shared" si="110"/>
        <v>0</v>
      </c>
      <c r="G3452" s="9"/>
      <c r="H3452" s="9"/>
      <c r="I3452" s="9"/>
      <c r="J3452" s="9"/>
      <c r="K3452" s="63"/>
      <c r="L3452" s="8"/>
      <c r="M3452" s="12"/>
    </row>
    <row r="3453" spans="1:13" s="5" customFormat="1" x14ac:dyDescent="0.15">
      <c r="A3453" s="35">
        <v>3437</v>
      </c>
      <c r="B3453" s="22"/>
      <c r="C3453" s="14"/>
      <c r="D3453" s="15"/>
      <c r="E3453" s="270">
        <f t="shared" si="109"/>
        <v>0</v>
      </c>
      <c r="F3453" s="270">
        <f t="shared" si="110"/>
        <v>0</v>
      </c>
      <c r="G3453" s="9"/>
      <c r="H3453" s="9"/>
      <c r="I3453" s="9"/>
      <c r="J3453" s="9"/>
      <c r="K3453" s="63"/>
      <c r="L3453" s="8"/>
      <c r="M3453" s="12"/>
    </row>
    <row r="3454" spans="1:13" s="5" customFormat="1" x14ac:dyDescent="0.15">
      <c r="A3454" s="35">
        <v>3438</v>
      </c>
      <c r="B3454" s="22"/>
      <c r="C3454" s="14"/>
      <c r="D3454" s="15"/>
      <c r="E3454" s="270">
        <f t="shared" si="109"/>
        <v>0</v>
      </c>
      <c r="F3454" s="270">
        <f t="shared" si="110"/>
        <v>0</v>
      </c>
      <c r="G3454" s="9"/>
      <c r="H3454" s="9"/>
      <c r="I3454" s="9"/>
      <c r="J3454" s="9"/>
      <c r="K3454" s="63"/>
      <c r="L3454" s="8"/>
      <c r="M3454" s="12"/>
    </row>
    <row r="3455" spans="1:13" s="5" customFormat="1" x14ac:dyDescent="0.15">
      <c r="A3455" s="35">
        <v>3439</v>
      </c>
      <c r="B3455" s="22"/>
      <c r="C3455" s="14"/>
      <c r="D3455" s="15"/>
      <c r="E3455" s="270">
        <f t="shared" si="109"/>
        <v>0</v>
      </c>
      <c r="F3455" s="270">
        <f t="shared" si="110"/>
        <v>0</v>
      </c>
      <c r="G3455" s="9"/>
      <c r="H3455" s="9"/>
      <c r="I3455" s="9"/>
      <c r="J3455" s="9"/>
      <c r="K3455" s="63"/>
      <c r="L3455" s="8"/>
      <c r="M3455" s="12"/>
    </row>
    <row r="3456" spans="1:13" s="5" customFormat="1" x14ac:dyDescent="0.15">
      <c r="A3456" s="35">
        <v>3440</v>
      </c>
      <c r="B3456" s="22"/>
      <c r="C3456" s="14"/>
      <c r="D3456" s="15"/>
      <c r="E3456" s="270">
        <f t="shared" si="109"/>
        <v>0</v>
      </c>
      <c r="F3456" s="270">
        <f t="shared" si="110"/>
        <v>0</v>
      </c>
      <c r="G3456" s="9"/>
      <c r="H3456" s="9"/>
      <c r="I3456" s="9"/>
      <c r="J3456" s="9"/>
      <c r="K3456" s="63"/>
      <c r="L3456" s="8"/>
      <c r="M3456" s="12"/>
    </row>
    <row r="3457" spans="1:13" s="5" customFormat="1" x14ac:dyDescent="0.15">
      <c r="A3457" s="35">
        <v>3441</v>
      </c>
      <c r="B3457" s="22"/>
      <c r="C3457" s="14"/>
      <c r="D3457" s="28"/>
      <c r="E3457" s="270">
        <f t="shared" si="109"/>
        <v>0</v>
      </c>
      <c r="F3457" s="270">
        <f t="shared" si="110"/>
        <v>0</v>
      </c>
      <c r="G3457" s="9"/>
      <c r="H3457" s="9"/>
      <c r="I3457" s="9"/>
      <c r="J3457" s="9"/>
      <c r="K3457" s="63"/>
      <c r="L3457" s="8"/>
      <c r="M3457" s="12"/>
    </row>
    <row r="3458" spans="1:13" s="5" customFormat="1" x14ac:dyDescent="0.15">
      <c r="A3458" s="35">
        <v>3442</v>
      </c>
      <c r="B3458" s="22"/>
      <c r="C3458" s="14"/>
      <c r="D3458" s="17"/>
      <c r="E3458" s="270">
        <f t="shared" si="109"/>
        <v>0</v>
      </c>
      <c r="F3458" s="270">
        <f t="shared" si="110"/>
        <v>0</v>
      </c>
      <c r="G3458" s="9"/>
      <c r="H3458" s="9"/>
      <c r="I3458" s="9"/>
      <c r="J3458" s="9"/>
      <c r="K3458" s="63"/>
      <c r="L3458" s="8"/>
      <c r="M3458" s="12"/>
    </row>
    <row r="3459" spans="1:13" s="5" customFormat="1" x14ac:dyDescent="0.15">
      <c r="A3459" s="35">
        <v>3443</v>
      </c>
      <c r="B3459" s="22"/>
      <c r="C3459" s="14"/>
      <c r="D3459" s="17"/>
      <c r="E3459" s="270">
        <f t="shared" si="109"/>
        <v>0</v>
      </c>
      <c r="F3459" s="270">
        <f t="shared" si="110"/>
        <v>0</v>
      </c>
      <c r="G3459" s="9"/>
      <c r="H3459" s="9"/>
      <c r="I3459" s="9"/>
      <c r="J3459" s="9"/>
      <c r="K3459" s="63"/>
      <c r="L3459" s="8"/>
      <c r="M3459" s="12"/>
    </row>
    <row r="3460" spans="1:13" s="5" customFormat="1" x14ac:dyDescent="0.15">
      <c r="A3460" s="35">
        <v>3444</v>
      </c>
      <c r="B3460" s="22"/>
      <c r="C3460" s="14"/>
      <c r="D3460" s="15"/>
      <c r="E3460" s="270">
        <f t="shared" si="109"/>
        <v>0</v>
      </c>
      <c r="F3460" s="270">
        <f t="shared" si="110"/>
        <v>0</v>
      </c>
      <c r="G3460" s="9"/>
      <c r="H3460" s="9"/>
      <c r="I3460" s="9"/>
      <c r="J3460" s="9"/>
      <c r="K3460" s="63"/>
      <c r="L3460" s="8"/>
      <c r="M3460" s="12"/>
    </row>
    <row r="3461" spans="1:13" s="5" customFormat="1" x14ac:dyDescent="0.15">
      <c r="A3461" s="35">
        <v>3445</v>
      </c>
      <c r="B3461" s="22"/>
      <c r="C3461" s="14"/>
      <c r="D3461" s="15"/>
      <c r="E3461" s="270">
        <f t="shared" si="109"/>
        <v>0</v>
      </c>
      <c r="F3461" s="270">
        <f t="shared" si="110"/>
        <v>0</v>
      </c>
      <c r="G3461" s="9"/>
      <c r="H3461" s="9"/>
      <c r="I3461" s="9"/>
      <c r="J3461" s="9"/>
      <c r="K3461" s="63"/>
      <c r="L3461" s="8"/>
      <c r="M3461" s="12"/>
    </row>
    <row r="3462" spans="1:13" s="5" customFormat="1" x14ac:dyDescent="0.15">
      <c r="A3462" s="35">
        <v>3446</v>
      </c>
      <c r="B3462" s="22"/>
      <c r="C3462" s="14"/>
      <c r="D3462" s="15"/>
      <c r="E3462" s="270">
        <f t="shared" si="109"/>
        <v>0</v>
      </c>
      <c r="F3462" s="270">
        <f t="shared" si="110"/>
        <v>0</v>
      </c>
      <c r="G3462" s="9"/>
      <c r="H3462" s="9"/>
      <c r="I3462" s="9"/>
      <c r="J3462" s="9"/>
      <c r="K3462" s="63"/>
      <c r="L3462" s="8"/>
      <c r="M3462" s="12"/>
    </row>
    <row r="3463" spans="1:13" s="5" customFormat="1" x14ac:dyDescent="0.15">
      <c r="A3463" s="35">
        <v>3447</v>
      </c>
      <c r="B3463" s="22"/>
      <c r="C3463" s="14"/>
      <c r="D3463" s="15"/>
      <c r="E3463" s="270">
        <f t="shared" si="109"/>
        <v>0</v>
      </c>
      <c r="F3463" s="270">
        <f t="shared" si="110"/>
        <v>0</v>
      </c>
      <c r="G3463" s="9"/>
      <c r="H3463" s="9"/>
      <c r="I3463" s="9"/>
      <c r="J3463" s="9"/>
      <c r="K3463" s="63"/>
      <c r="L3463" s="8"/>
      <c r="M3463" s="12"/>
    </row>
    <row r="3464" spans="1:13" s="5" customFormat="1" x14ac:dyDescent="0.15">
      <c r="A3464" s="35">
        <v>3448</v>
      </c>
      <c r="B3464" s="22"/>
      <c r="C3464" s="14"/>
      <c r="D3464" s="15"/>
      <c r="E3464" s="270">
        <f t="shared" si="109"/>
        <v>0</v>
      </c>
      <c r="F3464" s="270">
        <f t="shared" si="110"/>
        <v>0</v>
      </c>
      <c r="G3464" s="9"/>
      <c r="H3464" s="9"/>
      <c r="I3464" s="9"/>
      <c r="J3464" s="9"/>
      <c r="K3464" s="63"/>
      <c r="L3464" s="8"/>
      <c r="M3464" s="12"/>
    </row>
    <row r="3465" spans="1:13" s="5" customFormat="1" x14ac:dyDescent="0.15">
      <c r="A3465" s="35">
        <v>3449</v>
      </c>
      <c r="B3465" s="22"/>
      <c r="C3465" s="14"/>
      <c r="D3465" s="15"/>
      <c r="E3465" s="270">
        <f t="shared" si="109"/>
        <v>0</v>
      </c>
      <c r="F3465" s="270">
        <f t="shared" si="110"/>
        <v>0</v>
      </c>
      <c r="G3465" s="9"/>
      <c r="H3465" s="9"/>
      <c r="I3465" s="9"/>
      <c r="J3465" s="9"/>
      <c r="K3465" s="63"/>
      <c r="L3465" s="8"/>
      <c r="M3465" s="12"/>
    </row>
    <row r="3466" spans="1:13" s="5" customFormat="1" x14ac:dyDescent="0.15">
      <c r="A3466" s="35">
        <v>3450</v>
      </c>
      <c r="B3466" s="22"/>
      <c r="C3466" s="14"/>
      <c r="D3466" s="15"/>
      <c r="E3466" s="270">
        <f t="shared" si="109"/>
        <v>0</v>
      </c>
      <c r="F3466" s="270">
        <f t="shared" si="110"/>
        <v>0</v>
      </c>
      <c r="G3466" s="9"/>
      <c r="H3466" s="9"/>
      <c r="I3466" s="9"/>
      <c r="J3466" s="9"/>
      <c r="K3466" s="63"/>
      <c r="L3466" s="8"/>
      <c r="M3466" s="12"/>
    </row>
    <row r="3467" spans="1:13" s="5" customFormat="1" x14ac:dyDescent="0.15">
      <c r="A3467" s="35">
        <v>3451</v>
      </c>
      <c r="B3467" s="22"/>
      <c r="C3467" s="14"/>
      <c r="D3467" s="15"/>
      <c r="E3467" s="270">
        <f t="shared" si="109"/>
        <v>0</v>
      </c>
      <c r="F3467" s="270">
        <f t="shared" si="110"/>
        <v>0</v>
      </c>
      <c r="G3467" s="9"/>
      <c r="H3467" s="9"/>
      <c r="I3467" s="9"/>
      <c r="J3467" s="9"/>
      <c r="K3467" s="63"/>
      <c r="L3467" s="8"/>
      <c r="M3467" s="12"/>
    </row>
    <row r="3468" spans="1:13" s="5" customFormat="1" x14ac:dyDescent="0.15">
      <c r="A3468" s="35">
        <v>3452</v>
      </c>
      <c r="B3468" s="22"/>
      <c r="C3468" s="14"/>
      <c r="D3468" s="15"/>
      <c r="E3468" s="270">
        <f t="shared" si="109"/>
        <v>0</v>
      </c>
      <c r="F3468" s="270">
        <f t="shared" si="110"/>
        <v>0</v>
      </c>
      <c r="G3468" s="9"/>
      <c r="H3468" s="9"/>
      <c r="I3468" s="9"/>
      <c r="J3468" s="9"/>
      <c r="K3468" s="63"/>
      <c r="L3468" s="8"/>
      <c r="M3468" s="12"/>
    </row>
    <row r="3469" spans="1:13" s="5" customFormat="1" x14ac:dyDescent="0.15">
      <c r="A3469" s="35">
        <v>3453</v>
      </c>
      <c r="B3469" s="22"/>
      <c r="C3469" s="14"/>
      <c r="D3469" s="15"/>
      <c r="E3469" s="270">
        <f t="shared" si="109"/>
        <v>0</v>
      </c>
      <c r="F3469" s="270">
        <f t="shared" si="110"/>
        <v>0</v>
      </c>
      <c r="G3469" s="9"/>
      <c r="H3469" s="9"/>
      <c r="I3469" s="9"/>
      <c r="J3469" s="9"/>
      <c r="K3469" s="63"/>
      <c r="L3469" s="8"/>
      <c r="M3469" s="12"/>
    </row>
    <row r="3470" spans="1:13" s="5" customFormat="1" x14ac:dyDescent="0.15">
      <c r="A3470" s="35">
        <v>3454</v>
      </c>
      <c r="B3470" s="22"/>
      <c r="C3470" s="14"/>
      <c r="D3470" s="15"/>
      <c r="E3470" s="270">
        <f t="shared" si="109"/>
        <v>0</v>
      </c>
      <c r="F3470" s="270">
        <f t="shared" si="110"/>
        <v>0</v>
      </c>
      <c r="G3470" s="9"/>
      <c r="H3470" s="9"/>
      <c r="I3470" s="9"/>
      <c r="J3470" s="9"/>
      <c r="K3470" s="63"/>
      <c r="L3470" s="8"/>
      <c r="M3470" s="12"/>
    </row>
    <row r="3471" spans="1:13" s="5" customFormat="1" x14ac:dyDescent="0.15">
      <c r="A3471" s="35">
        <v>3455</v>
      </c>
      <c r="B3471" s="22"/>
      <c r="C3471" s="14"/>
      <c r="D3471" s="15"/>
      <c r="E3471" s="270">
        <f t="shared" si="109"/>
        <v>0</v>
      </c>
      <c r="F3471" s="270">
        <f t="shared" si="110"/>
        <v>0</v>
      </c>
      <c r="G3471" s="9"/>
      <c r="H3471" s="9"/>
      <c r="I3471" s="9"/>
      <c r="J3471" s="9"/>
      <c r="K3471" s="63"/>
      <c r="L3471" s="8"/>
      <c r="M3471" s="12"/>
    </row>
    <row r="3472" spans="1:13" s="5" customFormat="1" x14ac:dyDescent="0.15">
      <c r="A3472" s="35">
        <v>3456</v>
      </c>
      <c r="B3472" s="22"/>
      <c r="C3472" s="14"/>
      <c r="D3472" s="15"/>
      <c r="E3472" s="270">
        <f t="shared" si="109"/>
        <v>0</v>
      </c>
      <c r="F3472" s="270">
        <f t="shared" si="110"/>
        <v>0</v>
      </c>
      <c r="G3472" s="9"/>
      <c r="H3472" s="9"/>
      <c r="I3472" s="9"/>
      <c r="J3472" s="9"/>
      <c r="K3472" s="63"/>
      <c r="L3472" s="8"/>
      <c r="M3472" s="12"/>
    </row>
    <row r="3473" spans="1:13" s="5" customFormat="1" x14ac:dyDescent="0.15">
      <c r="A3473" s="35">
        <v>3457</v>
      </c>
      <c r="B3473" s="22"/>
      <c r="C3473" s="14"/>
      <c r="D3473" s="15"/>
      <c r="E3473" s="270">
        <f t="shared" ref="E3473:E3536" si="111">SUM(G3473:J3473)</f>
        <v>0</v>
      </c>
      <c r="F3473" s="270">
        <f t="shared" si="110"/>
        <v>0</v>
      </c>
      <c r="G3473" s="9"/>
      <c r="H3473" s="9"/>
      <c r="I3473" s="9"/>
      <c r="J3473" s="9"/>
      <c r="K3473" s="63"/>
      <c r="L3473" s="8"/>
      <c r="M3473" s="12"/>
    </row>
    <row r="3474" spans="1:13" s="5" customFormat="1" x14ac:dyDescent="0.15">
      <c r="A3474" s="35">
        <v>3458</v>
      </c>
      <c r="B3474" s="22"/>
      <c r="C3474" s="14"/>
      <c r="D3474" s="15"/>
      <c r="E3474" s="270">
        <f t="shared" si="111"/>
        <v>0</v>
      </c>
      <c r="F3474" s="270">
        <f t="shared" si="110"/>
        <v>0</v>
      </c>
      <c r="G3474" s="9"/>
      <c r="H3474" s="9"/>
      <c r="I3474" s="9"/>
      <c r="J3474" s="9"/>
      <c r="K3474" s="63"/>
      <c r="L3474" s="8"/>
      <c r="M3474" s="12"/>
    </row>
    <row r="3475" spans="1:13" s="5" customFormat="1" x14ac:dyDescent="0.15">
      <c r="A3475" s="35">
        <v>3459</v>
      </c>
      <c r="B3475" s="22"/>
      <c r="C3475" s="14"/>
      <c r="D3475" s="15"/>
      <c r="E3475" s="270">
        <f t="shared" si="111"/>
        <v>0</v>
      </c>
      <c r="F3475" s="270">
        <f t="shared" ref="F3475:F3538" si="112">F3474+D3475-E3475</f>
        <v>0</v>
      </c>
      <c r="G3475" s="9"/>
      <c r="H3475" s="9"/>
      <c r="I3475" s="9"/>
      <c r="J3475" s="9"/>
      <c r="K3475" s="63"/>
      <c r="L3475" s="8"/>
      <c r="M3475" s="12"/>
    </row>
    <row r="3476" spans="1:13" s="5" customFormat="1" x14ac:dyDescent="0.15">
      <c r="A3476" s="35">
        <v>3460</v>
      </c>
      <c r="B3476" s="22"/>
      <c r="C3476" s="14"/>
      <c r="D3476" s="15"/>
      <c r="E3476" s="270">
        <f t="shared" si="111"/>
        <v>0</v>
      </c>
      <c r="F3476" s="270">
        <f t="shared" si="112"/>
        <v>0</v>
      </c>
      <c r="G3476" s="9"/>
      <c r="H3476" s="9"/>
      <c r="I3476" s="9"/>
      <c r="J3476" s="9"/>
      <c r="K3476" s="63"/>
      <c r="L3476" s="8"/>
      <c r="M3476" s="12"/>
    </row>
    <row r="3477" spans="1:13" s="5" customFormat="1" x14ac:dyDescent="0.15">
      <c r="A3477" s="35">
        <v>3461</v>
      </c>
      <c r="B3477" s="22"/>
      <c r="C3477" s="14"/>
      <c r="D3477" s="15"/>
      <c r="E3477" s="270">
        <f t="shared" si="111"/>
        <v>0</v>
      </c>
      <c r="F3477" s="270">
        <f t="shared" si="112"/>
        <v>0</v>
      </c>
      <c r="G3477" s="9"/>
      <c r="H3477" s="9"/>
      <c r="I3477" s="9"/>
      <c r="J3477" s="9"/>
      <c r="K3477" s="63"/>
      <c r="L3477" s="8"/>
      <c r="M3477" s="12"/>
    </row>
    <row r="3478" spans="1:13" s="5" customFormat="1" x14ac:dyDescent="0.15">
      <c r="A3478" s="35">
        <v>3462</v>
      </c>
      <c r="B3478" s="22"/>
      <c r="C3478" s="14"/>
      <c r="D3478" s="15"/>
      <c r="E3478" s="270">
        <f t="shared" si="111"/>
        <v>0</v>
      </c>
      <c r="F3478" s="270">
        <f t="shared" si="112"/>
        <v>0</v>
      </c>
      <c r="G3478" s="9"/>
      <c r="H3478" s="9"/>
      <c r="I3478" s="9"/>
      <c r="J3478" s="9"/>
      <c r="K3478" s="63"/>
      <c r="L3478" s="8"/>
      <c r="M3478" s="12"/>
    </row>
    <row r="3479" spans="1:13" s="5" customFormat="1" x14ac:dyDescent="0.15">
      <c r="A3479" s="35">
        <v>3463</v>
      </c>
      <c r="B3479" s="22"/>
      <c r="C3479" s="14"/>
      <c r="D3479" s="15"/>
      <c r="E3479" s="270">
        <f t="shared" si="111"/>
        <v>0</v>
      </c>
      <c r="F3479" s="270">
        <f t="shared" si="112"/>
        <v>0</v>
      </c>
      <c r="G3479" s="9"/>
      <c r="H3479" s="9"/>
      <c r="I3479" s="9"/>
      <c r="J3479" s="9"/>
      <c r="K3479" s="63"/>
      <c r="L3479" s="8"/>
      <c r="M3479" s="12"/>
    </row>
    <row r="3480" spans="1:13" s="5" customFormat="1" x14ac:dyDescent="0.15">
      <c r="A3480" s="35">
        <v>3464</v>
      </c>
      <c r="B3480" s="22"/>
      <c r="C3480" s="14"/>
      <c r="D3480" s="15"/>
      <c r="E3480" s="270">
        <f t="shared" si="111"/>
        <v>0</v>
      </c>
      <c r="F3480" s="270">
        <f t="shared" si="112"/>
        <v>0</v>
      </c>
      <c r="G3480" s="9"/>
      <c r="H3480" s="9"/>
      <c r="I3480" s="9"/>
      <c r="J3480" s="9"/>
      <c r="K3480" s="63"/>
      <c r="L3480" s="8"/>
      <c r="M3480" s="12"/>
    </row>
    <row r="3481" spans="1:13" s="5" customFormat="1" x14ac:dyDescent="0.15">
      <c r="A3481" s="35">
        <v>3465</v>
      </c>
      <c r="B3481" s="22"/>
      <c r="C3481" s="14"/>
      <c r="D3481" s="15"/>
      <c r="E3481" s="270">
        <f t="shared" si="111"/>
        <v>0</v>
      </c>
      <c r="F3481" s="270">
        <f t="shared" si="112"/>
        <v>0</v>
      </c>
      <c r="G3481" s="9"/>
      <c r="H3481" s="9"/>
      <c r="I3481" s="9"/>
      <c r="J3481" s="9"/>
      <c r="K3481" s="63"/>
      <c r="L3481" s="8"/>
      <c r="M3481" s="12"/>
    </row>
    <row r="3482" spans="1:13" s="5" customFormat="1" x14ac:dyDescent="0.15">
      <c r="A3482" s="35">
        <v>3466</v>
      </c>
      <c r="B3482" s="22"/>
      <c r="C3482" s="14"/>
      <c r="D3482" s="15"/>
      <c r="E3482" s="270">
        <f t="shared" si="111"/>
        <v>0</v>
      </c>
      <c r="F3482" s="270">
        <f t="shared" si="112"/>
        <v>0</v>
      </c>
      <c r="G3482" s="9"/>
      <c r="H3482" s="9"/>
      <c r="I3482" s="9"/>
      <c r="J3482" s="9"/>
      <c r="K3482" s="63"/>
      <c r="L3482" s="8"/>
      <c r="M3482" s="12"/>
    </row>
    <row r="3483" spans="1:13" s="5" customFormat="1" x14ac:dyDescent="0.15">
      <c r="A3483" s="35">
        <v>3467</v>
      </c>
      <c r="B3483" s="22"/>
      <c r="C3483" s="14"/>
      <c r="D3483" s="15"/>
      <c r="E3483" s="270">
        <f t="shared" si="111"/>
        <v>0</v>
      </c>
      <c r="F3483" s="270">
        <f t="shared" si="112"/>
        <v>0</v>
      </c>
      <c r="G3483" s="9"/>
      <c r="H3483" s="9"/>
      <c r="I3483" s="9"/>
      <c r="J3483" s="9"/>
      <c r="K3483" s="63"/>
      <c r="L3483" s="8"/>
      <c r="M3483" s="12"/>
    </row>
    <row r="3484" spans="1:13" s="5" customFormat="1" x14ac:dyDescent="0.15">
      <c r="A3484" s="35">
        <v>3468</v>
      </c>
      <c r="B3484" s="22"/>
      <c r="C3484" s="14"/>
      <c r="D3484" s="15"/>
      <c r="E3484" s="270">
        <f t="shared" si="111"/>
        <v>0</v>
      </c>
      <c r="F3484" s="270">
        <f t="shared" si="112"/>
        <v>0</v>
      </c>
      <c r="G3484" s="9"/>
      <c r="H3484" s="9"/>
      <c r="I3484" s="9"/>
      <c r="J3484" s="9"/>
      <c r="K3484" s="63"/>
      <c r="L3484" s="8"/>
      <c r="M3484" s="12"/>
    </row>
    <row r="3485" spans="1:13" s="5" customFormat="1" x14ac:dyDescent="0.15">
      <c r="A3485" s="35">
        <v>3469</v>
      </c>
      <c r="B3485" s="22"/>
      <c r="C3485" s="14"/>
      <c r="D3485" s="15"/>
      <c r="E3485" s="270">
        <f t="shared" si="111"/>
        <v>0</v>
      </c>
      <c r="F3485" s="270">
        <f t="shared" si="112"/>
        <v>0</v>
      </c>
      <c r="G3485" s="9"/>
      <c r="H3485" s="9"/>
      <c r="I3485" s="9"/>
      <c r="J3485" s="9"/>
      <c r="K3485" s="63"/>
      <c r="L3485" s="8"/>
      <c r="M3485" s="12"/>
    </row>
    <row r="3486" spans="1:13" s="5" customFormat="1" x14ac:dyDescent="0.15">
      <c r="A3486" s="35">
        <v>3470</v>
      </c>
      <c r="B3486" s="22"/>
      <c r="C3486" s="14"/>
      <c r="D3486" s="27"/>
      <c r="E3486" s="270">
        <f t="shared" si="111"/>
        <v>0</v>
      </c>
      <c r="F3486" s="270">
        <f t="shared" si="112"/>
        <v>0</v>
      </c>
      <c r="G3486" s="9"/>
      <c r="H3486" s="9"/>
      <c r="I3486" s="9"/>
      <c r="J3486" s="9"/>
      <c r="K3486" s="63"/>
      <c r="L3486" s="8"/>
      <c r="M3486" s="12"/>
    </row>
    <row r="3487" spans="1:13" s="5" customFormat="1" x14ac:dyDescent="0.15">
      <c r="A3487" s="35">
        <v>3471</v>
      </c>
      <c r="B3487" s="22"/>
      <c r="C3487" s="14"/>
      <c r="D3487" s="15"/>
      <c r="E3487" s="270">
        <f t="shared" si="111"/>
        <v>0</v>
      </c>
      <c r="F3487" s="270">
        <f t="shared" si="112"/>
        <v>0</v>
      </c>
      <c r="G3487" s="9"/>
      <c r="H3487" s="9"/>
      <c r="I3487" s="9"/>
      <c r="J3487" s="9"/>
      <c r="K3487" s="63"/>
      <c r="L3487" s="8"/>
      <c r="M3487" s="12"/>
    </row>
    <row r="3488" spans="1:13" s="5" customFormat="1" x14ac:dyDescent="0.15">
      <c r="A3488" s="35">
        <v>3472</v>
      </c>
      <c r="B3488" s="22"/>
      <c r="C3488" s="14"/>
      <c r="D3488" s="15"/>
      <c r="E3488" s="270">
        <f t="shared" si="111"/>
        <v>0</v>
      </c>
      <c r="F3488" s="270">
        <f t="shared" si="112"/>
        <v>0</v>
      </c>
      <c r="G3488" s="9"/>
      <c r="H3488" s="9"/>
      <c r="I3488" s="9"/>
      <c r="J3488" s="9"/>
      <c r="K3488" s="63"/>
      <c r="L3488" s="8"/>
      <c r="M3488" s="12"/>
    </row>
    <row r="3489" spans="1:13" s="5" customFormat="1" x14ac:dyDescent="0.15">
      <c r="A3489" s="35">
        <v>3473</v>
      </c>
      <c r="B3489" s="22"/>
      <c r="C3489" s="14"/>
      <c r="D3489" s="15"/>
      <c r="E3489" s="270">
        <f t="shared" si="111"/>
        <v>0</v>
      </c>
      <c r="F3489" s="270">
        <f t="shared" si="112"/>
        <v>0</v>
      </c>
      <c r="G3489" s="9"/>
      <c r="H3489" s="9"/>
      <c r="I3489" s="9"/>
      <c r="J3489" s="9"/>
      <c r="K3489" s="63"/>
      <c r="L3489" s="8"/>
      <c r="M3489" s="12"/>
    </row>
    <row r="3490" spans="1:13" s="5" customFormat="1" x14ac:dyDescent="0.15">
      <c r="A3490" s="35">
        <v>3474</v>
      </c>
      <c r="B3490" s="22"/>
      <c r="C3490" s="14"/>
      <c r="D3490" s="15"/>
      <c r="E3490" s="270">
        <f t="shared" si="111"/>
        <v>0</v>
      </c>
      <c r="F3490" s="270">
        <f t="shared" si="112"/>
        <v>0</v>
      </c>
      <c r="G3490" s="9"/>
      <c r="H3490" s="9"/>
      <c r="I3490" s="9"/>
      <c r="J3490" s="9"/>
      <c r="K3490" s="63"/>
      <c r="L3490" s="8"/>
      <c r="M3490" s="12"/>
    </row>
    <row r="3491" spans="1:13" s="5" customFormat="1" x14ac:dyDescent="0.15">
      <c r="A3491" s="35">
        <v>3475</v>
      </c>
      <c r="B3491" s="22"/>
      <c r="C3491" s="14"/>
      <c r="D3491" s="15"/>
      <c r="E3491" s="270">
        <f t="shared" si="111"/>
        <v>0</v>
      </c>
      <c r="F3491" s="270">
        <f t="shared" si="112"/>
        <v>0</v>
      </c>
      <c r="G3491" s="9"/>
      <c r="H3491" s="9"/>
      <c r="I3491" s="9"/>
      <c r="J3491" s="9"/>
      <c r="K3491" s="63"/>
      <c r="L3491" s="8"/>
      <c r="M3491" s="12"/>
    </row>
    <row r="3492" spans="1:13" s="5" customFormat="1" x14ac:dyDescent="0.15">
      <c r="A3492" s="35">
        <v>3476</v>
      </c>
      <c r="B3492" s="22"/>
      <c r="C3492" s="14"/>
      <c r="D3492" s="15"/>
      <c r="E3492" s="270">
        <f t="shared" si="111"/>
        <v>0</v>
      </c>
      <c r="F3492" s="270">
        <f t="shared" si="112"/>
        <v>0</v>
      </c>
      <c r="G3492" s="9"/>
      <c r="H3492" s="9"/>
      <c r="I3492" s="9"/>
      <c r="J3492" s="9"/>
      <c r="K3492" s="63"/>
      <c r="L3492" s="8"/>
      <c r="M3492" s="12"/>
    </row>
    <row r="3493" spans="1:13" s="5" customFormat="1" x14ac:dyDescent="0.15">
      <c r="A3493" s="35">
        <v>3477</v>
      </c>
      <c r="B3493" s="22"/>
      <c r="C3493" s="14"/>
      <c r="D3493" s="15"/>
      <c r="E3493" s="270">
        <f t="shared" si="111"/>
        <v>0</v>
      </c>
      <c r="F3493" s="270">
        <f t="shared" si="112"/>
        <v>0</v>
      </c>
      <c r="G3493" s="9"/>
      <c r="H3493" s="9"/>
      <c r="I3493" s="9"/>
      <c r="J3493" s="9"/>
      <c r="K3493" s="63"/>
      <c r="L3493" s="8"/>
      <c r="M3493" s="12"/>
    </row>
    <row r="3494" spans="1:13" s="5" customFormat="1" x14ac:dyDescent="0.15">
      <c r="A3494" s="35">
        <v>3478</v>
      </c>
      <c r="B3494" s="22"/>
      <c r="C3494" s="14"/>
      <c r="D3494" s="15"/>
      <c r="E3494" s="270">
        <f t="shared" si="111"/>
        <v>0</v>
      </c>
      <c r="F3494" s="270">
        <f t="shared" si="112"/>
        <v>0</v>
      </c>
      <c r="G3494" s="9"/>
      <c r="H3494" s="9"/>
      <c r="I3494" s="9"/>
      <c r="J3494" s="9"/>
      <c r="K3494" s="63"/>
      <c r="L3494" s="8"/>
      <c r="M3494" s="12"/>
    </row>
    <row r="3495" spans="1:13" s="5" customFormat="1" x14ac:dyDescent="0.15">
      <c r="A3495" s="35">
        <v>3479</v>
      </c>
      <c r="B3495" s="22"/>
      <c r="C3495" s="14"/>
      <c r="D3495" s="15"/>
      <c r="E3495" s="270">
        <f t="shared" si="111"/>
        <v>0</v>
      </c>
      <c r="F3495" s="270">
        <f t="shared" si="112"/>
        <v>0</v>
      </c>
      <c r="G3495" s="9"/>
      <c r="H3495" s="9"/>
      <c r="I3495" s="9"/>
      <c r="J3495" s="9"/>
      <c r="K3495" s="63"/>
      <c r="L3495" s="8"/>
      <c r="M3495" s="12"/>
    </row>
    <row r="3496" spans="1:13" s="5" customFormat="1" x14ac:dyDescent="0.15">
      <c r="A3496" s="35">
        <v>3480</v>
      </c>
      <c r="B3496" s="22"/>
      <c r="C3496" s="14"/>
      <c r="D3496" s="15"/>
      <c r="E3496" s="270">
        <f t="shared" si="111"/>
        <v>0</v>
      </c>
      <c r="F3496" s="270">
        <f t="shared" si="112"/>
        <v>0</v>
      </c>
      <c r="G3496" s="9"/>
      <c r="H3496" s="9"/>
      <c r="I3496" s="9"/>
      <c r="J3496" s="9"/>
      <c r="K3496" s="63"/>
      <c r="L3496" s="8"/>
      <c r="M3496" s="12"/>
    </row>
    <row r="3497" spans="1:13" s="5" customFormat="1" x14ac:dyDescent="0.15">
      <c r="A3497" s="35">
        <v>3481</v>
      </c>
      <c r="B3497" s="22"/>
      <c r="C3497" s="14"/>
      <c r="D3497" s="15"/>
      <c r="E3497" s="270">
        <f t="shared" si="111"/>
        <v>0</v>
      </c>
      <c r="F3497" s="270">
        <f t="shared" si="112"/>
        <v>0</v>
      </c>
      <c r="G3497" s="9"/>
      <c r="H3497" s="9"/>
      <c r="I3497" s="9"/>
      <c r="J3497" s="9"/>
      <c r="K3497" s="63"/>
      <c r="L3497" s="8"/>
      <c r="M3497" s="12"/>
    </row>
    <row r="3498" spans="1:13" s="5" customFormat="1" x14ac:dyDescent="0.15">
      <c r="A3498" s="35">
        <v>3482</v>
      </c>
      <c r="B3498" s="22"/>
      <c r="C3498" s="14"/>
      <c r="D3498" s="15"/>
      <c r="E3498" s="270">
        <f t="shared" si="111"/>
        <v>0</v>
      </c>
      <c r="F3498" s="270">
        <f t="shared" si="112"/>
        <v>0</v>
      </c>
      <c r="G3498" s="9"/>
      <c r="H3498" s="9"/>
      <c r="I3498" s="9"/>
      <c r="J3498" s="9"/>
      <c r="K3498" s="63"/>
      <c r="L3498" s="8"/>
      <c r="M3498" s="12"/>
    </row>
    <row r="3499" spans="1:13" s="5" customFormat="1" x14ac:dyDescent="0.15">
      <c r="A3499" s="35">
        <v>3483</v>
      </c>
      <c r="B3499" s="22"/>
      <c r="C3499" s="14"/>
      <c r="D3499" s="15"/>
      <c r="E3499" s="270">
        <f t="shared" si="111"/>
        <v>0</v>
      </c>
      <c r="F3499" s="270">
        <f t="shared" si="112"/>
        <v>0</v>
      </c>
      <c r="G3499" s="9"/>
      <c r="H3499" s="9"/>
      <c r="I3499" s="9"/>
      <c r="J3499" s="9"/>
      <c r="K3499" s="63"/>
      <c r="L3499" s="8"/>
      <c r="M3499" s="12"/>
    </row>
    <row r="3500" spans="1:13" s="5" customFormat="1" x14ac:dyDescent="0.15">
      <c r="A3500" s="35">
        <v>3484</v>
      </c>
      <c r="B3500" s="22"/>
      <c r="C3500" s="14"/>
      <c r="D3500" s="15"/>
      <c r="E3500" s="270">
        <f t="shared" si="111"/>
        <v>0</v>
      </c>
      <c r="F3500" s="270">
        <f t="shared" si="112"/>
        <v>0</v>
      </c>
      <c r="G3500" s="9"/>
      <c r="H3500" s="9"/>
      <c r="I3500" s="9"/>
      <c r="J3500" s="9"/>
      <c r="K3500" s="63"/>
      <c r="L3500" s="8"/>
      <c r="M3500" s="12"/>
    </row>
    <row r="3501" spans="1:13" s="5" customFormat="1" x14ac:dyDescent="0.15">
      <c r="A3501" s="35">
        <v>3485</v>
      </c>
      <c r="B3501" s="22"/>
      <c r="C3501" s="14"/>
      <c r="D3501" s="15"/>
      <c r="E3501" s="270">
        <f t="shared" si="111"/>
        <v>0</v>
      </c>
      <c r="F3501" s="270">
        <f t="shared" si="112"/>
        <v>0</v>
      </c>
      <c r="G3501" s="9"/>
      <c r="H3501" s="9"/>
      <c r="I3501" s="9"/>
      <c r="J3501" s="9"/>
      <c r="K3501" s="63"/>
      <c r="L3501" s="8"/>
      <c r="M3501" s="12"/>
    </row>
    <row r="3502" spans="1:13" s="5" customFormat="1" x14ac:dyDescent="0.15">
      <c r="A3502" s="35">
        <v>3486</v>
      </c>
      <c r="B3502" s="22"/>
      <c r="C3502" s="14"/>
      <c r="D3502" s="15"/>
      <c r="E3502" s="270">
        <f t="shared" si="111"/>
        <v>0</v>
      </c>
      <c r="F3502" s="270">
        <f t="shared" si="112"/>
        <v>0</v>
      </c>
      <c r="G3502" s="9"/>
      <c r="H3502" s="9"/>
      <c r="I3502" s="9"/>
      <c r="J3502" s="9"/>
      <c r="K3502" s="63"/>
      <c r="L3502" s="8"/>
      <c r="M3502" s="12"/>
    </row>
    <row r="3503" spans="1:13" s="5" customFormat="1" x14ac:dyDescent="0.15">
      <c r="A3503" s="35">
        <v>3487</v>
      </c>
      <c r="B3503" s="22"/>
      <c r="C3503" s="14"/>
      <c r="D3503" s="15"/>
      <c r="E3503" s="270">
        <f t="shared" si="111"/>
        <v>0</v>
      </c>
      <c r="F3503" s="270">
        <f t="shared" si="112"/>
        <v>0</v>
      </c>
      <c r="G3503" s="9"/>
      <c r="H3503" s="9"/>
      <c r="I3503" s="9"/>
      <c r="J3503" s="9"/>
      <c r="K3503" s="63"/>
      <c r="L3503" s="8"/>
      <c r="M3503" s="12"/>
    </row>
    <row r="3504" spans="1:13" s="5" customFormat="1" x14ac:dyDescent="0.15">
      <c r="A3504" s="35">
        <v>3488</v>
      </c>
      <c r="B3504" s="22"/>
      <c r="C3504" s="14"/>
      <c r="D3504" s="15"/>
      <c r="E3504" s="270">
        <f t="shared" si="111"/>
        <v>0</v>
      </c>
      <c r="F3504" s="270">
        <f t="shared" si="112"/>
        <v>0</v>
      </c>
      <c r="G3504" s="9"/>
      <c r="H3504" s="9"/>
      <c r="I3504" s="9"/>
      <c r="J3504" s="9"/>
      <c r="K3504" s="63"/>
      <c r="L3504" s="8"/>
      <c r="M3504" s="12"/>
    </row>
    <row r="3505" spans="1:13" s="5" customFormat="1" x14ac:dyDescent="0.15">
      <c r="A3505" s="35">
        <v>3489</v>
      </c>
      <c r="B3505" s="22"/>
      <c r="C3505" s="14"/>
      <c r="D3505" s="15"/>
      <c r="E3505" s="270">
        <f t="shared" si="111"/>
        <v>0</v>
      </c>
      <c r="F3505" s="270">
        <f t="shared" si="112"/>
        <v>0</v>
      </c>
      <c r="G3505" s="9"/>
      <c r="H3505" s="9"/>
      <c r="I3505" s="9"/>
      <c r="J3505" s="9"/>
      <c r="K3505" s="63"/>
      <c r="L3505" s="8"/>
      <c r="M3505" s="12"/>
    </row>
    <row r="3506" spans="1:13" s="5" customFormat="1" x14ac:dyDescent="0.15">
      <c r="A3506" s="35">
        <v>3490</v>
      </c>
      <c r="B3506" s="22"/>
      <c r="C3506" s="14"/>
      <c r="D3506" s="15"/>
      <c r="E3506" s="270">
        <f t="shared" si="111"/>
        <v>0</v>
      </c>
      <c r="F3506" s="270">
        <f t="shared" si="112"/>
        <v>0</v>
      </c>
      <c r="G3506" s="9"/>
      <c r="H3506" s="9"/>
      <c r="I3506" s="9"/>
      <c r="J3506" s="9"/>
      <c r="K3506" s="63"/>
      <c r="L3506" s="8"/>
      <c r="M3506" s="12"/>
    </row>
    <row r="3507" spans="1:13" s="5" customFormat="1" x14ac:dyDescent="0.15">
      <c r="A3507" s="35">
        <v>3491</v>
      </c>
      <c r="B3507" s="22"/>
      <c r="C3507" s="14"/>
      <c r="D3507" s="15"/>
      <c r="E3507" s="270">
        <f t="shared" si="111"/>
        <v>0</v>
      </c>
      <c r="F3507" s="270">
        <f t="shared" si="112"/>
        <v>0</v>
      </c>
      <c r="G3507" s="9"/>
      <c r="H3507" s="9"/>
      <c r="I3507" s="9"/>
      <c r="J3507" s="9"/>
      <c r="K3507" s="63"/>
      <c r="L3507" s="8"/>
      <c r="M3507" s="12"/>
    </row>
    <row r="3508" spans="1:13" s="5" customFormat="1" x14ac:dyDescent="0.15">
      <c r="A3508" s="35">
        <v>3492</v>
      </c>
      <c r="B3508" s="22"/>
      <c r="C3508" s="14"/>
      <c r="D3508" s="15"/>
      <c r="E3508" s="270">
        <f t="shared" si="111"/>
        <v>0</v>
      </c>
      <c r="F3508" s="270">
        <f t="shared" si="112"/>
        <v>0</v>
      </c>
      <c r="G3508" s="9"/>
      <c r="H3508" s="9"/>
      <c r="I3508" s="9"/>
      <c r="J3508" s="9"/>
      <c r="K3508" s="63"/>
      <c r="L3508" s="8"/>
      <c r="M3508" s="12"/>
    </row>
    <row r="3509" spans="1:13" s="5" customFormat="1" x14ac:dyDescent="0.15">
      <c r="A3509" s="35">
        <v>3493</v>
      </c>
      <c r="B3509" s="22"/>
      <c r="C3509" s="14"/>
      <c r="D3509" s="15"/>
      <c r="E3509" s="270">
        <f t="shared" si="111"/>
        <v>0</v>
      </c>
      <c r="F3509" s="270">
        <f t="shared" si="112"/>
        <v>0</v>
      </c>
      <c r="G3509" s="9"/>
      <c r="H3509" s="9"/>
      <c r="I3509" s="9"/>
      <c r="J3509" s="9"/>
      <c r="K3509" s="63"/>
      <c r="L3509" s="8"/>
      <c r="M3509" s="12"/>
    </row>
    <row r="3510" spans="1:13" s="5" customFormat="1" x14ac:dyDescent="0.15">
      <c r="A3510" s="35">
        <v>3494</v>
      </c>
      <c r="B3510" s="22"/>
      <c r="C3510" s="14"/>
      <c r="D3510" s="15"/>
      <c r="E3510" s="270">
        <f t="shared" si="111"/>
        <v>0</v>
      </c>
      <c r="F3510" s="270">
        <f t="shared" si="112"/>
        <v>0</v>
      </c>
      <c r="G3510" s="9"/>
      <c r="H3510" s="9"/>
      <c r="I3510" s="9"/>
      <c r="J3510" s="9"/>
      <c r="K3510" s="63"/>
      <c r="L3510" s="8"/>
      <c r="M3510" s="12"/>
    </row>
    <row r="3511" spans="1:13" s="5" customFormat="1" x14ac:dyDescent="0.15">
      <c r="A3511" s="35">
        <v>3495</v>
      </c>
      <c r="B3511" s="22"/>
      <c r="C3511" s="14"/>
      <c r="D3511" s="15"/>
      <c r="E3511" s="270">
        <f t="shared" si="111"/>
        <v>0</v>
      </c>
      <c r="F3511" s="270">
        <f t="shared" si="112"/>
        <v>0</v>
      </c>
      <c r="G3511" s="9"/>
      <c r="H3511" s="9"/>
      <c r="I3511" s="9"/>
      <c r="J3511" s="9"/>
      <c r="K3511" s="63"/>
      <c r="L3511" s="8"/>
      <c r="M3511" s="12"/>
    </row>
    <row r="3512" spans="1:13" s="5" customFormat="1" x14ac:dyDescent="0.15">
      <c r="A3512" s="35">
        <v>3496</v>
      </c>
      <c r="B3512" s="22"/>
      <c r="C3512" s="14"/>
      <c r="D3512" s="15"/>
      <c r="E3512" s="270">
        <f t="shared" si="111"/>
        <v>0</v>
      </c>
      <c r="F3512" s="270">
        <f t="shared" si="112"/>
        <v>0</v>
      </c>
      <c r="G3512" s="9"/>
      <c r="H3512" s="9"/>
      <c r="I3512" s="9"/>
      <c r="J3512" s="9"/>
      <c r="K3512" s="63"/>
      <c r="L3512" s="8"/>
      <c r="M3512" s="12"/>
    </row>
    <row r="3513" spans="1:13" s="5" customFormat="1" x14ac:dyDescent="0.15">
      <c r="A3513" s="35">
        <v>3497</v>
      </c>
      <c r="B3513" s="22"/>
      <c r="C3513" s="14"/>
      <c r="D3513" s="15"/>
      <c r="E3513" s="270">
        <f t="shared" si="111"/>
        <v>0</v>
      </c>
      <c r="F3513" s="270">
        <f t="shared" si="112"/>
        <v>0</v>
      </c>
      <c r="G3513" s="9"/>
      <c r="H3513" s="9"/>
      <c r="I3513" s="9"/>
      <c r="J3513" s="9"/>
      <c r="K3513" s="63"/>
      <c r="L3513" s="8"/>
      <c r="M3513" s="12"/>
    </row>
    <row r="3514" spans="1:13" s="5" customFormat="1" x14ac:dyDescent="0.15">
      <c r="A3514" s="35">
        <v>3498</v>
      </c>
      <c r="B3514" s="22"/>
      <c r="C3514" s="14"/>
      <c r="D3514" s="15"/>
      <c r="E3514" s="270">
        <f t="shared" si="111"/>
        <v>0</v>
      </c>
      <c r="F3514" s="270">
        <f t="shared" si="112"/>
        <v>0</v>
      </c>
      <c r="G3514" s="9"/>
      <c r="H3514" s="9"/>
      <c r="I3514" s="9"/>
      <c r="J3514" s="9"/>
      <c r="K3514" s="63"/>
      <c r="L3514" s="8"/>
      <c r="M3514" s="12"/>
    </row>
    <row r="3515" spans="1:13" s="5" customFormat="1" x14ac:dyDescent="0.15">
      <c r="A3515" s="35">
        <v>3499</v>
      </c>
      <c r="B3515" s="22"/>
      <c r="C3515" s="14"/>
      <c r="D3515" s="27"/>
      <c r="E3515" s="270">
        <f t="shared" si="111"/>
        <v>0</v>
      </c>
      <c r="F3515" s="270">
        <f t="shared" si="112"/>
        <v>0</v>
      </c>
      <c r="G3515" s="9"/>
      <c r="H3515" s="9"/>
      <c r="I3515" s="9"/>
      <c r="J3515" s="9"/>
      <c r="K3515" s="63"/>
      <c r="L3515" s="8"/>
      <c r="M3515" s="12"/>
    </row>
    <row r="3516" spans="1:13" s="5" customFormat="1" x14ac:dyDescent="0.15">
      <c r="A3516" s="35">
        <v>3500</v>
      </c>
      <c r="B3516" s="22"/>
      <c r="C3516" s="14"/>
      <c r="D3516" s="15"/>
      <c r="E3516" s="270">
        <f t="shared" si="111"/>
        <v>0</v>
      </c>
      <c r="F3516" s="270">
        <f t="shared" si="112"/>
        <v>0</v>
      </c>
      <c r="G3516" s="9"/>
      <c r="H3516" s="9"/>
      <c r="I3516" s="9"/>
      <c r="J3516" s="9"/>
      <c r="K3516" s="63"/>
      <c r="L3516" s="8"/>
      <c r="M3516" s="12"/>
    </row>
    <row r="3517" spans="1:13" s="5" customFormat="1" x14ac:dyDescent="0.15">
      <c r="A3517" s="35">
        <v>3501</v>
      </c>
      <c r="B3517" s="22"/>
      <c r="C3517" s="14"/>
      <c r="D3517" s="15"/>
      <c r="E3517" s="270">
        <f t="shared" si="111"/>
        <v>0</v>
      </c>
      <c r="F3517" s="270">
        <f t="shared" si="112"/>
        <v>0</v>
      </c>
      <c r="G3517" s="9"/>
      <c r="H3517" s="9"/>
      <c r="I3517" s="9"/>
      <c r="J3517" s="9"/>
      <c r="K3517" s="63"/>
      <c r="L3517" s="8"/>
      <c r="M3517" s="12"/>
    </row>
    <row r="3518" spans="1:13" s="5" customFormat="1" x14ac:dyDescent="0.15">
      <c r="A3518" s="35">
        <v>3502</v>
      </c>
      <c r="B3518" s="22"/>
      <c r="C3518" s="14"/>
      <c r="D3518" s="15"/>
      <c r="E3518" s="270">
        <f t="shared" si="111"/>
        <v>0</v>
      </c>
      <c r="F3518" s="270">
        <f t="shared" si="112"/>
        <v>0</v>
      </c>
      <c r="G3518" s="9"/>
      <c r="H3518" s="9"/>
      <c r="I3518" s="9"/>
      <c r="J3518" s="9"/>
      <c r="K3518" s="63"/>
      <c r="L3518" s="8"/>
      <c r="M3518" s="12"/>
    </row>
    <row r="3519" spans="1:13" s="5" customFormat="1" x14ac:dyDescent="0.15">
      <c r="A3519" s="35">
        <v>3503</v>
      </c>
      <c r="B3519" s="22"/>
      <c r="C3519" s="14"/>
      <c r="D3519" s="15"/>
      <c r="E3519" s="270">
        <f t="shared" si="111"/>
        <v>0</v>
      </c>
      <c r="F3519" s="270">
        <f t="shared" si="112"/>
        <v>0</v>
      </c>
      <c r="G3519" s="9"/>
      <c r="H3519" s="9"/>
      <c r="I3519" s="9"/>
      <c r="J3519" s="9"/>
      <c r="K3519" s="63"/>
      <c r="L3519" s="8"/>
      <c r="M3519" s="12"/>
    </row>
    <row r="3520" spans="1:13" s="5" customFormat="1" x14ac:dyDescent="0.15">
      <c r="A3520" s="35">
        <v>3504</v>
      </c>
      <c r="B3520" s="22"/>
      <c r="C3520" s="14"/>
      <c r="D3520" s="15"/>
      <c r="E3520" s="270">
        <f t="shared" si="111"/>
        <v>0</v>
      </c>
      <c r="F3520" s="270">
        <f t="shared" si="112"/>
        <v>0</v>
      </c>
      <c r="G3520" s="9"/>
      <c r="H3520" s="9"/>
      <c r="I3520" s="9"/>
      <c r="J3520" s="9"/>
      <c r="K3520" s="63"/>
      <c r="L3520" s="8"/>
      <c r="M3520" s="12"/>
    </row>
    <row r="3521" spans="1:13" s="5" customFormat="1" x14ac:dyDescent="0.15">
      <c r="A3521" s="35">
        <v>3505</v>
      </c>
      <c r="B3521" s="22"/>
      <c r="C3521" s="14"/>
      <c r="D3521" s="15"/>
      <c r="E3521" s="270">
        <f t="shared" si="111"/>
        <v>0</v>
      </c>
      <c r="F3521" s="270">
        <f t="shared" si="112"/>
        <v>0</v>
      </c>
      <c r="G3521" s="9"/>
      <c r="H3521" s="9"/>
      <c r="I3521" s="9"/>
      <c r="J3521" s="9"/>
      <c r="K3521" s="63"/>
      <c r="L3521" s="8"/>
      <c r="M3521" s="12"/>
    </row>
    <row r="3522" spans="1:13" s="5" customFormat="1" x14ac:dyDescent="0.15">
      <c r="A3522" s="35">
        <v>3506</v>
      </c>
      <c r="B3522" s="22"/>
      <c r="C3522" s="14"/>
      <c r="D3522" s="15"/>
      <c r="E3522" s="270">
        <f t="shared" si="111"/>
        <v>0</v>
      </c>
      <c r="F3522" s="270">
        <f t="shared" si="112"/>
        <v>0</v>
      </c>
      <c r="G3522" s="9"/>
      <c r="H3522" s="9"/>
      <c r="I3522" s="9"/>
      <c r="J3522" s="9"/>
      <c r="K3522" s="63"/>
      <c r="L3522" s="8"/>
      <c r="M3522" s="12"/>
    </row>
    <row r="3523" spans="1:13" s="5" customFormat="1" x14ac:dyDescent="0.15">
      <c r="A3523" s="35">
        <v>3507</v>
      </c>
      <c r="B3523" s="22"/>
      <c r="C3523" s="14"/>
      <c r="D3523" s="15"/>
      <c r="E3523" s="270">
        <f t="shared" si="111"/>
        <v>0</v>
      </c>
      <c r="F3523" s="270">
        <f t="shared" si="112"/>
        <v>0</v>
      </c>
      <c r="G3523" s="9"/>
      <c r="H3523" s="9"/>
      <c r="I3523" s="9"/>
      <c r="J3523" s="9"/>
      <c r="K3523" s="63"/>
      <c r="L3523" s="8"/>
      <c r="M3523" s="12"/>
    </row>
    <row r="3524" spans="1:13" s="5" customFormat="1" x14ac:dyDescent="0.15">
      <c r="A3524" s="35">
        <v>3508</v>
      </c>
      <c r="B3524" s="22"/>
      <c r="C3524" s="14"/>
      <c r="D3524" s="15"/>
      <c r="E3524" s="270">
        <f t="shared" si="111"/>
        <v>0</v>
      </c>
      <c r="F3524" s="270">
        <f t="shared" si="112"/>
        <v>0</v>
      </c>
      <c r="G3524" s="9"/>
      <c r="H3524" s="9"/>
      <c r="I3524" s="9"/>
      <c r="J3524" s="9"/>
      <c r="K3524" s="63"/>
      <c r="L3524" s="8"/>
      <c r="M3524" s="12"/>
    </row>
    <row r="3525" spans="1:13" s="5" customFormat="1" x14ac:dyDescent="0.15">
      <c r="A3525" s="35">
        <v>3509</v>
      </c>
      <c r="B3525" s="22"/>
      <c r="C3525" s="14"/>
      <c r="D3525" s="15"/>
      <c r="E3525" s="270">
        <f t="shared" si="111"/>
        <v>0</v>
      </c>
      <c r="F3525" s="270">
        <f t="shared" si="112"/>
        <v>0</v>
      </c>
      <c r="G3525" s="9"/>
      <c r="H3525" s="9"/>
      <c r="I3525" s="9"/>
      <c r="J3525" s="9"/>
      <c r="K3525" s="63"/>
      <c r="L3525" s="8"/>
      <c r="M3525" s="12"/>
    </row>
    <row r="3526" spans="1:13" s="5" customFormat="1" x14ac:dyDescent="0.15">
      <c r="A3526" s="35">
        <v>3510</v>
      </c>
      <c r="B3526" s="22"/>
      <c r="C3526" s="14"/>
      <c r="D3526" s="15"/>
      <c r="E3526" s="270">
        <f t="shared" si="111"/>
        <v>0</v>
      </c>
      <c r="F3526" s="270">
        <f t="shared" si="112"/>
        <v>0</v>
      </c>
      <c r="G3526" s="9"/>
      <c r="H3526" s="9"/>
      <c r="I3526" s="9"/>
      <c r="J3526" s="9"/>
      <c r="K3526" s="63"/>
      <c r="L3526" s="8"/>
      <c r="M3526" s="12"/>
    </row>
    <row r="3527" spans="1:13" s="5" customFormat="1" x14ac:dyDescent="0.15">
      <c r="A3527" s="35">
        <v>3511</v>
      </c>
      <c r="B3527" s="22"/>
      <c r="C3527" s="14"/>
      <c r="D3527" s="15"/>
      <c r="E3527" s="270">
        <f t="shared" si="111"/>
        <v>0</v>
      </c>
      <c r="F3527" s="270">
        <f t="shared" si="112"/>
        <v>0</v>
      </c>
      <c r="G3527" s="9"/>
      <c r="H3527" s="9"/>
      <c r="I3527" s="9"/>
      <c r="J3527" s="9"/>
      <c r="K3527" s="63"/>
      <c r="L3527" s="8"/>
      <c r="M3527" s="12"/>
    </row>
    <row r="3528" spans="1:13" s="5" customFormat="1" x14ac:dyDescent="0.15">
      <c r="A3528" s="35">
        <v>3512</v>
      </c>
      <c r="B3528" s="22"/>
      <c r="C3528" s="14"/>
      <c r="D3528" s="15"/>
      <c r="E3528" s="270">
        <f t="shared" si="111"/>
        <v>0</v>
      </c>
      <c r="F3528" s="270">
        <f t="shared" si="112"/>
        <v>0</v>
      </c>
      <c r="G3528" s="9"/>
      <c r="H3528" s="9"/>
      <c r="I3528" s="9"/>
      <c r="J3528" s="9"/>
      <c r="K3528" s="63"/>
      <c r="L3528" s="8"/>
      <c r="M3528" s="12"/>
    </row>
    <row r="3529" spans="1:13" s="5" customFormat="1" x14ac:dyDescent="0.15">
      <c r="A3529" s="35">
        <v>3513</v>
      </c>
      <c r="B3529" s="22"/>
      <c r="C3529" s="14"/>
      <c r="D3529" s="15"/>
      <c r="E3529" s="270">
        <f t="shared" si="111"/>
        <v>0</v>
      </c>
      <c r="F3529" s="270">
        <f t="shared" si="112"/>
        <v>0</v>
      </c>
      <c r="G3529" s="9"/>
      <c r="H3529" s="9"/>
      <c r="I3529" s="9"/>
      <c r="J3529" s="9"/>
      <c r="K3529" s="63"/>
      <c r="L3529" s="8"/>
      <c r="M3529" s="12"/>
    </row>
    <row r="3530" spans="1:13" s="5" customFormat="1" x14ac:dyDescent="0.15">
      <c r="A3530" s="35">
        <v>3514</v>
      </c>
      <c r="B3530" s="22"/>
      <c r="C3530" s="14"/>
      <c r="D3530" s="15"/>
      <c r="E3530" s="270">
        <f t="shared" si="111"/>
        <v>0</v>
      </c>
      <c r="F3530" s="270">
        <f t="shared" si="112"/>
        <v>0</v>
      </c>
      <c r="G3530" s="9"/>
      <c r="H3530" s="9"/>
      <c r="I3530" s="9"/>
      <c r="J3530" s="9"/>
      <c r="K3530" s="63"/>
      <c r="L3530" s="8"/>
      <c r="M3530" s="12"/>
    </row>
    <row r="3531" spans="1:13" s="5" customFormat="1" x14ac:dyDescent="0.15">
      <c r="A3531" s="35">
        <v>3515</v>
      </c>
      <c r="B3531" s="22"/>
      <c r="C3531" s="14"/>
      <c r="D3531" s="15"/>
      <c r="E3531" s="270">
        <f t="shared" si="111"/>
        <v>0</v>
      </c>
      <c r="F3531" s="270">
        <f t="shared" si="112"/>
        <v>0</v>
      </c>
      <c r="G3531" s="9"/>
      <c r="H3531" s="9"/>
      <c r="I3531" s="9"/>
      <c r="J3531" s="9"/>
      <c r="K3531" s="63"/>
      <c r="L3531" s="8"/>
      <c r="M3531" s="12"/>
    </row>
    <row r="3532" spans="1:13" s="5" customFormat="1" x14ac:dyDescent="0.15">
      <c r="A3532" s="35">
        <v>3516</v>
      </c>
      <c r="B3532" s="22"/>
      <c r="C3532" s="14"/>
      <c r="D3532" s="15"/>
      <c r="E3532" s="270">
        <f t="shared" si="111"/>
        <v>0</v>
      </c>
      <c r="F3532" s="270">
        <f t="shared" si="112"/>
        <v>0</v>
      </c>
      <c r="G3532" s="9"/>
      <c r="H3532" s="9"/>
      <c r="I3532" s="9"/>
      <c r="J3532" s="9"/>
      <c r="K3532" s="63"/>
      <c r="L3532" s="8"/>
      <c r="M3532" s="12"/>
    </row>
    <row r="3533" spans="1:13" s="5" customFormat="1" x14ac:dyDescent="0.15">
      <c r="A3533" s="35">
        <v>3517</v>
      </c>
      <c r="B3533" s="22"/>
      <c r="C3533" s="14"/>
      <c r="D3533" s="15"/>
      <c r="E3533" s="270">
        <f t="shared" si="111"/>
        <v>0</v>
      </c>
      <c r="F3533" s="270">
        <f t="shared" si="112"/>
        <v>0</v>
      </c>
      <c r="G3533" s="9"/>
      <c r="H3533" s="9"/>
      <c r="I3533" s="9"/>
      <c r="J3533" s="9"/>
      <c r="K3533" s="63"/>
      <c r="L3533" s="8"/>
      <c r="M3533" s="12"/>
    </row>
    <row r="3534" spans="1:13" s="5" customFormat="1" x14ac:dyDescent="0.15">
      <c r="A3534" s="35">
        <v>3518</v>
      </c>
      <c r="B3534" s="22"/>
      <c r="C3534" s="14"/>
      <c r="D3534" s="15"/>
      <c r="E3534" s="270">
        <f t="shared" si="111"/>
        <v>0</v>
      </c>
      <c r="F3534" s="270">
        <f t="shared" si="112"/>
        <v>0</v>
      </c>
      <c r="G3534" s="9"/>
      <c r="H3534" s="9"/>
      <c r="I3534" s="9"/>
      <c r="J3534" s="9"/>
      <c r="K3534" s="63"/>
      <c r="L3534" s="8"/>
      <c r="M3534" s="12"/>
    </row>
    <row r="3535" spans="1:13" s="5" customFormat="1" x14ac:dyDescent="0.15">
      <c r="A3535" s="35">
        <v>3519</v>
      </c>
      <c r="B3535" s="22"/>
      <c r="C3535" s="14"/>
      <c r="D3535" s="15"/>
      <c r="E3535" s="270">
        <f t="shared" si="111"/>
        <v>0</v>
      </c>
      <c r="F3535" s="270">
        <f t="shared" si="112"/>
        <v>0</v>
      </c>
      <c r="G3535" s="9"/>
      <c r="H3535" s="9"/>
      <c r="I3535" s="9"/>
      <c r="J3535" s="9"/>
      <c r="K3535" s="63"/>
      <c r="L3535" s="8"/>
      <c r="M3535" s="12"/>
    </row>
    <row r="3536" spans="1:13" s="5" customFormat="1" x14ac:dyDescent="0.15">
      <c r="A3536" s="35">
        <v>3520</v>
      </c>
      <c r="B3536" s="22"/>
      <c r="C3536" s="14"/>
      <c r="D3536" s="15"/>
      <c r="E3536" s="270">
        <f t="shared" si="111"/>
        <v>0</v>
      </c>
      <c r="F3536" s="270">
        <f t="shared" si="112"/>
        <v>0</v>
      </c>
      <c r="G3536" s="9"/>
      <c r="H3536" s="9"/>
      <c r="I3536" s="9"/>
      <c r="J3536" s="9"/>
      <c r="K3536" s="63"/>
      <c r="L3536" s="8"/>
      <c r="M3536" s="12"/>
    </row>
    <row r="3537" spans="1:13" s="5" customFormat="1" x14ac:dyDescent="0.15">
      <c r="A3537" s="35">
        <v>3521</v>
      </c>
      <c r="B3537" s="22"/>
      <c r="C3537" s="14"/>
      <c r="D3537" s="15"/>
      <c r="E3537" s="270">
        <f t="shared" ref="E3537:E3600" si="113">SUM(G3537:J3537)</f>
        <v>0</v>
      </c>
      <c r="F3537" s="270">
        <f t="shared" si="112"/>
        <v>0</v>
      </c>
      <c r="G3537" s="9"/>
      <c r="H3537" s="9"/>
      <c r="I3537" s="9"/>
      <c r="J3537" s="9"/>
      <c r="K3537" s="63"/>
      <c r="L3537" s="8"/>
      <c r="M3537" s="12"/>
    </row>
    <row r="3538" spans="1:13" s="5" customFormat="1" x14ac:dyDescent="0.15">
      <c r="A3538" s="35">
        <v>3522</v>
      </c>
      <c r="B3538" s="22"/>
      <c r="C3538" s="14"/>
      <c r="D3538" s="15"/>
      <c r="E3538" s="270">
        <f t="shared" si="113"/>
        <v>0</v>
      </c>
      <c r="F3538" s="270">
        <f t="shared" si="112"/>
        <v>0</v>
      </c>
      <c r="G3538" s="9"/>
      <c r="H3538" s="9"/>
      <c r="I3538" s="9"/>
      <c r="J3538" s="9"/>
      <c r="K3538" s="63"/>
      <c r="L3538" s="8"/>
      <c r="M3538" s="12"/>
    </row>
    <row r="3539" spans="1:13" s="5" customFormat="1" x14ac:dyDescent="0.15">
      <c r="A3539" s="35">
        <v>3523</v>
      </c>
      <c r="B3539" s="22"/>
      <c r="C3539" s="14"/>
      <c r="D3539" s="15"/>
      <c r="E3539" s="270">
        <f t="shared" si="113"/>
        <v>0</v>
      </c>
      <c r="F3539" s="270">
        <f t="shared" ref="F3539:F3602" si="114">F3538+D3539-E3539</f>
        <v>0</v>
      </c>
      <c r="G3539" s="9"/>
      <c r="H3539" s="9"/>
      <c r="I3539" s="9"/>
      <c r="J3539" s="9"/>
      <c r="K3539" s="63"/>
      <c r="L3539" s="8"/>
      <c r="M3539" s="12"/>
    </row>
    <row r="3540" spans="1:13" s="5" customFormat="1" x14ac:dyDescent="0.15">
      <c r="A3540" s="35">
        <v>3524</v>
      </c>
      <c r="B3540" s="22"/>
      <c r="C3540" s="14"/>
      <c r="D3540" s="15"/>
      <c r="E3540" s="270">
        <f t="shared" si="113"/>
        <v>0</v>
      </c>
      <c r="F3540" s="270">
        <f t="shared" si="114"/>
        <v>0</v>
      </c>
      <c r="G3540" s="9"/>
      <c r="H3540" s="9"/>
      <c r="I3540" s="9"/>
      <c r="J3540" s="9"/>
      <c r="K3540" s="63"/>
      <c r="L3540" s="8"/>
      <c r="M3540" s="12"/>
    </row>
    <row r="3541" spans="1:13" s="5" customFormat="1" x14ac:dyDescent="0.15">
      <c r="A3541" s="35">
        <v>3525</v>
      </c>
      <c r="B3541" s="22"/>
      <c r="C3541" s="14"/>
      <c r="D3541" s="15"/>
      <c r="E3541" s="270">
        <f t="shared" si="113"/>
        <v>0</v>
      </c>
      <c r="F3541" s="270">
        <f t="shared" si="114"/>
        <v>0</v>
      </c>
      <c r="G3541" s="9"/>
      <c r="H3541" s="9"/>
      <c r="I3541" s="9"/>
      <c r="J3541" s="9"/>
      <c r="K3541" s="63"/>
      <c r="L3541" s="8"/>
      <c r="M3541" s="12"/>
    </row>
    <row r="3542" spans="1:13" s="5" customFormat="1" x14ac:dyDescent="0.15">
      <c r="A3542" s="35">
        <v>3526</v>
      </c>
      <c r="B3542" s="22"/>
      <c r="C3542" s="14"/>
      <c r="D3542" s="15"/>
      <c r="E3542" s="270">
        <f t="shared" si="113"/>
        <v>0</v>
      </c>
      <c r="F3542" s="270">
        <f t="shared" si="114"/>
        <v>0</v>
      </c>
      <c r="G3542" s="9"/>
      <c r="H3542" s="9"/>
      <c r="I3542" s="9"/>
      <c r="J3542" s="9"/>
      <c r="K3542" s="63"/>
      <c r="L3542" s="8"/>
      <c r="M3542" s="12"/>
    </row>
    <row r="3543" spans="1:13" s="5" customFormat="1" x14ac:dyDescent="0.15">
      <c r="A3543" s="35">
        <v>3527</v>
      </c>
      <c r="B3543" s="22"/>
      <c r="C3543" s="14"/>
      <c r="D3543" s="15"/>
      <c r="E3543" s="270">
        <f t="shared" si="113"/>
        <v>0</v>
      </c>
      <c r="F3543" s="270">
        <f t="shared" si="114"/>
        <v>0</v>
      </c>
      <c r="G3543" s="9"/>
      <c r="H3543" s="9"/>
      <c r="I3543" s="9"/>
      <c r="J3543" s="9"/>
      <c r="K3543" s="63"/>
      <c r="L3543" s="8"/>
      <c r="M3543" s="12"/>
    </row>
    <row r="3544" spans="1:13" s="5" customFormat="1" x14ac:dyDescent="0.15">
      <c r="A3544" s="35">
        <v>3528</v>
      </c>
      <c r="B3544" s="22"/>
      <c r="C3544" s="14"/>
      <c r="D3544" s="27"/>
      <c r="E3544" s="270">
        <f t="shared" si="113"/>
        <v>0</v>
      </c>
      <c r="F3544" s="270">
        <f t="shared" si="114"/>
        <v>0</v>
      </c>
      <c r="G3544" s="9"/>
      <c r="H3544" s="9"/>
      <c r="I3544" s="9"/>
      <c r="J3544" s="9"/>
      <c r="K3544" s="63"/>
      <c r="L3544" s="8"/>
      <c r="M3544" s="12"/>
    </row>
    <row r="3545" spans="1:13" s="5" customFormat="1" x14ac:dyDescent="0.15">
      <c r="A3545" s="35">
        <v>3529</v>
      </c>
      <c r="B3545" s="22"/>
      <c r="C3545" s="14"/>
      <c r="D3545" s="15"/>
      <c r="E3545" s="270">
        <f t="shared" si="113"/>
        <v>0</v>
      </c>
      <c r="F3545" s="270">
        <f t="shared" si="114"/>
        <v>0</v>
      </c>
      <c r="G3545" s="9"/>
      <c r="H3545" s="9"/>
      <c r="I3545" s="9"/>
      <c r="J3545" s="9"/>
      <c r="K3545" s="63"/>
      <c r="L3545" s="8"/>
      <c r="M3545" s="12"/>
    </row>
    <row r="3546" spans="1:13" s="5" customFormat="1" x14ac:dyDescent="0.15">
      <c r="A3546" s="35">
        <v>3530</v>
      </c>
      <c r="B3546" s="22"/>
      <c r="C3546" s="14"/>
      <c r="D3546" s="15"/>
      <c r="E3546" s="270">
        <f t="shared" si="113"/>
        <v>0</v>
      </c>
      <c r="F3546" s="270">
        <f t="shared" si="114"/>
        <v>0</v>
      </c>
      <c r="G3546" s="9"/>
      <c r="H3546" s="9"/>
      <c r="I3546" s="9"/>
      <c r="J3546" s="9"/>
      <c r="K3546" s="63"/>
      <c r="L3546" s="8"/>
      <c r="M3546" s="12"/>
    </row>
    <row r="3547" spans="1:13" s="5" customFormat="1" x14ac:dyDescent="0.15">
      <c r="A3547" s="35">
        <v>3531</v>
      </c>
      <c r="B3547" s="22"/>
      <c r="C3547" s="14"/>
      <c r="D3547" s="15"/>
      <c r="E3547" s="270">
        <f t="shared" si="113"/>
        <v>0</v>
      </c>
      <c r="F3547" s="270">
        <f t="shared" si="114"/>
        <v>0</v>
      </c>
      <c r="G3547" s="9"/>
      <c r="H3547" s="9"/>
      <c r="I3547" s="9"/>
      <c r="J3547" s="9"/>
      <c r="K3547" s="63"/>
      <c r="L3547" s="8"/>
      <c r="M3547" s="12"/>
    </row>
    <row r="3548" spans="1:13" s="5" customFormat="1" x14ac:dyDescent="0.15">
      <c r="A3548" s="35">
        <v>3532</v>
      </c>
      <c r="B3548" s="22"/>
      <c r="C3548" s="14"/>
      <c r="D3548" s="15"/>
      <c r="E3548" s="270">
        <f t="shared" si="113"/>
        <v>0</v>
      </c>
      <c r="F3548" s="270">
        <f t="shared" si="114"/>
        <v>0</v>
      </c>
      <c r="G3548" s="9"/>
      <c r="H3548" s="9"/>
      <c r="I3548" s="9"/>
      <c r="J3548" s="9"/>
      <c r="K3548" s="63"/>
      <c r="L3548" s="8"/>
      <c r="M3548" s="12"/>
    </row>
    <row r="3549" spans="1:13" s="5" customFormat="1" x14ac:dyDescent="0.15">
      <c r="A3549" s="35">
        <v>3533</v>
      </c>
      <c r="B3549" s="22"/>
      <c r="C3549" s="14"/>
      <c r="D3549" s="15"/>
      <c r="E3549" s="270">
        <f t="shared" si="113"/>
        <v>0</v>
      </c>
      <c r="F3549" s="270">
        <f t="shared" si="114"/>
        <v>0</v>
      </c>
      <c r="G3549" s="9"/>
      <c r="H3549" s="9"/>
      <c r="I3549" s="9"/>
      <c r="J3549" s="9"/>
      <c r="K3549" s="63"/>
      <c r="L3549" s="8"/>
      <c r="M3549" s="12"/>
    </row>
    <row r="3550" spans="1:13" s="5" customFormat="1" x14ac:dyDescent="0.15">
      <c r="A3550" s="35">
        <v>3534</v>
      </c>
      <c r="B3550" s="22"/>
      <c r="C3550" s="14"/>
      <c r="D3550" s="15"/>
      <c r="E3550" s="270">
        <f t="shared" si="113"/>
        <v>0</v>
      </c>
      <c r="F3550" s="270">
        <f t="shared" si="114"/>
        <v>0</v>
      </c>
      <c r="G3550" s="9"/>
      <c r="H3550" s="9"/>
      <c r="I3550" s="9"/>
      <c r="J3550" s="9"/>
      <c r="K3550" s="63"/>
      <c r="L3550" s="8"/>
      <c r="M3550" s="12"/>
    </row>
    <row r="3551" spans="1:13" s="5" customFormat="1" x14ac:dyDescent="0.15">
      <c r="A3551" s="35">
        <v>3535</v>
      </c>
      <c r="B3551" s="22"/>
      <c r="C3551" s="14"/>
      <c r="D3551" s="15"/>
      <c r="E3551" s="270">
        <f t="shared" si="113"/>
        <v>0</v>
      </c>
      <c r="F3551" s="270">
        <f t="shared" si="114"/>
        <v>0</v>
      </c>
      <c r="G3551" s="9"/>
      <c r="H3551" s="9"/>
      <c r="I3551" s="9"/>
      <c r="J3551" s="9"/>
      <c r="K3551" s="63"/>
      <c r="L3551" s="8"/>
      <c r="M3551" s="12"/>
    </row>
    <row r="3552" spans="1:13" s="5" customFormat="1" x14ac:dyDescent="0.15">
      <c r="A3552" s="35">
        <v>3536</v>
      </c>
      <c r="B3552" s="22"/>
      <c r="C3552" s="14"/>
      <c r="D3552" s="15"/>
      <c r="E3552" s="270">
        <f t="shared" si="113"/>
        <v>0</v>
      </c>
      <c r="F3552" s="270">
        <f t="shared" si="114"/>
        <v>0</v>
      </c>
      <c r="G3552" s="9"/>
      <c r="H3552" s="9"/>
      <c r="I3552" s="9"/>
      <c r="J3552" s="9"/>
      <c r="K3552" s="63"/>
      <c r="L3552" s="8"/>
      <c r="M3552" s="12"/>
    </row>
    <row r="3553" spans="1:13" s="5" customFormat="1" x14ac:dyDescent="0.15">
      <c r="A3553" s="35">
        <v>3537</v>
      </c>
      <c r="B3553" s="22"/>
      <c r="C3553" s="14"/>
      <c r="D3553" s="15"/>
      <c r="E3553" s="270">
        <f t="shared" si="113"/>
        <v>0</v>
      </c>
      <c r="F3553" s="270">
        <f t="shared" si="114"/>
        <v>0</v>
      </c>
      <c r="G3553" s="9"/>
      <c r="H3553" s="9"/>
      <c r="I3553" s="9"/>
      <c r="J3553" s="9"/>
      <c r="K3553" s="63"/>
      <c r="L3553" s="8"/>
      <c r="M3553" s="12"/>
    </row>
    <row r="3554" spans="1:13" s="5" customFormat="1" x14ac:dyDescent="0.15">
      <c r="A3554" s="35">
        <v>3538</v>
      </c>
      <c r="B3554" s="22"/>
      <c r="C3554" s="14"/>
      <c r="D3554" s="15"/>
      <c r="E3554" s="270">
        <f t="shared" si="113"/>
        <v>0</v>
      </c>
      <c r="F3554" s="270">
        <f t="shared" si="114"/>
        <v>0</v>
      </c>
      <c r="G3554" s="9"/>
      <c r="H3554" s="9"/>
      <c r="I3554" s="9"/>
      <c r="J3554" s="9"/>
      <c r="K3554" s="63"/>
      <c r="L3554" s="8"/>
      <c r="M3554" s="12"/>
    </row>
    <row r="3555" spans="1:13" s="5" customFormat="1" x14ac:dyDescent="0.15">
      <c r="A3555" s="35">
        <v>3539</v>
      </c>
      <c r="B3555" s="22"/>
      <c r="C3555" s="14"/>
      <c r="D3555" s="15"/>
      <c r="E3555" s="270">
        <f t="shared" si="113"/>
        <v>0</v>
      </c>
      <c r="F3555" s="270">
        <f t="shared" si="114"/>
        <v>0</v>
      </c>
      <c r="G3555" s="9"/>
      <c r="H3555" s="9"/>
      <c r="I3555" s="9"/>
      <c r="J3555" s="9"/>
      <c r="K3555" s="63"/>
      <c r="L3555" s="8"/>
      <c r="M3555" s="12"/>
    </row>
    <row r="3556" spans="1:13" s="5" customFormat="1" x14ac:dyDescent="0.15">
      <c r="A3556" s="35">
        <v>3540</v>
      </c>
      <c r="B3556" s="22"/>
      <c r="C3556" s="14"/>
      <c r="D3556" s="15"/>
      <c r="E3556" s="270">
        <f t="shared" si="113"/>
        <v>0</v>
      </c>
      <c r="F3556" s="270">
        <f t="shared" si="114"/>
        <v>0</v>
      </c>
      <c r="G3556" s="9"/>
      <c r="H3556" s="9"/>
      <c r="I3556" s="9"/>
      <c r="J3556" s="9"/>
      <c r="K3556" s="63"/>
      <c r="L3556" s="8"/>
      <c r="M3556" s="12"/>
    </row>
    <row r="3557" spans="1:13" s="5" customFormat="1" x14ac:dyDescent="0.15">
      <c r="A3557" s="35">
        <v>3541</v>
      </c>
      <c r="B3557" s="22"/>
      <c r="C3557" s="14"/>
      <c r="D3557" s="15"/>
      <c r="E3557" s="270">
        <f t="shared" si="113"/>
        <v>0</v>
      </c>
      <c r="F3557" s="270">
        <f t="shared" si="114"/>
        <v>0</v>
      </c>
      <c r="G3557" s="9"/>
      <c r="H3557" s="9"/>
      <c r="I3557" s="9"/>
      <c r="J3557" s="9"/>
      <c r="K3557" s="63"/>
      <c r="L3557" s="8"/>
      <c r="M3557" s="12"/>
    </row>
    <row r="3558" spans="1:13" s="5" customFormat="1" x14ac:dyDescent="0.15">
      <c r="A3558" s="35">
        <v>3542</v>
      </c>
      <c r="B3558" s="22"/>
      <c r="C3558" s="14"/>
      <c r="D3558" s="15"/>
      <c r="E3558" s="270">
        <f t="shared" si="113"/>
        <v>0</v>
      </c>
      <c r="F3558" s="270">
        <f t="shared" si="114"/>
        <v>0</v>
      </c>
      <c r="G3558" s="9"/>
      <c r="H3558" s="9"/>
      <c r="I3558" s="9"/>
      <c r="J3558" s="9"/>
      <c r="K3558" s="63"/>
      <c r="L3558" s="8"/>
      <c r="M3558" s="12"/>
    </row>
    <row r="3559" spans="1:13" s="5" customFormat="1" x14ac:dyDescent="0.15">
      <c r="A3559" s="35">
        <v>3543</v>
      </c>
      <c r="B3559" s="22"/>
      <c r="C3559" s="14"/>
      <c r="D3559" s="15"/>
      <c r="E3559" s="270">
        <f t="shared" si="113"/>
        <v>0</v>
      </c>
      <c r="F3559" s="270">
        <f t="shared" si="114"/>
        <v>0</v>
      </c>
      <c r="G3559" s="9"/>
      <c r="H3559" s="9"/>
      <c r="I3559" s="9"/>
      <c r="J3559" s="9"/>
      <c r="K3559" s="63"/>
      <c r="L3559" s="8"/>
      <c r="M3559" s="12"/>
    </row>
    <row r="3560" spans="1:13" s="5" customFormat="1" x14ac:dyDescent="0.15">
      <c r="A3560" s="35">
        <v>3544</v>
      </c>
      <c r="B3560" s="22"/>
      <c r="C3560" s="14"/>
      <c r="D3560" s="15"/>
      <c r="E3560" s="270">
        <f t="shared" si="113"/>
        <v>0</v>
      </c>
      <c r="F3560" s="270">
        <f t="shared" si="114"/>
        <v>0</v>
      </c>
      <c r="G3560" s="9"/>
      <c r="H3560" s="9"/>
      <c r="I3560" s="9"/>
      <c r="J3560" s="9"/>
      <c r="K3560" s="63"/>
      <c r="L3560" s="8"/>
      <c r="M3560" s="12"/>
    </row>
    <row r="3561" spans="1:13" s="5" customFormat="1" x14ac:dyDescent="0.15">
      <c r="A3561" s="35">
        <v>3545</v>
      </c>
      <c r="B3561" s="22"/>
      <c r="C3561" s="14"/>
      <c r="D3561" s="15"/>
      <c r="E3561" s="270">
        <f t="shared" si="113"/>
        <v>0</v>
      </c>
      <c r="F3561" s="270">
        <f t="shared" si="114"/>
        <v>0</v>
      </c>
      <c r="G3561" s="9"/>
      <c r="H3561" s="9"/>
      <c r="I3561" s="9"/>
      <c r="J3561" s="9"/>
      <c r="K3561" s="63"/>
      <c r="L3561" s="8"/>
      <c r="M3561" s="12"/>
    </row>
    <row r="3562" spans="1:13" s="5" customFormat="1" x14ac:dyDescent="0.15">
      <c r="A3562" s="35">
        <v>3546</v>
      </c>
      <c r="B3562" s="22"/>
      <c r="C3562" s="14"/>
      <c r="D3562" s="15"/>
      <c r="E3562" s="270">
        <f t="shared" si="113"/>
        <v>0</v>
      </c>
      <c r="F3562" s="270">
        <f t="shared" si="114"/>
        <v>0</v>
      </c>
      <c r="G3562" s="9"/>
      <c r="H3562" s="9"/>
      <c r="I3562" s="9"/>
      <c r="J3562" s="9"/>
      <c r="K3562" s="63"/>
      <c r="L3562" s="8"/>
      <c r="M3562" s="12"/>
    </row>
    <row r="3563" spans="1:13" s="5" customFormat="1" x14ac:dyDescent="0.15">
      <c r="A3563" s="35">
        <v>3547</v>
      </c>
      <c r="B3563" s="22"/>
      <c r="C3563" s="14"/>
      <c r="D3563" s="15"/>
      <c r="E3563" s="270">
        <f t="shared" si="113"/>
        <v>0</v>
      </c>
      <c r="F3563" s="270">
        <f t="shared" si="114"/>
        <v>0</v>
      </c>
      <c r="G3563" s="9"/>
      <c r="H3563" s="9"/>
      <c r="I3563" s="9"/>
      <c r="J3563" s="9"/>
      <c r="K3563" s="63"/>
      <c r="L3563" s="8"/>
      <c r="M3563" s="12"/>
    </row>
    <row r="3564" spans="1:13" s="5" customFormat="1" x14ac:dyDescent="0.15">
      <c r="A3564" s="35">
        <v>3548</v>
      </c>
      <c r="B3564" s="22"/>
      <c r="C3564" s="14"/>
      <c r="D3564" s="15"/>
      <c r="E3564" s="270">
        <f t="shared" si="113"/>
        <v>0</v>
      </c>
      <c r="F3564" s="270">
        <f t="shared" si="114"/>
        <v>0</v>
      </c>
      <c r="G3564" s="9"/>
      <c r="H3564" s="9"/>
      <c r="I3564" s="9"/>
      <c r="J3564" s="9"/>
      <c r="K3564" s="63"/>
      <c r="L3564" s="8"/>
      <c r="M3564" s="12"/>
    </row>
    <row r="3565" spans="1:13" s="5" customFormat="1" x14ac:dyDescent="0.15">
      <c r="A3565" s="35">
        <v>3549</v>
      </c>
      <c r="B3565" s="22"/>
      <c r="C3565" s="14"/>
      <c r="D3565" s="15"/>
      <c r="E3565" s="270">
        <f t="shared" si="113"/>
        <v>0</v>
      </c>
      <c r="F3565" s="270">
        <f t="shared" si="114"/>
        <v>0</v>
      </c>
      <c r="G3565" s="9"/>
      <c r="H3565" s="9"/>
      <c r="I3565" s="9"/>
      <c r="J3565" s="9"/>
      <c r="K3565" s="63"/>
      <c r="L3565" s="8"/>
      <c r="M3565" s="12"/>
    </row>
    <row r="3566" spans="1:13" s="5" customFormat="1" x14ac:dyDescent="0.15">
      <c r="A3566" s="35">
        <v>3550</v>
      </c>
      <c r="B3566" s="22"/>
      <c r="C3566" s="14"/>
      <c r="D3566" s="15"/>
      <c r="E3566" s="270">
        <f t="shared" si="113"/>
        <v>0</v>
      </c>
      <c r="F3566" s="270">
        <f t="shared" si="114"/>
        <v>0</v>
      </c>
      <c r="G3566" s="9"/>
      <c r="H3566" s="9"/>
      <c r="I3566" s="9"/>
      <c r="J3566" s="9"/>
      <c r="K3566" s="63"/>
      <c r="L3566" s="8"/>
      <c r="M3566" s="12"/>
    </row>
    <row r="3567" spans="1:13" s="5" customFormat="1" x14ac:dyDescent="0.15">
      <c r="A3567" s="35">
        <v>3551</v>
      </c>
      <c r="B3567" s="22"/>
      <c r="C3567" s="14"/>
      <c r="D3567" s="15"/>
      <c r="E3567" s="270">
        <f t="shared" si="113"/>
        <v>0</v>
      </c>
      <c r="F3567" s="270">
        <f t="shared" si="114"/>
        <v>0</v>
      </c>
      <c r="G3567" s="9"/>
      <c r="H3567" s="9"/>
      <c r="I3567" s="9"/>
      <c r="J3567" s="9"/>
      <c r="K3567" s="63"/>
      <c r="L3567" s="8"/>
      <c r="M3567" s="12"/>
    </row>
    <row r="3568" spans="1:13" s="5" customFormat="1" x14ac:dyDescent="0.15">
      <c r="A3568" s="35">
        <v>3552</v>
      </c>
      <c r="B3568" s="22"/>
      <c r="C3568" s="14"/>
      <c r="D3568" s="15"/>
      <c r="E3568" s="270">
        <f t="shared" si="113"/>
        <v>0</v>
      </c>
      <c r="F3568" s="270">
        <f t="shared" si="114"/>
        <v>0</v>
      </c>
      <c r="G3568" s="9"/>
      <c r="H3568" s="9"/>
      <c r="I3568" s="9"/>
      <c r="J3568" s="9"/>
      <c r="K3568" s="63"/>
      <c r="L3568" s="8"/>
      <c r="M3568" s="12"/>
    </row>
    <row r="3569" spans="1:13" s="5" customFormat="1" x14ac:dyDescent="0.15">
      <c r="A3569" s="35">
        <v>3553</v>
      </c>
      <c r="B3569" s="22"/>
      <c r="C3569" s="14"/>
      <c r="D3569" s="15"/>
      <c r="E3569" s="270">
        <f t="shared" si="113"/>
        <v>0</v>
      </c>
      <c r="F3569" s="270">
        <f t="shared" si="114"/>
        <v>0</v>
      </c>
      <c r="G3569" s="9"/>
      <c r="H3569" s="9"/>
      <c r="I3569" s="9"/>
      <c r="J3569" s="9"/>
      <c r="K3569" s="63"/>
      <c r="L3569" s="8"/>
      <c r="M3569" s="12"/>
    </row>
    <row r="3570" spans="1:13" s="5" customFormat="1" x14ac:dyDescent="0.15">
      <c r="A3570" s="35">
        <v>3554</v>
      </c>
      <c r="B3570" s="22"/>
      <c r="C3570" s="14"/>
      <c r="D3570" s="15"/>
      <c r="E3570" s="270">
        <f t="shared" si="113"/>
        <v>0</v>
      </c>
      <c r="F3570" s="270">
        <f t="shared" si="114"/>
        <v>0</v>
      </c>
      <c r="G3570" s="9"/>
      <c r="H3570" s="9"/>
      <c r="I3570" s="9"/>
      <c r="J3570" s="9"/>
      <c r="K3570" s="63"/>
      <c r="L3570" s="8"/>
      <c r="M3570" s="12"/>
    </row>
    <row r="3571" spans="1:13" s="5" customFormat="1" x14ac:dyDescent="0.15">
      <c r="A3571" s="35">
        <v>3555</v>
      </c>
      <c r="B3571" s="22"/>
      <c r="C3571" s="14"/>
      <c r="D3571" s="15"/>
      <c r="E3571" s="270">
        <f t="shared" si="113"/>
        <v>0</v>
      </c>
      <c r="F3571" s="270">
        <f t="shared" si="114"/>
        <v>0</v>
      </c>
      <c r="G3571" s="9"/>
      <c r="H3571" s="9"/>
      <c r="I3571" s="9"/>
      <c r="J3571" s="9"/>
      <c r="K3571" s="63"/>
      <c r="L3571" s="8"/>
      <c r="M3571" s="12"/>
    </row>
    <row r="3572" spans="1:13" s="5" customFormat="1" x14ac:dyDescent="0.15">
      <c r="A3572" s="35">
        <v>3556</v>
      </c>
      <c r="B3572" s="22"/>
      <c r="C3572" s="14"/>
      <c r="D3572" s="15"/>
      <c r="E3572" s="270">
        <f t="shared" si="113"/>
        <v>0</v>
      </c>
      <c r="F3572" s="270">
        <f t="shared" si="114"/>
        <v>0</v>
      </c>
      <c r="G3572" s="9"/>
      <c r="H3572" s="9"/>
      <c r="I3572" s="9"/>
      <c r="J3572" s="9"/>
      <c r="K3572" s="63"/>
      <c r="L3572" s="8"/>
      <c r="M3572" s="12"/>
    </row>
    <row r="3573" spans="1:13" s="5" customFormat="1" x14ac:dyDescent="0.15">
      <c r="A3573" s="35">
        <v>3557</v>
      </c>
      <c r="B3573" s="22"/>
      <c r="C3573" s="14"/>
      <c r="D3573" s="27"/>
      <c r="E3573" s="270">
        <f t="shared" si="113"/>
        <v>0</v>
      </c>
      <c r="F3573" s="270">
        <f t="shared" si="114"/>
        <v>0</v>
      </c>
      <c r="G3573" s="9"/>
      <c r="H3573" s="9"/>
      <c r="I3573" s="9"/>
      <c r="J3573" s="9"/>
      <c r="K3573" s="63"/>
      <c r="L3573" s="8"/>
      <c r="M3573" s="12"/>
    </row>
    <row r="3574" spans="1:13" s="5" customFormat="1" x14ac:dyDescent="0.15">
      <c r="A3574" s="35">
        <v>3558</v>
      </c>
      <c r="B3574" s="22"/>
      <c r="C3574" s="14"/>
      <c r="D3574" s="15"/>
      <c r="E3574" s="270">
        <f t="shared" si="113"/>
        <v>0</v>
      </c>
      <c r="F3574" s="270">
        <f t="shared" si="114"/>
        <v>0</v>
      </c>
      <c r="G3574" s="9"/>
      <c r="H3574" s="9"/>
      <c r="I3574" s="9"/>
      <c r="J3574" s="9"/>
      <c r="K3574" s="63"/>
      <c r="L3574" s="8"/>
      <c r="M3574" s="12"/>
    </row>
    <row r="3575" spans="1:13" s="5" customFormat="1" x14ac:dyDescent="0.15">
      <c r="A3575" s="35">
        <v>3559</v>
      </c>
      <c r="B3575" s="22"/>
      <c r="C3575" s="14"/>
      <c r="D3575" s="15"/>
      <c r="E3575" s="270">
        <f t="shared" si="113"/>
        <v>0</v>
      </c>
      <c r="F3575" s="270">
        <f t="shared" si="114"/>
        <v>0</v>
      </c>
      <c r="G3575" s="9"/>
      <c r="H3575" s="9"/>
      <c r="I3575" s="9"/>
      <c r="J3575" s="9"/>
      <c r="K3575" s="63"/>
      <c r="L3575" s="8"/>
      <c r="M3575" s="12"/>
    </row>
    <row r="3576" spans="1:13" s="5" customFormat="1" x14ac:dyDescent="0.15">
      <c r="A3576" s="35">
        <v>3560</v>
      </c>
      <c r="B3576" s="22"/>
      <c r="C3576" s="14"/>
      <c r="D3576" s="15"/>
      <c r="E3576" s="270">
        <f t="shared" si="113"/>
        <v>0</v>
      </c>
      <c r="F3576" s="270">
        <f t="shared" si="114"/>
        <v>0</v>
      </c>
      <c r="G3576" s="9"/>
      <c r="H3576" s="9"/>
      <c r="I3576" s="9"/>
      <c r="J3576" s="9"/>
      <c r="K3576" s="63"/>
      <c r="L3576" s="8"/>
      <c r="M3576" s="12"/>
    </row>
    <row r="3577" spans="1:13" s="5" customFormat="1" x14ac:dyDescent="0.15">
      <c r="A3577" s="35">
        <v>3561</v>
      </c>
      <c r="B3577" s="22"/>
      <c r="C3577" s="14"/>
      <c r="D3577" s="15"/>
      <c r="E3577" s="270">
        <f t="shared" si="113"/>
        <v>0</v>
      </c>
      <c r="F3577" s="270">
        <f t="shared" si="114"/>
        <v>0</v>
      </c>
      <c r="G3577" s="9"/>
      <c r="H3577" s="9"/>
      <c r="I3577" s="9"/>
      <c r="J3577" s="9"/>
      <c r="K3577" s="63"/>
      <c r="L3577" s="8"/>
      <c r="M3577" s="12"/>
    </row>
    <row r="3578" spans="1:13" s="5" customFormat="1" x14ac:dyDescent="0.15">
      <c r="A3578" s="35">
        <v>3562</v>
      </c>
      <c r="B3578" s="22"/>
      <c r="C3578" s="14"/>
      <c r="D3578" s="15"/>
      <c r="E3578" s="270">
        <f t="shared" si="113"/>
        <v>0</v>
      </c>
      <c r="F3578" s="270">
        <f t="shared" si="114"/>
        <v>0</v>
      </c>
      <c r="G3578" s="9"/>
      <c r="H3578" s="9"/>
      <c r="I3578" s="9"/>
      <c r="J3578" s="9"/>
      <c r="K3578" s="63"/>
      <c r="L3578" s="8"/>
      <c r="M3578" s="12"/>
    </row>
    <row r="3579" spans="1:13" s="5" customFormat="1" x14ac:dyDescent="0.15">
      <c r="A3579" s="35">
        <v>3563</v>
      </c>
      <c r="B3579" s="22"/>
      <c r="C3579" s="14"/>
      <c r="D3579" s="15"/>
      <c r="E3579" s="270">
        <f t="shared" si="113"/>
        <v>0</v>
      </c>
      <c r="F3579" s="270">
        <f t="shared" si="114"/>
        <v>0</v>
      </c>
      <c r="G3579" s="9"/>
      <c r="H3579" s="9"/>
      <c r="I3579" s="9"/>
      <c r="J3579" s="9"/>
      <c r="K3579" s="63"/>
      <c r="L3579" s="8"/>
      <c r="M3579" s="12"/>
    </row>
    <row r="3580" spans="1:13" s="5" customFormat="1" x14ac:dyDescent="0.15">
      <c r="A3580" s="35">
        <v>3564</v>
      </c>
      <c r="B3580" s="22"/>
      <c r="C3580" s="14"/>
      <c r="D3580" s="15"/>
      <c r="E3580" s="270">
        <f t="shared" si="113"/>
        <v>0</v>
      </c>
      <c r="F3580" s="270">
        <f t="shared" si="114"/>
        <v>0</v>
      </c>
      <c r="G3580" s="9"/>
      <c r="H3580" s="9"/>
      <c r="I3580" s="9"/>
      <c r="J3580" s="9"/>
      <c r="K3580" s="63"/>
      <c r="L3580" s="8"/>
      <c r="M3580" s="12"/>
    </row>
    <row r="3581" spans="1:13" s="5" customFormat="1" x14ac:dyDescent="0.15">
      <c r="A3581" s="35">
        <v>3565</v>
      </c>
      <c r="B3581" s="22"/>
      <c r="C3581" s="14"/>
      <c r="D3581" s="15"/>
      <c r="E3581" s="270">
        <f t="shared" si="113"/>
        <v>0</v>
      </c>
      <c r="F3581" s="270">
        <f t="shared" si="114"/>
        <v>0</v>
      </c>
      <c r="G3581" s="9"/>
      <c r="H3581" s="9"/>
      <c r="I3581" s="9"/>
      <c r="J3581" s="9"/>
      <c r="K3581" s="63"/>
      <c r="L3581" s="8"/>
      <c r="M3581" s="12"/>
    </row>
    <row r="3582" spans="1:13" s="5" customFormat="1" x14ac:dyDescent="0.15">
      <c r="A3582" s="35">
        <v>3566</v>
      </c>
      <c r="B3582" s="22"/>
      <c r="C3582" s="14"/>
      <c r="D3582" s="15"/>
      <c r="E3582" s="270">
        <f t="shared" si="113"/>
        <v>0</v>
      </c>
      <c r="F3582" s="270">
        <f t="shared" si="114"/>
        <v>0</v>
      </c>
      <c r="G3582" s="9"/>
      <c r="H3582" s="9"/>
      <c r="I3582" s="9"/>
      <c r="J3582" s="9"/>
      <c r="K3582" s="63"/>
      <c r="L3582" s="8"/>
      <c r="M3582" s="12"/>
    </row>
    <row r="3583" spans="1:13" s="5" customFormat="1" x14ac:dyDescent="0.15">
      <c r="A3583" s="35">
        <v>3567</v>
      </c>
      <c r="B3583" s="22"/>
      <c r="C3583" s="14"/>
      <c r="D3583" s="15"/>
      <c r="E3583" s="270">
        <f t="shared" si="113"/>
        <v>0</v>
      </c>
      <c r="F3583" s="270">
        <f t="shared" si="114"/>
        <v>0</v>
      </c>
      <c r="G3583" s="9"/>
      <c r="H3583" s="9"/>
      <c r="I3583" s="9"/>
      <c r="J3583" s="9"/>
      <c r="K3583" s="63"/>
      <c r="L3583" s="8"/>
      <c r="M3583" s="12"/>
    </row>
    <row r="3584" spans="1:13" s="5" customFormat="1" x14ac:dyDescent="0.15">
      <c r="A3584" s="35">
        <v>3568</v>
      </c>
      <c r="B3584" s="22"/>
      <c r="C3584" s="14"/>
      <c r="D3584" s="15"/>
      <c r="E3584" s="270">
        <f t="shared" si="113"/>
        <v>0</v>
      </c>
      <c r="F3584" s="270">
        <f t="shared" si="114"/>
        <v>0</v>
      </c>
      <c r="G3584" s="9"/>
      <c r="H3584" s="9"/>
      <c r="I3584" s="9"/>
      <c r="J3584" s="9"/>
      <c r="K3584" s="63"/>
      <c r="L3584" s="8"/>
      <c r="M3584" s="12"/>
    </row>
    <row r="3585" spans="1:13" s="5" customFormat="1" x14ac:dyDescent="0.15">
      <c r="A3585" s="35">
        <v>3569</v>
      </c>
      <c r="B3585" s="22"/>
      <c r="C3585" s="14"/>
      <c r="D3585" s="15"/>
      <c r="E3585" s="270">
        <f t="shared" si="113"/>
        <v>0</v>
      </c>
      <c r="F3585" s="270">
        <f t="shared" si="114"/>
        <v>0</v>
      </c>
      <c r="G3585" s="9"/>
      <c r="H3585" s="9"/>
      <c r="I3585" s="9"/>
      <c r="J3585" s="9"/>
      <c r="K3585" s="63"/>
      <c r="L3585" s="8"/>
      <c r="M3585" s="12"/>
    </row>
    <row r="3586" spans="1:13" s="5" customFormat="1" x14ac:dyDescent="0.15">
      <c r="A3586" s="35">
        <v>3570</v>
      </c>
      <c r="B3586" s="22"/>
      <c r="C3586" s="14"/>
      <c r="D3586" s="15"/>
      <c r="E3586" s="270">
        <f t="shared" si="113"/>
        <v>0</v>
      </c>
      <c r="F3586" s="270">
        <f t="shared" si="114"/>
        <v>0</v>
      </c>
      <c r="G3586" s="9"/>
      <c r="H3586" s="9"/>
      <c r="I3586" s="9"/>
      <c r="J3586" s="9"/>
      <c r="K3586" s="63"/>
      <c r="L3586" s="8"/>
      <c r="M3586" s="12"/>
    </row>
    <row r="3587" spans="1:13" s="5" customFormat="1" x14ac:dyDescent="0.15">
      <c r="A3587" s="35">
        <v>3571</v>
      </c>
      <c r="B3587" s="22"/>
      <c r="C3587" s="14"/>
      <c r="D3587" s="15"/>
      <c r="E3587" s="270">
        <f t="shared" si="113"/>
        <v>0</v>
      </c>
      <c r="F3587" s="270">
        <f t="shared" si="114"/>
        <v>0</v>
      </c>
      <c r="G3587" s="9"/>
      <c r="H3587" s="9"/>
      <c r="I3587" s="9"/>
      <c r="J3587" s="9"/>
      <c r="K3587" s="63"/>
      <c r="L3587" s="8"/>
      <c r="M3587" s="12"/>
    </row>
    <row r="3588" spans="1:13" s="5" customFormat="1" x14ac:dyDescent="0.15">
      <c r="A3588" s="35">
        <v>3572</v>
      </c>
      <c r="B3588" s="22"/>
      <c r="C3588" s="14"/>
      <c r="D3588" s="15"/>
      <c r="E3588" s="270">
        <f t="shared" si="113"/>
        <v>0</v>
      </c>
      <c r="F3588" s="270">
        <f t="shared" si="114"/>
        <v>0</v>
      </c>
      <c r="G3588" s="9"/>
      <c r="H3588" s="9"/>
      <c r="I3588" s="9"/>
      <c r="J3588" s="9"/>
      <c r="K3588" s="63"/>
      <c r="L3588" s="8"/>
      <c r="M3588" s="12"/>
    </row>
    <row r="3589" spans="1:13" s="5" customFormat="1" x14ac:dyDescent="0.15">
      <c r="A3589" s="35">
        <v>3573</v>
      </c>
      <c r="B3589" s="22"/>
      <c r="C3589" s="14"/>
      <c r="D3589" s="15"/>
      <c r="E3589" s="270">
        <f t="shared" si="113"/>
        <v>0</v>
      </c>
      <c r="F3589" s="270">
        <f t="shared" si="114"/>
        <v>0</v>
      </c>
      <c r="G3589" s="9"/>
      <c r="H3589" s="9"/>
      <c r="I3589" s="9"/>
      <c r="J3589" s="9"/>
      <c r="K3589" s="63"/>
      <c r="L3589" s="8"/>
      <c r="M3589" s="12"/>
    </row>
    <row r="3590" spans="1:13" s="5" customFormat="1" x14ac:dyDescent="0.15">
      <c r="A3590" s="35">
        <v>3574</v>
      </c>
      <c r="B3590" s="22"/>
      <c r="C3590" s="14"/>
      <c r="D3590" s="15"/>
      <c r="E3590" s="270">
        <f t="shared" si="113"/>
        <v>0</v>
      </c>
      <c r="F3590" s="270">
        <f t="shared" si="114"/>
        <v>0</v>
      </c>
      <c r="G3590" s="9"/>
      <c r="H3590" s="9"/>
      <c r="I3590" s="9"/>
      <c r="J3590" s="9"/>
      <c r="K3590" s="63"/>
      <c r="L3590" s="8"/>
      <c r="M3590" s="12"/>
    </row>
    <row r="3591" spans="1:13" s="5" customFormat="1" x14ac:dyDescent="0.15">
      <c r="A3591" s="35">
        <v>3575</v>
      </c>
      <c r="B3591" s="22"/>
      <c r="C3591" s="14"/>
      <c r="D3591" s="15"/>
      <c r="E3591" s="270">
        <f t="shared" si="113"/>
        <v>0</v>
      </c>
      <c r="F3591" s="270">
        <f t="shared" si="114"/>
        <v>0</v>
      </c>
      <c r="G3591" s="9"/>
      <c r="H3591" s="9"/>
      <c r="I3591" s="9"/>
      <c r="J3591" s="9"/>
      <c r="K3591" s="63"/>
      <c r="L3591" s="8"/>
      <c r="M3591" s="12"/>
    </row>
    <row r="3592" spans="1:13" s="5" customFormat="1" x14ac:dyDescent="0.15">
      <c r="A3592" s="35">
        <v>3576</v>
      </c>
      <c r="B3592" s="22"/>
      <c r="C3592" s="14"/>
      <c r="D3592" s="15"/>
      <c r="E3592" s="270">
        <f t="shared" si="113"/>
        <v>0</v>
      </c>
      <c r="F3592" s="270">
        <f t="shared" si="114"/>
        <v>0</v>
      </c>
      <c r="G3592" s="9"/>
      <c r="H3592" s="9"/>
      <c r="I3592" s="9"/>
      <c r="J3592" s="9"/>
      <c r="K3592" s="63"/>
      <c r="L3592" s="8"/>
      <c r="M3592" s="12"/>
    </row>
    <row r="3593" spans="1:13" s="5" customFormat="1" x14ac:dyDescent="0.15">
      <c r="A3593" s="35">
        <v>3577</v>
      </c>
      <c r="B3593" s="22"/>
      <c r="C3593" s="14"/>
      <c r="D3593" s="15"/>
      <c r="E3593" s="270">
        <f t="shared" si="113"/>
        <v>0</v>
      </c>
      <c r="F3593" s="270">
        <f t="shared" si="114"/>
        <v>0</v>
      </c>
      <c r="G3593" s="9"/>
      <c r="H3593" s="9"/>
      <c r="I3593" s="9"/>
      <c r="J3593" s="9"/>
      <c r="K3593" s="63"/>
      <c r="L3593" s="8"/>
      <c r="M3593" s="12"/>
    </row>
    <row r="3594" spans="1:13" s="5" customFormat="1" x14ac:dyDescent="0.15">
      <c r="A3594" s="35">
        <v>3578</v>
      </c>
      <c r="B3594" s="22"/>
      <c r="C3594" s="14"/>
      <c r="D3594" s="15"/>
      <c r="E3594" s="270">
        <f t="shared" si="113"/>
        <v>0</v>
      </c>
      <c r="F3594" s="270">
        <f t="shared" si="114"/>
        <v>0</v>
      </c>
      <c r="G3594" s="9"/>
      <c r="H3594" s="9"/>
      <c r="I3594" s="9"/>
      <c r="J3594" s="9"/>
      <c r="K3594" s="63"/>
      <c r="L3594" s="8"/>
      <c r="M3594" s="12"/>
    </row>
    <row r="3595" spans="1:13" s="5" customFormat="1" x14ac:dyDescent="0.15">
      <c r="A3595" s="35">
        <v>3579</v>
      </c>
      <c r="B3595" s="22"/>
      <c r="C3595" s="14"/>
      <c r="D3595" s="15"/>
      <c r="E3595" s="270">
        <f t="shared" si="113"/>
        <v>0</v>
      </c>
      <c r="F3595" s="270">
        <f t="shared" si="114"/>
        <v>0</v>
      </c>
      <c r="G3595" s="9"/>
      <c r="H3595" s="9"/>
      <c r="I3595" s="9"/>
      <c r="J3595" s="9"/>
      <c r="K3595" s="63"/>
      <c r="L3595" s="8"/>
      <c r="M3595" s="12"/>
    </row>
    <row r="3596" spans="1:13" s="5" customFormat="1" x14ac:dyDescent="0.15">
      <c r="A3596" s="35">
        <v>3580</v>
      </c>
      <c r="B3596" s="22"/>
      <c r="C3596" s="14"/>
      <c r="D3596" s="15"/>
      <c r="E3596" s="270">
        <f t="shared" si="113"/>
        <v>0</v>
      </c>
      <c r="F3596" s="270">
        <f t="shared" si="114"/>
        <v>0</v>
      </c>
      <c r="G3596" s="9"/>
      <c r="H3596" s="9"/>
      <c r="I3596" s="9"/>
      <c r="J3596" s="9"/>
      <c r="K3596" s="63"/>
      <c r="L3596" s="8"/>
      <c r="M3596" s="12"/>
    </row>
    <row r="3597" spans="1:13" s="5" customFormat="1" x14ac:dyDescent="0.15">
      <c r="A3597" s="35">
        <v>3581</v>
      </c>
      <c r="B3597" s="22"/>
      <c r="C3597" s="14"/>
      <c r="D3597" s="15"/>
      <c r="E3597" s="270">
        <f t="shared" si="113"/>
        <v>0</v>
      </c>
      <c r="F3597" s="270">
        <f t="shared" si="114"/>
        <v>0</v>
      </c>
      <c r="G3597" s="9"/>
      <c r="H3597" s="9"/>
      <c r="I3597" s="9"/>
      <c r="J3597" s="9"/>
      <c r="K3597" s="63"/>
      <c r="L3597" s="8"/>
      <c r="M3597" s="12"/>
    </row>
    <row r="3598" spans="1:13" s="5" customFormat="1" x14ac:dyDescent="0.15">
      <c r="A3598" s="35">
        <v>3582</v>
      </c>
      <c r="B3598" s="22"/>
      <c r="C3598" s="14"/>
      <c r="D3598" s="15"/>
      <c r="E3598" s="270">
        <f t="shared" si="113"/>
        <v>0</v>
      </c>
      <c r="F3598" s="270">
        <f t="shared" si="114"/>
        <v>0</v>
      </c>
      <c r="G3598" s="9"/>
      <c r="H3598" s="9"/>
      <c r="I3598" s="9"/>
      <c r="J3598" s="9"/>
      <c r="K3598" s="63"/>
      <c r="L3598" s="8"/>
      <c r="M3598" s="12"/>
    </row>
    <row r="3599" spans="1:13" s="5" customFormat="1" x14ac:dyDescent="0.15">
      <c r="A3599" s="35">
        <v>3583</v>
      </c>
      <c r="B3599" s="22"/>
      <c r="C3599" s="14"/>
      <c r="D3599" s="15"/>
      <c r="E3599" s="270">
        <f t="shared" si="113"/>
        <v>0</v>
      </c>
      <c r="F3599" s="270">
        <f t="shared" si="114"/>
        <v>0</v>
      </c>
      <c r="G3599" s="9"/>
      <c r="H3599" s="9"/>
      <c r="I3599" s="9"/>
      <c r="J3599" s="9"/>
      <c r="K3599" s="63"/>
      <c r="L3599" s="8"/>
      <c r="M3599" s="12"/>
    </row>
    <row r="3600" spans="1:13" s="5" customFormat="1" x14ac:dyDescent="0.15">
      <c r="A3600" s="35">
        <v>3584</v>
      </c>
      <c r="B3600" s="22"/>
      <c r="C3600" s="14"/>
      <c r="D3600" s="15"/>
      <c r="E3600" s="270">
        <f t="shared" si="113"/>
        <v>0</v>
      </c>
      <c r="F3600" s="270">
        <f t="shared" si="114"/>
        <v>0</v>
      </c>
      <c r="G3600" s="9"/>
      <c r="H3600" s="9"/>
      <c r="I3600" s="9"/>
      <c r="J3600" s="9"/>
      <c r="K3600" s="63"/>
      <c r="L3600" s="8"/>
      <c r="M3600" s="12"/>
    </row>
    <row r="3601" spans="1:13" s="5" customFormat="1" x14ac:dyDescent="0.15">
      <c r="A3601" s="35">
        <v>3585</v>
      </c>
      <c r="B3601" s="22"/>
      <c r="C3601" s="14"/>
      <c r="D3601" s="15"/>
      <c r="E3601" s="270">
        <f t="shared" ref="E3601:E3664" si="115">SUM(G3601:J3601)</f>
        <v>0</v>
      </c>
      <c r="F3601" s="270">
        <f t="shared" si="114"/>
        <v>0</v>
      </c>
      <c r="G3601" s="9"/>
      <c r="H3601" s="9"/>
      <c r="I3601" s="9"/>
      <c r="J3601" s="9"/>
      <c r="K3601" s="63"/>
      <c r="L3601" s="8"/>
      <c r="M3601" s="12"/>
    </row>
    <row r="3602" spans="1:13" s="5" customFormat="1" x14ac:dyDescent="0.15">
      <c r="A3602" s="35">
        <v>3586</v>
      </c>
      <c r="B3602" s="22"/>
      <c r="C3602" s="14"/>
      <c r="D3602" s="27"/>
      <c r="E3602" s="270">
        <f t="shared" si="115"/>
        <v>0</v>
      </c>
      <c r="F3602" s="270">
        <f t="shared" si="114"/>
        <v>0</v>
      </c>
      <c r="G3602" s="9"/>
      <c r="H3602" s="9"/>
      <c r="I3602" s="9"/>
      <c r="J3602" s="9"/>
      <c r="K3602" s="63"/>
      <c r="L3602" s="8"/>
      <c r="M3602" s="12"/>
    </row>
    <row r="3603" spans="1:13" s="5" customFormat="1" x14ac:dyDescent="0.15">
      <c r="A3603" s="35">
        <v>3587</v>
      </c>
      <c r="B3603" s="22"/>
      <c r="C3603" s="14"/>
      <c r="D3603" s="15"/>
      <c r="E3603" s="270">
        <f t="shared" si="115"/>
        <v>0</v>
      </c>
      <c r="F3603" s="270">
        <f t="shared" ref="F3603:F3666" si="116">F3602+D3603-E3603</f>
        <v>0</v>
      </c>
      <c r="G3603" s="9"/>
      <c r="H3603" s="9"/>
      <c r="I3603" s="9"/>
      <c r="J3603" s="9"/>
      <c r="K3603" s="63"/>
      <c r="L3603" s="8"/>
      <c r="M3603" s="12"/>
    </row>
    <row r="3604" spans="1:13" s="5" customFormat="1" x14ac:dyDescent="0.15">
      <c r="A3604" s="35">
        <v>3588</v>
      </c>
      <c r="B3604" s="22"/>
      <c r="C3604" s="14"/>
      <c r="D3604" s="15"/>
      <c r="E3604" s="270">
        <f t="shared" si="115"/>
        <v>0</v>
      </c>
      <c r="F3604" s="270">
        <f t="shared" si="116"/>
        <v>0</v>
      </c>
      <c r="G3604" s="9"/>
      <c r="H3604" s="9"/>
      <c r="I3604" s="9"/>
      <c r="J3604" s="9"/>
      <c r="K3604" s="63"/>
      <c r="L3604" s="8"/>
      <c r="M3604" s="12"/>
    </row>
    <row r="3605" spans="1:13" s="5" customFormat="1" x14ac:dyDescent="0.15">
      <c r="A3605" s="35">
        <v>3589</v>
      </c>
      <c r="B3605" s="22"/>
      <c r="C3605" s="14"/>
      <c r="D3605" s="15"/>
      <c r="E3605" s="270">
        <f t="shared" si="115"/>
        <v>0</v>
      </c>
      <c r="F3605" s="270">
        <f t="shared" si="116"/>
        <v>0</v>
      </c>
      <c r="G3605" s="9"/>
      <c r="H3605" s="9"/>
      <c r="I3605" s="9"/>
      <c r="J3605" s="9"/>
      <c r="K3605" s="63"/>
      <c r="L3605" s="8"/>
      <c r="M3605" s="12"/>
    </row>
    <row r="3606" spans="1:13" s="5" customFormat="1" x14ac:dyDescent="0.15">
      <c r="A3606" s="35">
        <v>3590</v>
      </c>
      <c r="B3606" s="22"/>
      <c r="C3606" s="14"/>
      <c r="D3606" s="15"/>
      <c r="E3606" s="270">
        <f t="shared" si="115"/>
        <v>0</v>
      </c>
      <c r="F3606" s="270">
        <f t="shared" si="116"/>
        <v>0</v>
      </c>
      <c r="G3606" s="9"/>
      <c r="H3606" s="9"/>
      <c r="I3606" s="9"/>
      <c r="J3606" s="9"/>
      <c r="K3606" s="63"/>
      <c r="L3606" s="8"/>
      <c r="M3606" s="12"/>
    </row>
    <row r="3607" spans="1:13" s="5" customFormat="1" x14ac:dyDescent="0.15">
      <c r="A3607" s="35">
        <v>3591</v>
      </c>
      <c r="B3607" s="22"/>
      <c r="C3607" s="14"/>
      <c r="D3607" s="15"/>
      <c r="E3607" s="270">
        <f t="shared" si="115"/>
        <v>0</v>
      </c>
      <c r="F3607" s="270">
        <f t="shared" si="116"/>
        <v>0</v>
      </c>
      <c r="G3607" s="9"/>
      <c r="H3607" s="9"/>
      <c r="I3607" s="9"/>
      <c r="J3607" s="9"/>
      <c r="K3607" s="63"/>
      <c r="L3607" s="8"/>
      <c r="M3607" s="12"/>
    </row>
    <row r="3608" spans="1:13" s="5" customFormat="1" x14ac:dyDescent="0.15">
      <c r="A3608" s="35">
        <v>3592</v>
      </c>
      <c r="B3608" s="22"/>
      <c r="C3608" s="14"/>
      <c r="D3608" s="15"/>
      <c r="E3608" s="270">
        <f t="shared" si="115"/>
        <v>0</v>
      </c>
      <c r="F3608" s="270">
        <f t="shared" si="116"/>
        <v>0</v>
      </c>
      <c r="G3608" s="9"/>
      <c r="H3608" s="9"/>
      <c r="I3608" s="9"/>
      <c r="J3608" s="9"/>
      <c r="K3608" s="63"/>
      <c r="L3608" s="8"/>
      <c r="M3608" s="12"/>
    </row>
    <row r="3609" spans="1:13" s="5" customFormat="1" x14ac:dyDescent="0.15">
      <c r="A3609" s="35">
        <v>3593</v>
      </c>
      <c r="B3609" s="22"/>
      <c r="C3609" s="14"/>
      <c r="D3609" s="15"/>
      <c r="E3609" s="270">
        <f t="shared" si="115"/>
        <v>0</v>
      </c>
      <c r="F3609" s="270">
        <f t="shared" si="116"/>
        <v>0</v>
      </c>
      <c r="G3609" s="9"/>
      <c r="H3609" s="9"/>
      <c r="I3609" s="9"/>
      <c r="J3609" s="9"/>
      <c r="K3609" s="63"/>
      <c r="L3609" s="8"/>
      <c r="M3609" s="12"/>
    </row>
    <row r="3610" spans="1:13" s="5" customFormat="1" x14ac:dyDescent="0.15">
      <c r="A3610" s="35">
        <v>3594</v>
      </c>
      <c r="B3610" s="22"/>
      <c r="C3610" s="14"/>
      <c r="D3610" s="15"/>
      <c r="E3610" s="270">
        <f t="shared" si="115"/>
        <v>0</v>
      </c>
      <c r="F3610" s="270">
        <f t="shared" si="116"/>
        <v>0</v>
      </c>
      <c r="G3610" s="9"/>
      <c r="H3610" s="9"/>
      <c r="I3610" s="9"/>
      <c r="J3610" s="9"/>
      <c r="K3610" s="63"/>
      <c r="L3610" s="8"/>
      <c r="M3610" s="12"/>
    </row>
    <row r="3611" spans="1:13" s="5" customFormat="1" x14ac:dyDescent="0.15">
      <c r="A3611" s="35">
        <v>3595</v>
      </c>
      <c r="B3611" s="22"/>
      <c r="C3611" s="14"/>
      <c r="D3611" s="15"/>
      <c r="E3611" s="270">
        <f t="shared" si="115"/>
        <v>0</v>
      </c>
      <c r="F3611" s="270">
        <f t="shared" si="116"/>
        <v>0</v>
      </c>
      <c r="G3611" s="9"/>
      <c r="H3611" s="9"/>
      <c r="I3611" s="9"/>
      <c r="J3611" s="9"/>
      <c r="K3611" s="63"/>
      <c r="L3611" s="8"/>
      <c r="M3611" s="12"/>
    </row>
    <row r="3612" spans="1:13" s="5" customFormat="1" x14ac:dyDescent="0.15">
      <c r="A3612" s="35">
        <v>3596</v>
      </c>
      <c r="B3612" s="22"/>
      <c r="C3612" s="14"/>
      <c r="D3612" s="15"/>
      <c r="E3612" s="270">
        <f t="shared" si="115"/>
        <v>0</v>
      </c>
      <c r="F3612" s="270">
        <f t="shared" si="116"/>
        <v>0</v>
      </c>
      <c r="G3612" s="9"/>
      <c r="H3612" s="9"/>
      <c r="I3612" s="9"/>
      <c r="J3612" s="9"/>
      <c r="K3612" s="63"/>
      <c r="L3612" s="8"/>
      <c r="M3612" s="12"/>
    </row>
    <row r="3613" spans="1:13" s="5" customFormat="1" x14ac:dyDescent="0.15">
      <c r="A3613" s="35">
        <v>3597</v>
      </c>
      <c r="B3613" s="22"/>
      <c r="C3613" s="14"/>
      <c r="D3613" s="15"/>
      <c r="E3613" s="270">
        <f t="shared" si="115"/>
        <v>0</v>
      </c>
      <c r="F3613" s="270">
        <f t="shared" si="116"/>
        <v>0</v>
      </c>
      <c r="G3613" s="9"/>
      <c r="H3613" s="9"/>
      <c r="I3613" s="9"/>
      <c r="J3613" s="9"/>
      <c r="K3613" s="63"/>
      <c r="L3613" s="8"/>
      <c r="M3613" s="12"/>
    </row>
    <row r="3614" spans="1:13" s="5" customFormat="1" x14ac:dyDescent="0.15">
      <c r="A3614" s="35">
        <v>3598</v>
      </c>
      <c r="B3614" s="22"/>
      <c r="C3614" s="14"/>
      <c r="D3614" s="15"/>
      <c r="E3614" s="270">
        <f t="shared" si="115"/>
        <v>0</v>
      </c>
      <c r="F3614" s="270">
        <f t="shared" si="116"/>
        <v>0</v>
      </c>
      <c r="G3614" s="9"/>
      <c r="H3614" s="9"/>
      <c r="I3614" s="9"/>
      <c r="J3614" s="9"/>
      <c r="K3614" s="63"/>
      <c r="L3614" s="8"/>
      <c r="M3614" s="12"/>
    </row>
    <row r="3615" spans="1:13" s="5" customFormat="1" x14ac:dyDescent="0.15">
      <c r="A3615" s="35">
        <v>3599</v>
      </c>
      <c r="B3615" s="22"/>
      <c r="C3615" s="14"/>
      <c r="D3615" s="15"/>
      <c r="E3615" s="270">
        <f t="shared" si="115"/>
        <v>0</v>
      </c>
      <c r="F3615" s="270">
        <f t="shared" si="116"/>
        <v>0</v>
      </c>
      <c r="G3615" s="9"/>
      <c r="H3615" s="9"/>
      <c r="I3615" s="9"/>
      <c r="J3615" s="9"/>
      <c r="K3615" s="63"/>
      <c r="L3615" s="8"/>
      <c r="M3615" s="12"/>
    </row>
    <row r="3616" spans="1:13" s="5" customFormat="1" x14ac:dyDescent="0.15">
      <c r="A3616" s="35">
        <v>3600</v>
      </c>
      <c r="B3616" s="22"/>
      <c r="C3616" s="14"/>
      <c r="D3616" s="15"/>
      <c r="E3616" s="270">
        <f t="shared" si="115"/>
        <v>0</v>
      </c>
      <c r="F3616" s="270">
        <f t="shared" si="116"/>
        <v>0</v>
      </c>
      <c r="G3616" s="9"/>
      <c r="H3616" s="9"/>
      <c r="I3616" s="9"/>
      <c r="J3616" s="9"/>
      <c r="K3616" s="63"/>
      <c r="L3616" s="8"/>
      <c r="M3616" s="12"/>
    </row>
    <row r="3617" spans="1:13" s="5" customFormat="1" x14ac:dyDescent="0.15">
      <c r="A3617" s="35">
        <v>3601</v>
      </c>
      <c r="B3617" s="22"/>
      <c r="C3617" s="14"/>
      <c r="D3617" s="15"/>
      <c r="E3617" s="270">
        <f t="shared" si="115"/>
        <v>0</v>
      </c>
      <c r="F3617" s="270">
        <f t="shared" si="116"/>
        <v>0</v>
      </c>
      <c r="G3617" s="9"/>
      <c r="H3617" s="9"/>
      <c r="I3617" s="9"/>
      <c r="J3617" s="9"/>
      <c r="K3617" s="63"/>
      <c r="L3617" s="8"/>
      <c r="M3617" s="12"/>
    </row>
    <row r="3618" spans="1:13" s="5" customFormat="1" x14ac:dyDescent="0.15">
      <c r="A3618" s="35">
        <v>3602</v>
      </c>
      <c r="B3618" s="22"/>
      <c r="C3618" s="14"/>
      <c r="D3618" s="15"/>
      <c r="E3618" s="270">
        <f t="shared" si="115"/>
        <v>0</v>
      </c>
      <c r="F3618" s="270">
        <f t="shared" si="116"/>
        <v>0</v>
      </c>
      <c r="G3618" s="9"/>
      <c r="H3618" s="9"/>
      <c r="I3618" s="9"/>
      <c r="J3618" s="9"/>
      <c r="K3618" s="63"/>
      <c r="L3618" s="8"/>
      <c r="M3618" s="12"/>
    </row>
    <row r="3619" spans="1:13" s="5" customFormat="1" x14ac:dyDescent="0.15">
      <c r="A3619" s="35">
        <v>3603</v>
      </c>
      <c r="B3619" s="22"/>
      <c r="C3619" s="14"/>
      <c r="D3619" s="15"/>
      <c r="E3619" s="270">
        <f t="shared" si="115"/>
        <v>0</v>
      </c>
      <c r="F3619" s="270">
        <f t="shared" si="116"/>
        <v>0</v>
      </c>
      <c r="G3619" s="9"/>
      <c r="H3619" s="9"/>
      <c r="I3619" s="9"/>
      <c r="J3619" s="9"/>
      <c r="K3619" s="63"/>
      <c r="L3619" s="8"/>
      <c r="M3619" s="12"/>
    </row>
    <row r="3620" spans="1:13" s="5" customFormat="1" x14ac:dyDescent="0.15">
      <c r="A3620" s="35">
        <v>3604</v>
      </c>
      <c r="B3620" s="22"/>
      <c r="C3620" s="14"/>
      <c r="D3620" s="15"/>
      <c r="E3620" s="270">
        <f t="shared" si="115"/>
        <v>0</v>
      </c>
      <c r="F3620" s="270">
        <f t="shared" si="116"/>
        <v>0</v>
      </c>
      <c r="G3620" s="9"/>
      <c r="H3620" s="9"/>
      <c r="I3620" s="9"/>
      <c r="J3620" s="9"/>
      <c r="K3620" s="63"/>
      <c r="L3620" s="8"/>
      <c r="M3620" s="12"/>
    </row>
    <row r="3621" spans="1:13" s="5" customFormat="1" x14ac:dyDescent="0.15">
      <c r="A3621" s="35">
        <v>3605</v>
      </c>
      <c r="B3621" s="22"/>
      <c r="C3621" s="14"/>
      <c r="D3621" s="15"/>
      <c r="E3621" s="270">
        <f t="shared" si="115"/>
        <v>0</v>
      </c>
      <c r="F3621" s="270">
        <f t="shared" si="116"/>
        <v>0</v>
      </c>
      <c r="G3621" s="9"/>
      <c r="H3621" s="9"/>
      <c r="I3621" s="9"/>
      <c r="J3621" s="9"/>
      <c r="K3621" s="63"/>
      <c r="L3621" s="8"/>
      <c r="M3621" s="12"/>
    </row>
    <row r="3622" spans="1:13" s="5" customFormat="1" x14ac:dyDescent="0.15">
      <c r="A3622" s="35">
        <v>3606</v>
      </c>
      <c r="B3622" s="22"/>
      <c r="C3622" s="14"/>
      <c r="D3622" s="15"/>
      <c r="E3622" s="270">
        <f t="shared" si="115"/>
        <v>0</v>
      </c>
      <c r="F3622" s="270">
        <f t="shared" si="116"/>
        <v>0</v>
      </c>
      <c r="G3622" s="9"/>
      <c r="H3622" s="9"/>
      <c r="I3622" s="9"/>
      <c r="J3622" s="9"/>
      <c r="K3622" s="63"/>
      <c r="L3622" s="8"/>
      <c r="M3622" s="12"/>
    </row>
    <row r="3623" spans="1:13" s="5" customFormat="1" x14ac:dyDescent="0.15">
      <c r="A3623" s="35">
        <v>3607</v>
      </c>
      <c r="B3623" s="22"/>
      <c r="C3623" s="14"/>
      <c r="D3623" s="15"/>
      <c r="E3623" s="270">
        <f t="shared" si="115"/>
        <v>0</v>
      </c>
      <c r="F3623" s="270">
        <f t="shared" si="116"/>
        <v>0</v>
      </c>
      <c r="G3623" s="9"/>
      <c r="H3623" s="9"/>
      <c r="I3623" s="9"/>
      <c r="J3623" s="9"/>
      <c r="K3623" s="63"/>
      <c r="L3623" s="8"/>
      <c r="M3623" s="12"/>
    </row>
    <row r="3624" spans="1:13" s="5" customFormat="1" x14ac:dyDescent="0.15">
      <c r="A3624" s="35">
        <v>3608</v>
      </c>
      <c r="B3624" s="22"/>
      <c r="C3624" s="14"/>
      <c r="D3624" s="15"/>
      <c r="E3624" s="270">
        <f t="shared" si="115"/>
        <v>0</v>
      </c>
      <c r="F3624" s="270">
        <f t="shared" si="116"/>
        <v>0</v>
      </c>
      <c r="G3624" s="9"/>
      <c r="H3624" s="9"/>
      <c r="I3624" s="9"/>
      <c r="J3624" s="9"/>
      <c r="K3624" s="63"/>
      <c r="L3624" s="8"/>
      <c r="M3624" s="12"/>
    </row>
    <row r="3625" spans="1:13" s="5" customFormat="1" x14ac:dyDescent="0.15">
      <c r="A3625" s="35">
        <v>3609</v>
      </c>
      <c r="B3625" s="22"/>
      <c r="C3625" s="14"/>
      <c r="D3625" s="15"/>
      <c r="E3625" s="270">
        <f t="shared" si="115"/>
        <v>0</v>
      </c>
      <c r="F3625" s="270">
        <f t="shared" si="116"/>
        <v>0</v>
      </c>
      <c r="G3625" s="9"/>
      <c r="H3625" s="9"/>
      <c r="I3625" s="9"/>
      <c r="J3625" s="9"/>
      <c r="K3625" s="63"/>
      <c r="L3625" s="8"/>
      <c r="M3625" s="12"/>
    </row>
    <row r="3626" spans="1:13" s="5" customFormat="1" x14ac:dyDescent="0.15">
      <c r="A3626" s="35">
        <v>3610</v>
      </c>
      <c r="B3626" s="22"/>
      <c r="C3626" s="14"/>
      <c r="D3626" s="15"/>
      <c r="E3626" s="270">
        <f t="shared" si="115"/>
        <v>0</v>
      </c>
      <c r="F3626" s="270">
        <f t="shared" si="116"/>
        <v>0</v>
      </c>
      <c r="G3626" s="9"/>
      <c r="H3626" s="9"/>
      <c r="I3626" s="9"/>
      <c r="J3626" s="9"/>
      <c r="K3626" s="63"/>
      <c r="L3626" s="8"/>
      <c r="M3626" s="12"/>
    </row>
    <row r="3627" spans="1:13" s="5" customFormat="1" x14ac:dyDescent="0.15">
      <c r="A3627" s="35">
        <v>3611</v>
      </c>
      <c r="B3627" s="22"/>
      <c r="C3627" s="14"/>
      <c r="D3627" s="15"/>
      <c r="E3627" s="270">
        <f t="shared" si="115"/>
        <v>0</v>
      </c>
      <c r="F3627" s="270">
        <f t="shared" si="116"/>
        <v>0</v>
      </c>
      <c r="G3627" s="9"/>
      <c r="H3627" s="9"/>
      <c r="I3627" s="9"/>
      <c r="J3627" s="9"/>
      <c r="K3627" s="63"/>
      <c r="L3627" s="8"/>
      <c r="M3627" s="12"/>
    </row>
    <row r="3628" spans="1:13" s="5" customFormat="1" x14ac:dyDescent="0.15">
      <c r="A3628" s="35">
        <v>3612</v>
      </c>
      <c r="B3628" s="22"/>
      <c r="C3628" s="14"/>
      <c r="D3628" s="15"/>
      <c r="E3628" s="270">
        <f t="shared" si="115"/>
        <v>0</v>
      </c>
      <c r="F3628" s="270">
        <f t="shared" si="116"/>
        <v>0</v>
      </c>
      <c r="G3628" s="9"/>
      <c r="H3628" s="9"/>
      <c r="I3628" s="9"/>
      <c r="J3628" s="9"/>
      <c r="K3628" s="63"/>
      <c r="L3628" s="8"/>
      <c r="M3628" s="12"/>
    </row>
    <row r="3629" spans="1:13" s="5" customFormat="1" x14ac:dyDescent="0.15">
      <c r="A3629" s="35">
        <v>3613</v>
      </c>
      <c r="B3629" s="22"/>
      <c r="C3629" s="14"/>
      <c r="D3629" s="15"/>
      <c r="E3629" s="270">
        <f t="shared" si="115"/>
        <v>0</v>
      </c>
      <c r="F3629" s="270">
        <f t="shared" si="116"/>
        <v>0</v>
      </c>
      <c r="G3629" s="9"/>
      <c r="H3629" s="9"/>
      <c r="I3629" s="9"/>
      <c r="J3629" s="9"/>
      <c r="K3629" s="63"/>
      <c r="L3629" s="8"/>
      <c r="M3629" s="12"/>
    </row>
    <row r="3630" spans="1:13" s="5" customFormat="1" x14ac:dyDescent="0.15">
      <c r="A3630" s="35">
        <v>3614</v>
      </c>
      <c r="B3630" s="22"/>
      <c r="C3630" s="14"/>
      <c r="D3630" s="15"/>
      <c r="E3630" s="270">
        <f t="shared" si="115"/>
        <v>0</v>
      </c>
      <c r="F3630" s="270">
        <f t="shared" si="116"/>
        <v>0</v>
      </c>
      <c r="G3630" s="9"/>
      <c r="H3630" s="9"/>
      <c r="I3630" s="9"/>
      <c r="J3630" s="9"/>
      <c r="K3630" s="63"/>
      <c r="L3630" s="8"/>
      <c r="M3630" s="12"/>
    </row>
    <row r="3631" spans="1:13" s="5" customFormat="1" x14ac:dyDescent="0.15">
      <c r="A3631" s="35">
        <v>3615</v>
      </c>
      <c r="B3631" s="22"/>
      <c r="C3631" s="14"/>
      <c r="D3631" s="27"/>
      <c r="E3631" s="270">
        <f t="shared" si="115"/>
        <v>0</v>
      </c>
      <c r="F3631" s="270">
        <f t="shared" si="116"/>
        <v>0</v>
      </c>
      <c r="G3631" s="9"/>
      <c r="H3631" s="9"/>
      <c r="I3631" s="9"/>
      <c r="J3631" s="9"/>
      <c r="K3631" s="63"/>
      <c r="L3631" s="8"/>
      <c r="M3631" s="12"/>
    </row>
    <row r="3632" spans="1:13" s="5" customFormat="1" x14ac:dyDescent="0.15">
      <c r="A3632" s="35">
        <v>3616</v>
      </c>
      <c r="B3632" s="22"/>
      <c r="C3632" s="14"/>
      <c r="D3632" s="15"/>
      <c r="E3632" s="270">
        <f t="shared" si="115"/>
        <v>0</v>
      </c>
      <c r="F3632" s="270">
        <f t="shared" si="116"/>
        <v>0</v>
      </c>
      <c r="G3632" s="9"/>
      <c r="H3632" s="9"/>
      <c r="I3632" s="9"/>
      <c r="J3632" s="9"/>
      <c r="K3632" s="63"/>
      <c r="L3632" s="8"/>
      <c r="M3632" s="12"/>
    </row>
    <row r="3633" spans="1:13" s="5" customFormat="1" x14ac:dyDescent="0.15">
      <c r="A3633" s="35">
        <v>3617</v>
      </c>
      <c r="B3633" s="22"/>
      <c r="C3633" s="14"/>
      <c r="D3633" s="15"/>
      <c r="E3633" s="270">
        <f t="shared" si="115"/>
        <v>0</v>
      </c>
      <c r="F3633" s="270">
        <f t="shared" si="116"/>
        <v>0</v>
      </c>
      <c r="G3633" s="9"/>
      <c r="H3633" s="9"/>
      <c r="I3633" s="9"/>
      <c r="J3633" s="9"/>
      <c r="K3633" s="63"/>
      <c r="L3633" s="8"/>
      <c r="M3633" s="12"/>
    </row>
    <row r="3634" spans="1:13" s="5" customFormat="1" x14ac:dyDescent="0.15">
      <c r="A3634" s="35">
        <v>3618</v>
      </c>
      <c r="B3634" s="22"/>
      <c r="C3634" s="14"/>
      <c r="D3634" s="15"/>
      <c r="E3634" s="270">
        <f t="shared" si="115"/>
        <v>0</v>
      </c>
      <c r="F3634" s="270">
        <f t="shared" si="116"/>
        <v>0</v>
      </c>
      <c r="G3634" s="9"/>
      <c r="H3634" s="9"/>
      <c r="I3634" s="9"/>
      <c r="J3634" s="9"/>
      <c r="K3634" s="63"/>
      <c r="L3634" s="8"/>
      <c r="M3634" s="12"/>
    </row>
    <row r="3635" spans="1:13" s="5" customFormat="1" x14ac:dyDescent="0.15">
      <c r="A3635" s="35">
        <v>3619</v>
      </c>
      <c r="B3635" s="22"/>
      <c r="C3635" s="14"/>
      <c r="D3635" s="15"/>
      <c r="E3635" s="270">
        <f t="shared" si="115"/>
        <v>0</v>
      </c>
      <c r="F3635" s="270">
        <f t="shared" si="116"/>
        <v>0</v>
      </c>
      <c r="G3635" s="9"/>
      <c r="H3635" s="9"/>
      <c r="I3635" s="9"/>
      <c r="J3635" s="9"/>
      <c r="K3635" s="63"/>
      <c r="L3635" s="8"/>
      <c r="M3635" s="12"/>
    </row>
    <row r="3636" spans="1:13" s="5" customFormat="1" x14ac:dyDescent="0.15">
      <c r="A3636" s="35">
        <v>3620</v>
      </c>
      <c r="B3636" s="22"/>
      <c r="C3636" s="14"/>
      <c r="D3636" s="15"/>
      <c r="E3636" s="270">
        <f t="shared" si="115"/>
        <v>0</v>
      </c>
      <c r="F3636" s="270">
        <f t="shared" si="116"/>
        <v>0</v>
      </c>
      <c r="G3636" s="9"/>
      <c r="H3636" s="9"/>
      <c r="I3636" s="9"/>
      <c r="J3636" s="9"/>
      <c r="K3636" s="63"/>
      <c r="L3636" s="8"/>
      <c r="M3636" s="12"/>
    </row>
    <row r="3637" spans="1:13" s="5" customFormat="1" x14ac:dyDescent="0.15">
      <c r="A3637" s="35">
        <v>3621</v>
      </c>
      <c r="B3637" s="22"/>
      <c r="C3637" s="14"/>
      <c r="D3637" s="15"/>
      <c r="E3637" s="270">
        <f t="shared" si="115"/>
        <v>0</v>
      </c>
      <c r="F3637" s="270">
        <f t="shared" si="116"/>
        <v>0</v>
      </c>
      <c r="G3637" s="9"/>
      <c r="H3637" s="9"/>
      <c r="I3637" s="9"/>
      <c r="J3637" s="9"/>
      <c r="K3637" s="63"/>
      <c r="L3637" s="8"/>
      <c r="M3637" s="12"/>
    </row>
    <row r="3638" spans="1:13" s="5" customFormat="1" x14ac:dyDescent="0.15">
      <c r="A3638" s="35">
        <v>3622</v>
      </c>
      <c r="B3638" s="22"/>
      <c r="C3638" s="14"/>
      <c r="D3638" s="15"/>
      <c r="E3638" s="270">
        <f t="shared" si="115"/>
        <v>0</v>
      </c>
      <c r="F3638" s="270">
        <f t="shared" si="116"/>
        <v>0</v>
      </c>
      <c r="G3638" s="9"/>
      <c r="H3638" s="9"/>
      <c r="I3638" s="9"/>
      <c r="J3638" s="9"/>
      <c r="K3638" s="63"/>
      <c r="L3638" s="8"/>
      <c r="M3638" s="12"/>
    </row>
    <row r="3639" spans="1:13" s="5" customFormat="1" x14ac:dyDescent="0.15">
      <c r="A3639" s="35">
        <v>3623</v>
      </c>
      <c r="B3639" s="22"/>
      <c r="C3639" s="14"/>
      <c r="D3639" s="15"/>
      <c r="E3639" s="270">
        <f t="shared" si="115"/>
        <v>0</v>
      </c>
      <c r="F3639" s="270">
        <f t="shared" si="116"/>
        <v>0</v>
      </c>
      <c r="G3639" s="9"/>
      <c r="H3639" s="9"/>
      <c r="I3639" s="9"/>
      <c r="J3639" s="9"/>
      <c r="K3639" s="63"/>
      <c r="L3639" s="8"/>
      <c r="M3639" s="12"/>
    </row>
    <row r="3640" spans="1:13" s="5" customFormat="1" x14ac:dyDescent="0.15">
      <c r="A3640" s="35">
        <v>3624</v>
      </c>
      <c r="B3640" s="22"/>
      <c r="C3640" s="14"/>
      <c r="D3640" s="15"/>
      <c r="E3640" s="270">
        <f t="shared" si="115"/>
        <v>0</v>
      </c>
      <c r="F3640" s="270">
        <f t="shared" si="116"/>
        <v>0</v>
      </c>
      <c r="G3640" s="9"/>
      <c r="H3640" s="9"/>
      <c r="I3640" s="9"/>
      <c r="J3640" s="9"/>
      <c r="K3640" s="63"/>
      <c r="L3640" s="8"/>
      <c r="M3640" s="12"/>
    </row>
    <row r="3641" spans="1:13" s="5" customFormat="1" x14ac:dyDescent="0.15">
      <c r="A3641" s="35">
        <v>3625</v>
      </c>
      <c r="B3641" s="22"/>
      <c r="C3641" s="14"/>
      <c r="D3641" s="15"/>
      <c r="E3641" s="270">
        <f t="shared" si="115"/>
        <v>0</v>
      </c>
      <c r="F3641" s="270">
        <f t="shared" si="116"/>
        <v>0</v>
      </c>
      <c r="G3641" s="9"/>
      <c r="H3641" s="9"/>
      <c r="I3641" s="9"/>
      <c r="J3641" s="9"/>
      <c r="K3641" s="63"/>
      <c r="L3641" s="8"/>
      <c r="M3641" s="12"/>
    </row>
    <row r="3642" spans="1:13" s="5" customFormat="1" x14ac:dyDescent="0.15">
      <c r="A3642" s="35">
        <v>3626</v>
      </c>
      <c r="B3642" s="22"/>
      <c r="C3642" s="14"/>
      <c r="D3642" s="15"/>
      <c r="E3642" s="270">
        <f t="shared" si="115"/>
        <v>0</v>
      </c>
      <c r="F3642" s="270">
        <f t="shared" si="116"/>
        <v>0</v>
      </c>
      <c r="G3642" s="9"/>
      <c r="H3642" s="9"/>
      <c r="I3642" s="9"/>
      <c r="J3642" s="9"/>
      <c r="K3642" s="63"/>
      <c r="L3642" s="8"/>
      <c r="M3642" s="12"/>
    </row>
    <row r="3643" spans="1:13" s="5" customFormat="1" x14ac:dyDescent="0.15">
      <c r="A3643" s="35">
        <v>3627</v>
      </c>
      <c r="B3643" s="22"/>
      <c r="C3643" s="14"/>
      <c r="D3643" s="15"/>
      <c r="E3643" s="270">
        <f t="shared" si="115"/>
        <v>0</v>
      </c>
      <c r="F3643" s="270">
        <f t="shared" si="116"/>
        <v>0</v>
      </c>
      <c r="G3643" s="9"/>
      <c r="H3643" s="9"/>
      <c r="I3643" s="9"/>
      <c r="J3643" s="9"/>
      <c r="K3643" s="63"/>
      <c r="L3643" s="8"/>
      <c r="M3643" s="12"/>
    </row>
    <row r="3644" spans="1:13" s="5" customFormat="1" x14ac:dyDescent="0.15">
      <c r="A3644" s="35">
        <v>3628</v>
      </c>
      <c r="B3644" s="22"/>
      <c r="C3644" s="14"/>
      <c r="D3644" s="15"/>
      <c r="E3644" s="270">
        <f t="shared" si="115"/>
        <v>0</v>
      </c>
      <c r="F3644" s="270">
        <f t="shared" si="116"/>
        <v>0</v>
      </c>
      <c r="G3644" s="9"/>
      <c r="H3644" s="9"/>
      <c r="I3644" s="9"/>
      <c r="J3644" s="9"/>
      <c r="K3644" s="63"/>
      <c r="L3644" s="8"/>
      <c r="M3644" s="12"/>
    </row>
    <row r="3645" spans="1:13" s="5" customFormat="1" x14ac:dyDescent="0.15">
      <c r="A3645" s="35">
        <v>3629</v>
      </c>
      <c r="B3645" s="22"/>
      <c r="C3645" s="14"/>
      <c r="D3645" s="15"/>
      <c r="E3645" s="270">
        <f t="shared" si="115"/>
        <v>0</v>
      </c>
      <c r="F3645" s="270">
        <f t="shared" si="116"/>
        <v>0</v>
      </c>
      <c r="G3645" s="9"/>
      <c r="H3645" s="9"/>
      <c r="I3645" s="9"/>
      <c r="J3645" s="9"/>
      <c r="K3645" s="63"/>
      <c r="L3645" s="8"/>
      <c r="M3645" s="12"/>
    </row>
    <row r="3646" spans="1:13" s="5" customFormat="1" x14ac:dyDescent="0.15">
      <c r="A3646" s="35">
        <v>3630</v>
      </c>
      <c r="B3646" s="22"/>
      <c r="C3646" s="14"/>
      <c r="D3646" s="15"/>
      <c r="E3646" s="270">
        <f t="shared" si="115"/>
        <v>0</v>
      </c>
      <c r="F3646" s="270">
        <f t="shared" si="116"/>
        <v>0</v>
      </c>
      <c r="G3646" s="9"/>
      <c r="H3646" s="9"/>
      <c r="I3646" s="9"/>
      <c r="J3646" s="9"/>
      <c r="K3646" s="63"/>
      <c r="L3646" s="8"/>
      <c r="M3646" s="12"/>
    </row>
    <row r="3647" spans="1:13" s="5" customFormat="1" x14ac:dyDescent="0.15">
      <c r="A3647" s="35">
        <v>3631</v>
      </c>
      <c r="B3647" s="22"/>
      <c r="C3647" s="14"/>
      <c r="D3647" s="15"/>
      <c r="E3647" s="270">
        <f t="shared" si="115"/>
        <v>0</v>
      </c>
      <c r="F3647" s="270">
        <f t="shared" si="116"/>
        <v>0</v>
      </c>
      <c r="G3647" s="9"/>
      <c r="H3647" s="9"/>
      <c r="I3647" s="9"/>
      <c r="J3647" s="9"/>
      <c r="K3647" s="63"/>
      <c r="L3647" s="8"/>
      <c r="M3647" s="12"/>
    </row>
    <row r="3648" spans="1:13" s="5" customFormat="1" x14ac:dyDescent="0.15">
      <c r="A3648" s="35">
        <v>3632</v>
      </c>
      <c r="B3648" s="22"/>
      <c r="C3648" s="14"/>
      <c r="D3648" s="15"/>
      <c r="E3648" s="270">
        <f t="shared" si="115"/>
        <v>0</v>
      </c>
      <c r="F3648" s="270">
        <f t="shared" si="116"/>
        <v>0</v>
      </c>
      <c r="G3648" s="9"/>
      <c r="H3648" s="9"/>
      <c r="I3648" s="9"/>
      <c r="J3648" s="9"/>
      <c r="K3648" s="63"/>
      <c r="L3648" s="8"/>
      <c r="M3648" s="12"/>
    </row>
    <row r="3649" spans="1:13" s="5" customFormat="1" x14ac:dyDescent="0.15">
      <c r="A3649" s="35">
        <v>3633</v>
      </c>
      <c r="B3649" s="22"/>
      <c r="C3649" s="14"/>
      <c r="D3649" s="15"/>
      <c r="E3649" s="270">
        <f t="shared" si="115"/>
        <v>0</v>
      </c>
      <c r="F3649" s="270">
        <f t="shared" si="116"/>
        <v>0</v>
      </c>
      <c r="G3649" s="9"/>
      <c r="H3649" s="9"/>
      <c r="I3649" s="9"/>
      <c r="J3649" s="9"/>
      <c r="K3649" s="63"/>
      <c r="L3649" s="8"/>
      <c r="M3649" s="12"/>
    </row>
    <row r="3650" spans="1:13" s="5" customFormat="1" x14ac:dyDescent="0.15">
      <c r="A3650" s="35">
        <v>3634</v>
      </c>
      <c r="B3650" s="22"/>
      <c r="C3650" s="14"/>
      <c r="D3650" s="15"/>
      <c r="E3650" s="270">
        <f t="shared" si="115"/>
        <v>0</v>
      </c>
      <c r="F3650" s="270">
        <f t="shared" si="116"/>
        <v>0</v>
      </c>
      <c r="G3650" s="9"/>
      <c r="H3650" s="9"/>
      <c r="I3650" s="9"/>
      <c r="J3650" s="9"/>
      <c r="K3650" s="63"/>
      <c r="L3650" s="8"/>
      <c r="M3650" s="12"/>
    </row>
    <row r="3651" spans="1:13" s="5" customFormat="1" x14ac:dyDescent="0.15">
      <c r="A3651" s="35">
        <v>3635</v>
      </c>
      <c r="B3651" s="22"/>
      <c r="C3651" s="14"/>
      <c r="D3651" s="15"/>
      <c r="E3651" s="270">
        <f t="shared" si="115"/>
        <v>0</v>
      </c>
      <c r="F3651" s="270">
        <f t="shared" si="116"/>
        <v>0</v>
      </c>
      <c r="G3651" s="9"/>
      <c r="H3651" s="9"/>
      <c r="I3651" s="9"/>
      <c r="J3651" s="9"/>
      <c r="K3651" s="63"/>
      <c r="L3651" s="8"/>
      <c r="M3651" s="12"/>
    </row>
    <row r="3652" spans="1:13" s="5" customFormat="1" x14ac:dyDescent="0.15">
      <c r="A3652" s="35">
        <v>3636</v>
      </c>
      <c r="B3652" s="22"/>
      <c r="C3652" s="14"/>
      <c r="D3652" s="15"/>
      <c r="E3652" s="270">
        <f t="shared" si="115"/>
        <v>0</v>
      </c>
      <c r="F3652" s="270">
        <f t="shared" si="116"/>
        <v>0</v>
      </c>
      <c r="G3652" s="9"/>
      <c r="H3652" s="9"/>
      <c r="I3652" s="9"/>
      <c r="J3652" s="9"/>
      <c r="K3652" s="63"/>
      <c r="L3652" s="8"/>
      <c r="M3652" s="12"/>
    </row>
    <row r="3653" spans="1:13" s="5" customFormat="1" x14ac:dyDescent="0.15">
      <c r="A3653" s="35">
        <v>3637</v>
      </c>
      <c r="B3653" s="22"/>
      <c r="C3653" s="14"/>
      <c r="D3653" s="15"/>
      <c r="E3653" s="270">
        <f t="shared" si="115"/>
        <v>0</v>
      </c>
      <c r="F3653" s="270">
        <f t="shared" si="116"/>
        <v>0</v>
      </c>
      <c r="G3653" s="9"/>
      <c r="H3653" s="9"/>
      <c r="I3653" s="9"/>
      <c r="J3653" s="9"/>
      <c r="K3653" s="63"/>
      <c r="L3653" s="8"/>
      <c r="M3653" s="12"/>
    </row>
    <row r="3654" spans="1:13" s="5" customFormat="1" x14ac:dyDescent="0.15">
      <c r="A3654" s="35">
        <v>3638</v>
      </c>
      <c r="B3654" s="22"/>
      <c r="C3654" s="14"/>
      <c r="D3654" s="15"/>
      <c r="E3654" s="270">
        <f t="shared" si="115"/>
        <v>0</v>
      </c>
      <c r="F3654" s="270">
        <f t="shared" si="116"/>
        <v>0</v>
      </c>
      <c r="G3654" s="9"/>
      <c r="H3654" s="9"/>
      <c r="I3654" s="9"/>
      <c r="J3654" s="9"/>
      <c r="K3654" s="63"/>
      <c r="L3654" s="8"/>
      <c r="M3654" s="12"/>
    </row>
    <row r="3655" spans="1:13" s="5" customFormat="1" x14ac:dyDescent="0.15">
      <c r="A3655" s="35">
        <v>3639</v>
      </c>
      <c r="B3655" s="22"/>
      <c r="C3655" s="14"/>
      <c r="D3655" s="15"/>
      <c r="E3655" s="270">
        <f t="shared" si="115"/>
        <v>0</v>
      </c>
      <c r="F3655" s="270">
        <f t="shared" si="116"/>
        <v>0</v>
      </c>
      <c r="G3655" s="9"/>
      <c r="H3655" s="9"/>
      <c r="I3655" s="9"/>
      <c r="J3655" s="9"/>
      <c r="K3655" s="63"/>
      <c r="L3655" s="8"/>
      <c r="M3655" s="12"/>
    </row>
    <row r="3656" spans="1:13" s="5" customFormat="1" x14ac:dyDescent="0.15">
      <c r="A3656" s="35">
        <v>3640</v>
      </c>
      <c r="B3656" s="22"/>
      <c r="C3656" s="14"/>
      <c r="D3656" s="15"/>
      <c r="E3656" s="270">
        <f t="shared" si="115"/>
        <v>0</v>
      </c>
      <c r="F3656" s="270">
        <f t="shared" si="116"/>
        <v>0</v>
      </c>
      <c r="G3656" s="9"/>
      <c r="H3656" s="9"/>
      <c r="I3656" s="9"/>
      <c r="J3656" s="9"/>
      <c r="K3656" s="63"/>
      <c r="L3656" s="8"/>
      <c r="M3656" s="12"/>
    </row>
    <row r="3657" spans="1:13" s="5" customFormat="1" x14ac:dyDescent="0.15">
      <c r="A3657" s="35">
        <v>3641</v>
      </c>
      <c r="B3657" s="22"/>
      <c r="C3657" s="14"/>
      <c r="D3657" s="15"/>
      <c r="E3657" s="270">
        <f t="shared" si="115"/>
        <v>0</v>
      </c>
      <c r="F3657" s="270">
        <f t="shared" si="116"/>
        <v>0</v>
      </c>
      <c r="G3657" s="9"/>
      <c r="H3657" s="9"/>
      <c r="I3657" s="9"/>
      <c r="J3657" s="9"/>
      <c r="K3657" s="63"/>
      <c r="L3657" s="8"/>
      <c r="M3657" s="12"/>
    </row>
    <row r="3658" spans="1:13" s="5" customFormat="1" x14ac:dyDescent="0.15">
      <c r="A3658" s="35">
        <v>3642</v>
      </c>
      <c r="B3658" s="22"/>
      <c r="C3658" s="14"/>
      <c r="D3658" s="15"/>
      <c r="E3658" s="270">
        <f t="shared" si="115"/>
        <v>0</v>
      </c>
      <c r="F3658" s="270">
        <f t="shared" si="116"/>
        <v>0</v>
      </c>
      <c r="G3658" s="9"/>
      <c r="H3658" s="9"/>
      <c r="I3658" s="9"/>
      <c r="J3658" s="9"/>
      <c r="K3658" s="63"/>
      <c r="L3658" s="8"/>
      <c r="M3658" s="12"/>
    </row>
    <row r="3659" spans="1:13" s="5" customFormat="1" x14ac:dyDescent="0.15">
      <c r="A3659" s="35">
        <v>3643</v>
      </c>
      <c r="B3659" s="22"/>
      <c r="C3659" s="14"/>
      <c r="D3659" s="15"/>
      <c r="E3659" s="270">
        <f t="shared" si="115"/>
        <v>0</v>
      </c>
      <c r="F3659" s="270">
        <f t="shared" si="116"/>
        <v>0</v>
      </c>
      <c r="G3659" s="9"/>
      <c r="H3659" s="9"/>
      <c r="I3659" s="9"/>
      <c r="J3659" s="9"/>
      <c r="K3659" s="63"/>
      <c r="L3659" s="8"/>
      <c r="M3659" s="12"/>
    </row>
    <row r="3660" spans="1:13" s="5" customFormat="1" x14ac:dyDescent="0.15">
      <c r="A3660" s="35">
        <v>3644</v>
      </c>
      <c r="B3660" s="22"/>
      <c r="C3660" s="14"/>
      <c r="D3660" s="27"/>
      <c r="E3660" s="270">
        <f t="shared" si="115"/>
        <v>0</v>
      </c>
      <c r="F3660" s="270">
        <f t="shared" si="116"/>
        <v>0</v>
      </c>
      <c r="G3660" s="9"/>
      <c r="H3660" s="9"/>
      <c r="I3660" s="9"/>
      <c r="J3660" s="9"/>
      <c r="K3660" s="63"/>
      <c r="L3660" s="8"/>
      <c r="M3660" s="12"/>
    </row>
    <row r="3661" spans="1:13" s="5" customFormat="1" x14ac:dyDescent="0.15">
      <c r="A3661" s="35">
        <v>3645</v>
      </c>
      <c r="B3661" s="22"/>
      <c r="C3661" s="14"/>
      <c r="D3661" s="15"/>
      <c r="E3661" s="270">
        <f t="shared" si="115"/>
        <v>0</v>
      </c>
      <c r="F3661" s="270">
        <f t="shared" si="116"/>
        <v>0</v>
      </c>
      <c r="G3661" s="9"/>
      <c r="H3661" s="9"/>
      <c r="I3661" s="9"/>
      <c r="J3661" s="9"/>
      <c r="K3661" s="63"/>
      <c r="L3661" s="8"/>
      <c r="M3661" s="12"/>
    </row>
    <row r="3662" spans="1:13" s="5" customFormat="1" x14ac:dyDescent="0.15">
      <c r="A3662" s="35">
        <v>3646</v>
      </c>
      <c r="B3662" s="22"/>
      <c r="C3662" s="14"/>
      <c r="D3662" s="15"/>
      <c r="E3662" s="270">
        <f t="shared" si="115"/>
        <v>0</v>
      </c>
      <c r="F3662" s="270">
        <f t="shared" si="116"/>
        <v>0</v>
      </c>
      <c r="G3662" s="9"/>
      <c r="H3662" s="9"/>
      <c r="I3662" s="9"/>
      <c r="J3662" s="9"/>
      <c r="K3662" s="63"/>
      <c r="L3662" s="8"/>
      <c r="M3662" s="12"/>
    </row>
    <row r="3663" spans="1:13" s="5" customFormat="1" x14ac:dyDescent="0.15">
      <c r="A3663" s="35">
        <v>3647</v>
      </c>
      <c r="B3663" s="22"/>
      <c r="C3663" s="14"/>
      <c r="D3663" s="15"/>
      <c r="E3663" s="270">
        <f t="shared" si="115"/>
        <v>0</v>
      </c>
      <c r="F3663" s="270">
        <f t="shared" si="116"/>
        <v>0</v>
      </c>
      <c r="G3663" s="9"/>
      <c r="H3663" s="9"/>
      <c r="I3663" s="9"/>
      <c r="J3663" s="9"/>
      <c r="K3663" s="63"/>
      <c r="L3663" s="8"/>
      <c r="M3663" s="12"/>
    </row>
    <row r="3664" spans="1:13" s="5" customFormat="1" x14ac:dyDescent="0.15">
      <c r="A3664" s="35">
        <v>3648</v>
      </c>
      <c r="B3664" s="22"/>
      <c r="C3664" s="14"/>
      <c r="D3664" s="15"/>
      <c r="E3664" s="270">
        <f t="shared" si="115"/>
        <v>0</v>
      </c>
      <c r="F3664" s="270">
        <f t="shared" si="116"/>
        <v>0</v>
      </c>
      <c r="G3664" s="9"/>
      <c r="H3664" s="9"/>
      <c r="I3664" s="9"/>
      <c r="J3664" s="9"/>
      <c r="K3664" s="63"/>
      <c r="L3664" s="8"/>
      <c r="M3664" s="12"/>
    </row>
    <row r="3665" spans="1:13" s="5" customFormat="1" x14ac:dyDescent="0.15">
      <c r="A3665" s="35">
        <v>3649</v>
      </c>
      <c r="B3665" s="22"/>
      <c r="C3665" s="14"/>
      <c r="D3665" s="15"/>
      <c r="E3665" s="270">
        <f t="shared" ref="E3665:E3728" si="117">SUM(G3665:J3665)</f>
        <v>0</v>
      </c>
      <c r="F3665" s="270">
        <f t="shared" si="116"/>
        <v>0</v>
      </c>
      <c r="G3665" s="9"/>
      <c r="H3665" s="9"/>
      <c r="I3665" s="9"/>
      <c r="J3665" s="9"/>
      <c r="K3665" s="63"/>
      <c r="L3665" s="8"/>
      <c r="M3665" s="12"/>
    </row>
    <row r="3666" spans="1:13" s="5" customFormat="1" x14ac:dyDescent="0.15">
      <c r="A3666" s="35">
        <v>3650</v>
      </c>
      <c r="B3666" s="22"/>
      <c r="C3666" s="14"/>
      <c r="D3666" s="15"/>
      <c r="E3666" s="270">
        <f t="shared" si="117"/>
        <v>0</v>
      </c>
      <c r="F3666" s="270">
        <f t="shared" si="116"/>
        <v>0</v>
      </c>
      <c r="G3666" s="9"/>
      <c r="H3666" s="9"/>
      <c r="I3666" s="9"/>
      <c r="J3666" s="9"/>
      <c r="K3666" s="63"/>
      <c r="L3666" s="8"/>
      <c r="M3666" s="12"/>
    </row>
    <row r="3667" spans="1:13" s="5" customFormat="1" x14ac:dyDescent="0.15">
      <c r="A3667" s="35">
        <v>3651</v>
      </c>
      <c r="B3667" s="22"/>
      <c r="C3667" s="14"/>
      <c r="D3667" s="15"/>
      <c r="E3667" s="270">
        <f t="shared" si="117"/>
        <v>0</v>
      </c>
      <c r="F3667" s="270">
        <f t="shared" ref="F3667:F3730" si="118">F3666+D3667-E3667</f>
        <v>0</v>
      </c>
      <c r="G3667" s="9"/>
      <c r="H3667" s="9"/>
      <c r="I3667" s="9"/>
      <c r="J3667" s="9"/>
      <c r="K3667" s="63"/>
      <c r="L3667" s="8"/>
      <c r="M3667" s="12"/>
    </row>
    <row r="3668" spans="1:13" s="5" customFormat="1" x14ac:dyDescent="0.15">
      <c r="A3668" s="35">
        <v>3652</v>
      </c>
      <c r="B3668" s="22"/>
      <c r="C3668" s="14"/>
      <c r="D3668" s="15"/>
      <c r="E3668" s="270">
        <f t="shared" si="117"/>
        <v>0</v>
      </c>
      <c r="F3668" s="270">
        <f t="shared" si="118"/>
        <v>0</v>
      </c>
      <c r="G3668" s="9"/>
      <c r="H3668" s="9"/>
      <c r="I3668" s="9"/>
      <c r="J3668" s="9"/>
      <c r="K3668" s="63"/>
      <c r="L3668" s="8"/>
      <c r="M3668" s="12"/>
    </row>
    <row r="3669" spans="1:13" s="5" customFormat="1" x14ac:dyDescent="0.15">
      <c r="A3669" s="35">
        <v>3653</v>
      </c>
      <c r="B3669" s="22"/>
      <c r="C3669" s="14"/>
      <c r="D3669" s="15"/>
      <c r="E3669" s="270">
        <f t="shared" si="117"/>
        <v>0</v>
      </c>
      <c r="F3669" s="270">
        <f t="shared" si="118"/>
        <v>0</v>
      </c>
      <c r="G3669" s="9"/>
      <c r="H3669" s="9"/>
      <c r="I3669" s="9"/>
      <c r="J3669" s="9"/>
      <c r="K3669" s="63"/>
      <c r="L3669" s="8"/>
      <c r="M3669" s="12"/>
    </row>
    <row r="3670" spans="1:13" s="5" customFormat="1" x14ac:dyDescent="0.15">
      <c r="A3670" s="35">
        <v>3654</v>
      </c>
      <c r="B3670" s="22"/>
      <c r="C3670" s="14"/>
      <c r="D3670" s="15"/>
      <c r="E3670" s="270">
        <f t="shared" si="117"/>
        <v>0</v>
      </c>
      <c r="F3670" s="270">
        <f t="shared" si="118"/>
        <v>0</v>
      </c>
      <c r="G3670" s="9"/>
      <c r="H3670" s="9"/>
      <c r="I3670" s="9"/>
      <c r="J3670" s="9"/>
      <c r="K3670" s="63"/>
      <c r="L3670" s="8"/>
      <c r="M3670" s="12"/>
    </row>
    <row r="3671" spans="1:13" s="5" customFormat="1" x14ac:dyDescent="0.15">
      <c r="A3671" s="35">
        <v>3655</v>
      </c>
      <c r="B3671" s="22"/>
      <c r="C3671" s="14"/>
      <c r="D3671" s="15"/>
      <c r="E3671" s="270">
        <f t="shared" si="117"/>
        <v>0</v>
      </c>
      <c r="F3671" s="270">
        <f t="shared" si="118"/>
        <v>0</v>
      </c>
      <c r="G3671" s="9"/>
      <c r="H3671" s="9"/>
      <c r="I3671" s="9"/>
      <c r="J3671" s="9"/>
      <c r="K3671" s="63"/>
      <c r="L3671" s="8"/>
      <c r="M3671" s="12"/>
    </row>
    <row r="3672" spans="1:13" s="5" customFormat="1" x14ac:dyDescent="0.15">
      <c r="A3672" s="35">
        <v>3656</v>
      </c>
      <c r="B3672" s="22"/>
      <c r="C3672" s="14"/>
      <c r="D3672" s="15"/>
      <c r="E3672" s="270">
        <f t="shared" si="117"/>
        <v>0</v>
      </c>
      <c r="F3672" s="270">
        <f t="shared" si="118"/>
        <v>0</v>
      </c>
      <c r="G3672" s="9"/>
      <c r="H3672" s="9"/>
      <c r="I3672" s="9"/>
      <c r="J3672" s="9"/>
      <c r="K3672" s="63"/>
      <c r="L3672" s="8"/>
      <c r="M3672" s="12"/>
    </row>
    <row r="3673" spans="1:13" s="5" customFormat="1" x14ac:dyDescent="0.15">
      <c r="A3673" s="35">
        <v>3657</v>
      </c>
      <c r="B3673" s="22"/>
      <c r="C3673" s="14"/>
      <c r="D3673" s="15"/>
      <c r="E3673" s="270">
        <f t="shared" si="117"/>
        <v>0</v>
      </c>
      <c r="F3673" s="270">
        <f t="shared" si="118"/>
        <v>0</v>
      </c>
      <c r="G3673" s="9"/>
      <c r="H3673" s="9"/>
      <c r="I3673" s="9"/>
      <c r="J3673" s="9"/>
      <c r="K3673" s="63"/>
      <c r="L3673" s="8"/>
      <c r="M3673" s="12"/>
    </row>
    <row r="3674" spans="1:13" s="5" customFormat="1" x14ac:dyDescent="0.15">
      <c r="A3674" s="35">
        <v>3658</v>
      </c>
      <c r="B3674" s="22"/>
      <c r="C3674" s="14"/>
      <c r="D3674" s="15"/>
      <c r="E3674" s="270">
        <f t="shared" si="117"/>
        <v>0</v>
      </c>
      <c r="F3674" s="270">
        <f t="shared" si="118"/>
        <v>0</v>
      </c>
      <c r="G3674" s="9"/>
      <c r="H3674" s="9"/>
      <c r="I3674" s="9"/>
      <c r="J3674" s="9"/>
      <c r="K3674" s="63"/>
      <c r="L3674" s="8"/>
      <c r="M3674" s="12"/>
    </row>
    <row r="3675" spans="1:13" s="5" customFormat="1" x14ac:dyDescent="0.15">
      <c r="A3675" s="35">
        <v>3659</v>
      </c>
      <c r="B3675" s="22"/>
      <c r="C3675" s="14"/>
      <c r="D3675" s="15"/>
      <c r="E3675" s="270">
        <f t="shared" si="117"/>
        <v>0</v>
      </c>
      <c r="F3675" s="270">
        <f t="shared" si="118"/>
        <v>0</v>
      </c>
      <c r="G3675" s="9"/>
      <c r="H3675" s="9"/>
      <c r="I3675" s="9"/>
      <c r="J3675" s="9"/>
      <c r="K3675" s="63"/>
      <c r="L3675" s="8"/>
      <c r="M3675" s="12"/>
    </row>
    <row r="3676" spans="1:13" s="5" customFormat="1" x14ac:dyDescent="0.15">
      <c r="A3676" s="35">
        <v>3660</v>
      </c>
      <c r="B3676" s="22"/>
      <c r="C3676" s="14"/>
      <c r="D3676" s="15"/>
      <c r="E3676" s="270">
        <f t="shared" si="117"/>
        <v>0</v>
      </c>
      <c r="F3676" s="270">
        <f t="shared" si="118"/>
        <v>0</v>
      </c>
      <c r="G3676" s="9"/>
      <c r="H3676" s="9"/>
      <c r="I3676" s="9"/>
      <c r="J3676" s="9"/>
      <c r="K3676" s="63"/>
      <c r="L3676" s="8"/>
      <c r="M3676" s="12"/>
    </row>
    <row r="3677" spans="1:13" s="5" customFormat="1" x14ac:dyDescent="0.15">
      <c r="A3677" s="35">
        <v>3661</v>
      </c>
      <c r="B3677" s="22"/>
      <c r="C3677" s="14"/>
      <c r="D3677" s="15"/>
      <c r="E3677" s="270">
        <f t="shared" si="117"/>
        <v>0</v>
      </c>
      <c r="F3677" s="270">
        <f t="shared" si="118"/>
        <v>0</v>
      </c>
      <c r="G3677" s="9"/>
      <c r="H3677" s="9"/>
      <c r="I3677" s="9"/>
      <c r="J3677" s="9"/>
      <c r="K3677" s="63"/>
      <c r="L3677" s="8"/>
      <c r="M3677" s="12"/>
    </row>
    <row r="3678" spans="1:13" s="5" customFormat="1" x14ac:dyDescent="0.15">
      <c r="A3678" s="35">
        <v>3662</v>
      </c>
      <c r="B3678" s="22"/>
      <c r="C3678" s="14"/>
      <c r="D3678" s="15"/>
      <c r="E3678" s="270">
        <f t="shared" si="117"/>
        <v>0</v>
      </c>
      <c r="F3678" s="270">
        <f t="shared" si="118"/>
        <v>0</v>
      </c>
      <c r="G3678" s="9"/>
      <c r="H3678" s="9"/>
      <c r="I3678" s="9"/>
      <c r="J3678" s="9"/>
      <c r="K3678" s="63"/>
      <c r="L3678" s="8"/>
      <c r="M3678" s="12"/>
    </row>
    <row r="3679" spans="1:13" s="5" customFormat="1" x14ac:dyDescent="0.15">
      <c r="A3679" s="35">
        <v>3663</v>
      </c>
      <c r="B3679" s="22"/>
      <c r="C3679" s="14"/>
      <c r="D3679" s="15"/>
      <c r="E3679" s="270">
        <f t="shared" si="117"/>
        <v>0</v>
      </c>
      <c r="F3679" s="270">
        <f t="shared" si="118"/>
        <v>0</v>
      </c>
      <c r="G3679" s="9"/>
      <c r="H3679" s="9"/>
      <c r="I3679" s="9"/>
      <c r="J3679" s="9"/>
      <c r="K3679" s="63"/>
      <c r="L3679" s="8"/>
      <c r="M3679" s="12"/>
    </row>
    <row r="3680" spans="1:13" s="5" customFormat="1" x14ac:dyDescent="0.15">
      <c r="A3680" s="35">
        <v>3664</v>
      </c>
      <c r="B3680" s="22"/>
      <c r="C3680" s="14"/>
      <c r="D3680" s="15"/>
      <c r="E3680" s="270">
        <f t="shared" si="117"/>
        <v>0</v>
      </c>
      <c r="F3680" s="270">
        <f t="shared" si="118"/>
        <v>0</v>
      </c>
      <c r="G3680" s="9"/>
      <c r="H3680" s="9"/>
      <c r="I3680" s="9"/>
      <c r="J3680" s="9"/>
      <c r="K3680" s="63"/>
      <c r="L3680" s="8"/>
      <c r="M3680" s="12"/>
    </row>
    <row r="3681" spans="1:13" s="5" customFormat="1" x14ac:dyDescent="0.15">
      <c r="A3681" s="35">
        <v>3665</v>
      </c>
      <c r="B3681" s="22"/>
      <c r="C3681" s="14"/>
      <c r="D3681" s="15"/>
      <c r="E3681" s="270">
        <f t="shared" si="117"/>
        <v>0</v>
      </c>
      <c r="F3681" s="270">
        <f t="shared" si="118"/>
        <v>0</v>
      </c>
      <c r="G3681" s="9"/>
      <c r="H3681" s="9"/>
      <c r="I3681" s="9"/>
      <c r="J3681" s="9"/>
      <c r="K3681" s="63"/>
      <c r="L3681" s="8"/>
      <c r="M3681" s="12"/>
    </row>
    <row r="3682" spans="1:13" s="5" customFormat="1" x14ac:dyDescent="0.15">
      <c r="A3682" s="35">
        <v>3666</v>
      </c>
      <c r="B3682" s="22"/>
      <c r="C3682" s="14"/>
      <c r="D3682" s="15"/>
      <c r="E3682" s="270">
        <f t="shared" si="117"/>
        <v>0</v>
      </c>
      <c r="F3682" s="270">
        <f t="shared" si="118"/>
        <v>0</v>
      </c>
      <c r="G3682" s="9"/>
      <c r="H3682" s="9"/>
      <c r="I3682" s="9"/>
      <c r="J3682" s="9"/>
      <c r="K3682" s="63"/>
      <c r="L3682" s="8"/>
      <c r="M3682" s="12"/>
    </row>
    <row r="3683" spans="1:13" s="5" customFormat="1" x14ac:dyDescent="0.15">
      <c r="A3683" s="35">
        <v>3667</v>
      </c>
      <c r="B3683" s="22"/>
      <c r="C3683" s="14"/>
      <c r="D3683" s="15"/>
      <c r="E3683" s="270">
        <f t="shared" si="117"/>
        <v>0</v>
      </c>
      <c r="F3683" s="270">
        <f t="shared" si="118"/>
        <v>0</v>
      </c>
      <c r="G3683" s="9"/>
      <c r="H3683" s="9"/>
      <c r="I3683" s="9"/>
      <c r="J3683" s="9"/>
      <c r="K3683" s="63"/>
      <c r="L3683" s="8"/>
      <c r="M3683" s="12"/>
    </row>
    <row r="3684" spans="1:13" s="5" customFormat="1" x14ac:dyDescent="0.15">
      <c r="A3684" s="35">
        <v>3668</v>
      </c>
      <c r="B3684" s="22"/>
      <c r="C3684" s="14"/>
      <c r="D3684" s="15"/>
      <c r="E3684" s="270">
        <f t="shared" si="117"/>
        <v>0</v>
      </c>
      <c r="F3684" s="270">
        <f t="shared" si="118"/>
        <v>0</v>
      </c>
      <c r="G3684" s="9"/>
      <c r="H3684" s="9"/>
      <c r="I3684" s="9"/>
      <c r="J3684" s="9"/>
      <c r="K3684" s="63"/>
      <c r="L3684" s="8"/>
      <c r="M3684" s="12"/>
    </row>
    <row r="3685" spans="1:13" s="5" customFormat="1" x14ac:dyDescent="0.15">
      <c r="A3685" s="35">
        <v>3669</v>
      </c>
      <c r="B3685" s="22"/>
      <c r="C3685" s="14"/>
      <c r="D3685" s="15"/>
      <c r="E3685" s="270">
        <f t="shared" si="117"/>
        <v>0</v>
      </c>
      <c r="F3685" s="270">
        <f t="shared" si="118"/>
        <v>0</v>
      </c>
      <c r="G3685" s="9"/>
      <c r="H3685" s="9"/>
      <c r="I3685" s="9"/>
      <c r="J3685" s="9"/>
      <c r="K3685" s="63"/>
      <c r="L3685" s="8"/>
      <c r="M3685" s="12"/>
    </row>
    <row r="3686" spans="1:13" s="5" customFormat="1" x14ac:dyDescent="0.15">
      <c r="A3686" s="35">
        <v>3670</v>
      </c>
      <c r="B3686" s="22"/>
      <c r="C3686" s="14"/>
      <c r="D3686" s="15"/>
      <c r="E3686" s="270">
        <f t="shared" si="117"/>
        <v>0</v>
      </c>
      <c r="F3686" s="270">
        <f t="shared" si="118"/>
        <v>0</v>
      </c>
      <c r="G3686" s="9"/>
      <c r="H3686" s="9"/>
      <c r="I3686" s="9"/>
      <c r="J3686" s="9"/>
      <c r="K3686" s="63"/>
      <c r="L3686" s="8"/>
      <c r="M3686" s="12"/>
    </row>
    <row r="3687" spans="1:13" s="5" customFormat="1" x14ac:dyDescent="0.15">
      <c r="A3687" s="35">
        <v>3671</v>
      </c>
      <c r="B3687" s="22"/>
      <c r="C3687" s="14"/>
      <c r="D3687" s="15"/>
      <c r="E3687" s="270">
        <f t="shared" si="117"/>
        <v>0</v>
      </c>
      <c r="F3687" s="270">
        <f t="shared" si="118"/>
        <v>0</v>
      </c>
      <c r="G3687" s="9"/>
      <c r="H3687" s="9"/>
      <c r="I3687" s="9"/>
      <c r="J3687" s="9"/>
      <c r="K3687" s="63"/>
      <c r="L3687" s="8"/>
      <c r="M3687" s="12"/>
    </row>
    <row r="3688" spans="1:13" s="5" customFormat="1" x14ac:dyDescent="0.15">
      <c r="A3688" s="35">
        <v>3672</v>
      </c>
      <c r="B3688" s="22"/>
      <c r="C3688" s="14"/>
      <c r="D3688" s="15"/>
      <c r="E3688" s="270">
        <f t="shared" si="117"/>
        <v>0</v>
      </c>
      <c r="F3688" s="270">
        <f t="shared" si="118"/>
        <v>0</v>
      </c>
      <c r="G3688" s="9"/>
      <c r="H3688" s="9"/>
      <c r="I3688" s="9"/>
      <c r="J3688" s="9"/>
      <c r="K3688" s="63"/>
      <c r="L3688" s="8"/>
      <c r="M3688" s="12"/>
    </row>
    <row r="3689" spans="1:13" s="5" customFormat="1" x14ac:dyDescent="0.15">
      <c r="A3689" s="35">
        <v>3673</v>
      </c>
      <c r="B3689" s="22"/>
      <c r="C3689" s="14"/>
      <c r="D3689" s="27"/>
      <c r="E3689" s="270">
        <f t="shared" si="117"/>
        <v>0</v>
      </c>
      <c r="F3689" s="270">
        <f t="shared" si="118"/>
        <v>0</v>
      </c>
      <c r="G3689" s="9"/>
      <c r="H3689" s="9"/>
      <c r="I3689" s="9"/>
      <c r="J3689" s="9"/>
      <c r="K3689" s="63"/>
      <c r="L3689" s="8"/>
      <c r="M3689" s="12"/>
    </row>
    <row r="3690" spans="1:13" s="5" customFormat="1" x14ac:dyDescent="0.15">
      <c r="A3690" s="35">
        <v>3674</v>
      </c>
      <c r="B3690" s="22"/>
      <c r="C3690" s="14"/>
      <c r="D3690" s="15"/>
      <c r="E3690" s="270">
        <f t="shared" si="117"/>
        <v>0</v>
      </c>
      <c r="F3690" s="270">
        <f t="shared" si="118"/>
        <v>0</v>
      </c>
      <c r="G3690" s="9"/>
      <c r="H3690" s="9"/>
      <c r="I3690" s="9"/>
      <c r="J3690" s="9"/>
      <c r="K3690" s="63"/>
      <c r="L3690" s="8"/>
      <c r="M3690" s="12"/>
    </row>
    <row r="3691" spans="1:13" s="5" customFormat="1" x14ac:dyDescent="0.15">
      <c r="A3691" s="35">
        <v>3675</v>
      </c>
      <c r="B3691" s="22"/>
      <c r="C3691" s="14"/>
      <c r="D3691" s="15"/>
      <c r="E3691" s="270">
        <f t="shared" si="117"/>
        <v>0</v>
      </c>
      <c r="F3691" s="270">
        <f t="shared" si="118"/>
        <v>0</v>
      </c>
      <c r="G3691" s="9"/>
      <c r="H3691" s="9"/>
      <c r="I3691" s="9"/>
      <c r="J3691" s="9"/>
      <c r="K3691" s="63"/>
      <c r="L3691" s="8"/>
      <c r="M3691" s="12"/>
    </row>
    <row r="3692" spans="1:13" s="5" customFormat="1" x14ac:dyDescent="0.15">
      <c r="A3692" s="35">
        <v>3676</v>
      </c>
      <c r="B3692" s="22"/>
      <c r="C3692" s="14"/>
      <c r="D3692" s="15"/>
      <c r="E3692" s="270">
        <f t="shared" si="117"/>
        <v>0</v>
      </c>
      <c r="F3692" s="270">
        <f t="shared" si="118"/>
        <v>0</v>
      </c>
      <c r="G3692" s="9"/>
      <c r="H3692" s="9"/>
      <c r="I3692" s="9"/>
      <c r="J3692" s="9"/>
      <c r="K3692" s="63"/>
      <c r="L3692" s="8"/>
      <c r="M3692" s="12"/>
    </row>
    <row r="3693" spans="1:13" s="5" customFormat="1" x14ac:dyDescent="0.15">
      <c r="A3693" s="35">
        <v>3677</v>
      </c>
      <c r="B3693" s="22"/>
      <c r="C3693" s="14"/>
      <c r="D3693" s="15"/>
      <c r="E3693" s="270">
        <f t="shared" si="117"/>
        <v>0</v>
      </c>
      <c r="F3693" s="270">
        <f t="shared" si="118"/>
        <v>0</v>
      </c>
      <c r="G3693" s="9"/>
      <c r="H3693" s="9"/>
      <c r="I3693" s="9"/>
      <c r="J3693" s="9"/>
      <c r="K3693" s="63"/>
      <c r="L3693" s="8"/>
      <c r="M3693" s="12"/>
    </row>
    <row r="3694" spans="1:13" s="5" customFormat="1" x14ac:dyDescent="0.15">
      <c r="A3694" s="35">
        <v>3678</v>
      </c>
      <c r="B3694" s="22"/>
      <c r="C3694" s="14"/>
      <c r="D3694" s="15"/>
      <c r="E3694" s="270">
        <f t="shared" si="117"/>
        <v>0</v>
      </c>
      <c r="F3694" s="270">
        <f t="shared" si="118"/>
        <v>0</v>
      </c>
      <c r="G3694" s="9"/>
      <c r="H3694" s="9"/>
      <c r="I3694" s="9"/>
      <c r="J3694" s="9"/>
      <c r="K3694" s="63"/>
      <c r="L3694" s="8"/>
      <c r="M3694" s="12"/>
    </row>
    <row r="3695" spans="1:13" s="5" customFormat="1" x14ac:dyDescent="0.15">
      <c r="A3695" s="35">
        <v>3679</v>
      </c>
      <c r="B3695" s="22"/>
      <c r="C3695" s="14"/>
      <c r="D3695" s="15"/>
      <c r="E3695" s="270">
        <f t="shared" si="117"/>
        <v>0</v>
      </c>
      <c r="F3695" s="270">
        <f t="shared" si="118"/>
        <v>0</v>
      </c>
      <c r="G3695" s="9"/>
      <c r="H3695" s="9"/>
      <c r="I3695" s="9"/>
      <c r="J3695" s="9"/>
      <c r="K3695" s="63"/>
      <c r="L3695" s="8"/>
      <c r="M3695" s="12"/>
    </row>
    <row r="3696" spans="1:13" s="5" customFormat="1" x14ac:dyDescent="0.15">
      <c r="A3696" s="35">
        <v>3680</v>
      </c>
      <c r="B3696" s="22"/>
      <c r="C3696" s="14"/>
      <c r="D3696" s="15"/>
      <c r="E3696" s="270">
        <f t="shared" si="117"/>
        <v>0</v>
      </c>
      <c r="F3696" s="270">
        <f t="shared" si="118"/>
        <v>0</v>
      </c>
      <c r="G3696" s="9"/>
      <c r="H3696" s="9"/>
      <c r="I3696" s="9"/>
      <c r="J3696" s="9"/>
      <c r="K3696" s="63"/>
      <c r="L3696" s="8"/>
      <c r="M3696" s="12"/>
    </row>
    <row r="3697" spans="1:13" s="5" customFormat="1" x14ac:dyDescent="0.15">
      <c r="A3697" s="35">
        <v>3681</v>
      </c>
      <c r="B3697" s="22"/>
      <c r="C3697" s="14"/>
      <c r="D3697" s="15"/>
      <c r="E3697" s="270">
        <f t="shared" si="117"/>
        <v>0</v>
      </c>
      <c r="F3697" s="270">
        <f t="shared" si="118"/>
        <v>0</v>
      </c>
      <c r="G3697" s="9"/>
      <c r="H3697" s="9"/>
      <c r="I3697" s="9"/>
      <c r="J3697" s="9"/>
      <c r="K3697" s="63"/>
      <c r="L3697" s="8"/>
      <c r="M3697" s="12"/>
    </row>
    <row r="3698" spans="1:13" s="5" customFormat="1" x14ac:dyDescent="0.15">
      <c r="A3698" s="35">
        <v>3682</v>
      </c>
      <c r="B3698" s="22"/>
      <c r="C3698" s="14"/>
      <c r="D3698" s="15"/>
      <c r="E3698" s="270">
        <f t="shared" si="117"/>
        <v>0</v>
      </c>
      <c r="F3698" s="270">
        <f t="shared" si="118"/>
        <v>0</v>
      </c>
      <c r="G3698" s="9"/>
      <c r="H3698" s="9"/>
      <c r="I3698" s="9"/>
      <c r="J3698" s="9"/>
      <c r="K3698" s="63"/>
      <c r="L3698" s="8"/>
      <c r="M3698" s="12"/>
    </row>
    <row r="3699" spans="1:13" s="5" customFormat="1" x14ac:dyDescent="0.15">
      <c r="A3699" s="35">
        <v>3683</v>
      </c>
      <c r="B3699" s="22"/>
      <c r="C3699" s="14"/>
      <c r="D3699" s="15"/>
      <c r="E3699" s="270">
        <f t="shared" si="117"/>
        <v>0</v>
      </c>
      <c r="F3699" s="270">
        <f t="shared" si="118"/>
        <v>0</v>
      </c>
      <c r="G3699" s="9"/>
      <c r="H3699" s="9"/>
      <c r="I3699" s="9"/>
      <c r="J3699" s="9"/>
      <c r="K3699" s="63"/>
      <c r="L3699" s="8"/>
      <c r="M3699" s="12"/>
    </row>
    <row r="3700" spans="1:13" s="5" customFormat="1" x14ac:dyDescent="0.15">
      <c r="A3700" s="35">
        <v>3684</v>
      </c>
      <c r="B3700" s="22"/>
      <c r="C3700" s="14"/>
      <c r="D3700" s="15"/>
      <c r="E3700" s="270">
        <f t="shared" si="117"/>
        <v>0</v>
      </c>
      <c r="F3700" s="270">
        <f t="shared" si="118"/>
        <v>0</v>
      </c>
      <c r="G3700" s="9"/>
      <c r="H3700" s="9"/>
      <c r="I3700" s="9"/>
      <c r="J3700" s="9"/>
      <c r="K3700" s="63"/>
      <c r="L3700" s="8"/>
      <c r="M3700" s="12"/>
    </row>
    <row r="3701" spans="1:13" s="5" customFormat="1" x14ac:dyDescent="0.15">
      <c r="A3701" s="35">
        <v>3685</v>
      </c>
      <c r="B3701" s="22"/>
      <c r="C3701" s="14"/>
      <c r="D3701" s="15"/>
      <c r="E3701" s="270">
        <f t="shared" si="117"/>
        <v>0</v>
      </c>
      <c r="F3701" s="270">
        <f t="shared" si="118"/>
        <v>0</v>
      </c>
      <c r="G3701" s="9"/>
      <c r="H3701" s="9"/>
      <c r="I3701" s="9"/>
      <c r="J3701" s="9"/>
      <c r="K3701" s="63"/>
      <c r="L3701" s="8"/>
      <c r="M3701" s="12"/>
    </row>
    <row r="3702" spans="1:13" s="5" customFormat="1" x14ac:dyDescent="0.15">
      <c r="A3702" s="35">
        <v>3686</v>
      </c>
      <c r="B3702" s="22"/>
      <c r="C3702" s="14"/>
      <c r="D3702" s="15"/>
      <c r="E3702" s="270">
        <f t="shared" si="117"/>
        <v>0</v>
      </c>
      <c r="F3702" s="270">
        <f t="shared" si="118"/>
        <v>0</v>
      </c>
      <c r="G3702" s="9"/>
      <c r="H3702" s="9"/>
      <c r="I3702" s="9"/>
      <c r="J3702" s="9"/>
      <c r="K3702" s="63"/>
      <c r="L3702" s="8"/>
      <c r="M3702" s="12"/>
    </row>
    <row r="3703" spans="1:13" s="5" customFormat="1" x14ac:dyDescent="0.15">
      <c r="A3703" s="35">
        <v>3687</v>
      </c>
      <c r="B3703" s="22"/>
      <c r="C3703" s="14"/>
      <c r="D3703" s="15"/>
      <c r="E3703" s="270">
        <f t="shared" si="117"/>
        <v>0</v>
      </c>
      <c r="F3703" s="270">
        <f t="shared" si="118"/>
        <v>0</v>
      </c>
      <c r="G3703" s="9"/>
      <c r="H3703" s="9"/>
      <c r="I3703" s="9"/>
      <c r="J3703" s="9"/>
      <c r="K3703" s="63"/>
      <c r="L3703" s="8"/>
      <c r="M3703" s="12"/>
    </row>
    <row r="3704" spans="1:13" s="5" customFormat="1" x14ac:dyDescent="0.15">
      <c r="A3704" s="35">
        <v>3688</v>
      </c>
      <c r="B3704" s="22"/>
      <c r="C3704" s="14"/>
      <c r="D3704" s="15"/>
      <c r="E3704" s="270">
        <f t="shared" si="117"/>
        <v>0</v>
      </c>
      <c r="F3704" s="270">
        <f t="shared" si="118"/>
        <v>0</v>
      </c>
      <c r="G3704" s="9"/>
      <c r="H3704" s="9"/>
      <c r="I3704" s="9"/>
      <c r="J3704" s="9"/>
      <c r="K3704" s="63"/>
      <c r="L3704" s="8"/>
      <c r="M3704" s="12"/>
    </row>
    <row r="3705" spans="1:13" s="5" customFormat="1" x14ac:dyDescent="0.15">
      <c r="A3705" s="35">
        <v>3689</v>
      </c>
      <c r="B3705" s="22"/>
      <c r="C3705" s="14"/>
      <c r="D3705" s="15"/>
      <c r="E3705" s="270">
        <f t="shared" si="117"/>
        <v>0</v>
      </c>
      <c r="F3705" s="270">
        <f t="shared" si="118"/>
        <v>0</v>
      </c>
      <c r="G3705" s="9"/>
      <c r="H3705" s="9"/>
      <c r="I3705" s="9"/>
      <c r="J3705" s="9"/>
      <c r="K3705" s="63"/>
      <c r="L3705" s="8"/>
      <c r="M3705" s="12"/>
    </row>
    <row r="3706" spans="1:13" s="5" customFormat="1" x14ac:dyDescent="0.15">
      <c r="A3706" s="35">
        <v>3690</v>
      </c>
      <c r="B3706" s="22"/>
      <c r="C3706" s="14"/>
      <c r="D3706" s="15"/>
      <c r="E3706" s="270">
        <f t="shared" si="117"/>
        <v>0</v>
      </c>
      <c r="F3706" s="270">
        <f t="shared" si="118"/>
        <v>0</v>
      </c>
      <c r="G3706" s="9"/>
      <c r="H3706" s="9"/>
      <c r="I3706" s="9"/>
      <c r="J3706" s="9"/>
      <c r="K3706" s="63"/>
      <c r="L3706" s="8"/>
      <c r="M3706" s="12"/>
    </row>
    <row r="3707" spans="1:13" s="5" customFormat="1" x14ac:dyDescent="0.15">
      <c r="A3707" s="35">
        <v>3691</v>
      </c>
      <c r="B3707" s="22"/>
      <c r="C3707" s="14"/>
      <c r="D3707" s="15"/>
      <c r="E3707" s="270">
        <f t="shared" si="117"/>
        <v>0</v>
      </c>
      <c r="F3707" s="270">
        <f t="shared" si="118"/>
        <v>0</v>
      </c>
      <c r="G3707" s="9"/>
      <c r="H3707" s="9"/>
      <c r="I3707" s="9"/>
      <c r="J3707" s="9"/>
      <c r="K3707" s="63"/>
      <c r="L3707" s="8"/>
      <c r="M3707" s="12"/>
    </row>
    <row r="3708" spans="1:13" s="5" customFormat="1" x14ac:dyDescent="0.15">
      <c r="A3708" s="35">
        <v>3692</v>
      </c>
      <c r="B3708" s="22"/>
      <c r="C3708" s="14"/>
      <c r="D3708" s="15"/>
      <c r="E3708" s="270">
        <f t="shared" si="117"/>
        <v>0</v>
      </c>
      <c r="F3708" s="270">
        <f t="shared" si="118"/>
        <v>0</v>
      </c>
      <c r="G3708" s="9"/>
      <c r="H3708" s="9"/>
      <c r="I3708" s="9"/>
      <c r="J3708" s="9"/>
      <c r="K3708" s="63"/>
      <c r="L3708" s="8"/>
      <c r="M3708" s="12"/>
    </row>
    <row r="3709" spans="1:13" s="5" customFormat="1" x14ac:dyDescent="0.15">
      <c r="A3709" s="35">
        <v>3693</v>
      </c>
      <c r="B3709" s="22"/>
      <c r="C3709" s="14"/>
      <c r="D3709" s="15"/>
      <c r="E3709" s="270">
        <f t="shared" si="117"/>
        <v>0</v>
      </c>
      <c r="F3709" s="270">
        <f t="shared" si="118"/>
        <v>0</v>
      </c>
      <c r="G3709" s="9"/>
      <c r="H3709" s="9"/>
      <c r="I3709" s="9"/>
      <c r="J3709" s="9"/>
      <c r="K3709" s="63"/>
      <c r="L3709" s="8"/>
      <c r="M3709" s="12"/>
    </row>
    <row r="3710" spans="1:13" s="5" customFormat="1" x14ac:dyDescent="0.15">
      <c r="A3710" s="35">
        <v>3694</v>
      </c>
      <c r="B3710" s="22"/>
      <c r="C3710" s="14"/>
      <c r="D3710" s="15"/>
      <c r="E3710" s="270">
        <f t="shared" si="117"/>
        <v>0</v>
      </c>
      <c r="F3710" s="270">
        <f t="shared" si="118"/>
        <v>0</v>
      </c>
      <c r="G3710" s="9"/>
      <c r="H3710" s="9"/>
      <c r="I3710" s="9"/>
      <c r="J3710" s="9"/>
      <c r="K3710" s="63"/>
      <c r="L3710" s="8"/>
      <c r="M3710" s="12"/>
    </row>
    <row r="3711" spans="1:13" s="5" customFormat="1" x14ac:dyDescent="0.15">
      <c r="A3711" s="35">
        <v>3695</v>
      </c>
      <c r="B3711" s="22"/>
      <c r="C3711" s="14"/>
      <c r="D3711" s="15"/>
      <c r="E3711" s="270">
        <f t="shared" si="117"/>
        <v>0</v>
      </c>
      <c r="F3711" s="270">
        <f t="shared" si="118"/>
        <v>0</v>
      </c>
      <c r="G3711" s="9"/>
      <c r="H3711" s="9"/>
      <c r="I3711" s="9"/>
      <c r="J3711" s="9"/>
      <c r="K3711" s="63"/>
      <c r="L3711" s="8"/>
      <c r="M3711" s="12"/>
    </row>
    <row r="3712" spans="1:13" s="5" customFormat="1" x14ac:dyDescent="0.15">
      <c r="A3712" s="35">
        <v>3696</v>
      </c>
      <c r="B3712" s="22"/>
      <c r="C3712" s="14"/>
      <c r="D3712" s="15"/>
      <c r="E3712" s="270">
        <f t="shared" si="117"/>
        <v>0</v>
      </c>
      <c r="F3712" s="270">
        <f t="shared" si="118"/>
        <v>0</v>
      </c>
      <c r="G3712" s="9"/>
      <c r="H3712" s="9"/>
      <c r="I3712" s="9"/>
      <c r="J3712" s="9"/>
      <c r="K3712" s="63"/>
      <c r="L3712" s="8"/>
      <c r="M3712" s="12"/>
    </row>
    <row r="3713" spans="1:13" s="5" customFormat="1" x14ac:dyDescent="0.15">
      <c r="A3713" s="35">
        <v>3697</v>
      </c>
      <c r="B3713" s="22"/>
      <c r="C3713" s="14"/>
      <c r="D3713" s="15"/>
      <c r="E3713" s="270">
        <f t="shared" si="117"/>
        <v>0</v>
      </c>
      <c r="F3713" s="270">
        <f t="shared" si="118"/>
        <v>0</v>
      </c>
      <c r="G3713" s="9"/>
      <c r="H3713" s="9"/>
      <c r="I3713" s="9"/>
      <c r="J3713" s="9"/>
      <c r="K3713" s="63"/>
      <c r="L3713" s="8"/>
      <c r="M3713" s="12"/>
    </row>
    <row r="3714" spans="1:13" s="5" customFormat="1" x14ac:dyDescent="0.15">
      <c r="A3714" s="35">
        <v>3698</v>
      </c>
      <c r="B3714" s="22"/>
      <c r="C3714" s="14"/>
      <c r="D3714" s="15"/>
      <c r="E3714" s="270">
        <f t="shared" si="117"/>
        <v>0</v>
      </c>
      <c r="F3714" s="270">
        <f t="shared" si="118"/>
        <v>0</v>
      </c>
      <c r="G3714" s="9"/>
      <c r="H3714" s="9"/>
      <c r="I3714" s="9"/>
      <c r="J3714" s="9"/>
      <c r="K3714" s="63"/>
      <c r="L3714" s="8"/>
      <c r="M3714" s="12"/>
    </row>
    <row r="3715" spans="1:13" s="5" customFormat="1" x14ac:dyDescent="0.15">
      <c r="A3715" s="35">
        <v>3699</v>
      </c>
      <c r="B3715" s="22"/>
      <c r="C3715" s="14"/>
      <c r="D3715" s="15"/>
      <c r="E3715" s="270">
        <f t="shared" si="117"/>
        <v>0</v>
      </c>
      <c r="F3715" s="270">
        <f t="shared" si="118"/>
        <v>0</v>
      </c>
      <c r="G3715" s="9"/>
      <c r="H3715" s="9"/>
      <c r="I3715" s="9"/>
      <c r="J3715" s="9"/>
      <c r="K3715" s="63"/>
      <c r="L3715" s="8"/>
      <c r="M3715" s="12"/>
    </row>
    <row r="3716" spans="1:13" s="5" customFormat="1" x14ac:dyDescent="0.15">
      <c r="A3716" s="35">
        <v>3700</v>
      </c>
      <c r="B3716" s="22"/>
      <c r="C3716" s="14"/>
      <c r="D3716" s="15"/>
      <c r="E3716" s="270">
        <f t="shared" si="117"/>
        <v>0</v>
      </c>
      <c r="F3716" s="270">
        <f t="shared" si="118"/>
        <v>0</v>
      </c>
      <c r="G3716" s="9"/>
      <c r="H3716" s="9"/>
      <c r="I3716" s="9"/>
      <c r="J3716" s="9"/>
      <c r="K3716" s="63"/>
      <c r="L3716" s="8"/>
      <c r="M3716" s="12"/>
    </row>
    <row r="3717" spans="1:13" s="5" customFormat="1" x14ac:dyDescent="0.15">
      <c r="A3717" s="35">
        <v>3701</v>
      </c>
      <c r="B3717" s="22"/>
      <c r="C3717" s="14"/>
      <c r="D3717" s="15"/>
      <c r="E3717" s="270">
        <f t="shared" si="117"/>
        <v>0</v>
      </c>
      <c r="F3717" s="270">
        <f t="shared" si="118"/>
        <v>0</v>
      </c>
      <c r="G3717" s="9"/>
      <c r="H3717" s="9"/>
      <c r="I3717" s="9"/>
      <c r="J3717" s="9"/>
      <c r="K3717" s="63"/>
      <c r="L3717" s="8"/>
      <c r="M3717" s="12"/>
    </row>
    <row r="3718" spans="1:13" s="5" customFormat="1" x14ac:dyDescent="0.15">
      <c r="A3718" s="35">
        <v>3702</v>
      </c>
      <c r="B3718" s="22"/>
      <c r="C3718" s="14"/>
      <c r="D3718" s="27"/>
      <c r="E3718" s="270">
        <f t="shared" si="117"/>
        <v>0</v>
      </c>
      <c r="F3718" s="270">
        <f t="shared" si="118"/>
        <v>0</v>
      </c>
      <c r="G3718" s="9"/>
      <c r="H3718" s="9"/>
      <c r="I3718" s="9"/>
      <c r="J3718" s="9"/>
      <c r="K3718" s="63"/>
      <c r="L3718" s="8"/>
      <c r="M3718" s="12"/>
    </row>
    <row r="3719" spans="1:13" s="5" customFormat="1" x14ac:dyDescent="0.15">
      <c r="A3719" s="35">
        <v>3703</v>
      </c>
      <c r="B3719" s="22"/>
      <c r="C3719" s="14"/>
      <c r="D3719" s="15"/>
      <c r="E3719" s="270">
        <f t="shared" si="117"/>
        <v>0</v>
      </c>
      <c r="F3719" s="270">
        <f t="shared" si="118"/>
        <v>0</v>
      </c>
      <c r="G3719" s="9"/>
      <c r="H3719" s="9"/>
      <c r="I3719" s="9"/>
      <c r="J3719" s="9"/>
      <c r="K3719" s="63"/>
      <c r="L3719" s="8"/>
      <c r="M3719" s="12"/>
    </row>
    <row r="3720" spans="1:13" s="5" customFormat="1" x14ac:dyDescent="0.15">
      <c r="A3720" s="35">
        <v>3704</v>
      </c>
      <c r="B3720" s="22"/>
      <c r="C3720" s="14"/>
      <c r="D3720" s="15"/>
      <c r="E3720" s="270">
        <f t="shared" si="117"/>
        <v>0</v>
      </c>
      <c r="F3720" s="270">
        <f t="shared" si="118"/>
        <v>0</v>
      </c>
      <c r="G3720" s="9"/>
      <c r="H3720" s="9"/>
      <c r="I3720" s="9"/>
      <c r="J3720" s="9"/>
      <c r="K3720" s="63"/>
      <c r="L3720" s="8"/>
      <c r="M3720" s="12"/>
    </row>
    <row r="3721" spans="1:13" s="5" customFormat="1" x14ac:dyDescent="0.15">
      <c r="A3721" s="35">
        <v>3705</v>
      </c>
      <c r="B3721" s="22"/>
      <c r="C3721" s="14"/>
      <c r="D3721" s="15"/>
      <c r="E3721" s="270">
        <f t="shared" si="117"/>
        <v>0</v>
      </c>
      <c r="F3721" s="270">
        <f t="shared" si="118"/>
        <v>0</v>
      </c>
      <c r="G3721" s="9"/>
      <c r="H3721" s="9"/>
      <c r="I3721" s="9"/>
      <c r="J3721" s="9"/>
      <c r="K3721" s="63"/>
      <c r="L3721" s="8"/>
      <c r="M3721" s="12"/>
    </row>
    <row r="3722" spans="1:13" s="5" customFormat="1" x14ac:dyDescent="0.15">
      <c r="A3722" s="35">
        <v>3706</v>
      </c>
      <c r="B3722" s="22"/>
      <c r="C3722" s="14"/>
      <c r="D3722" s="15"/>
      <c r="E3722" s="270">
        <f t="shared" si="117"/>
        <v>0</v>
      </c>
      <c r="F3722" s="270">
        <f t="shared" si="118"/>
        <v>0</v>
      </c>
      <c r="G3722" s="9"/>
      <c r="H3722" s="9"/>
      <c r="I3722" s="9"/>
      <c r="J3722" s="9"/>
      <c r="K3722" s="63"/>
      <c r="L3722" s="8"/>
      <c r="M3722" s="12"/>
    </row>
    <row r="3723" spans="1:13" s="5" customFormat="1" x14ac:dyDescent="0.15">
      <c r="A3723" s="35">
        <v>3707</v>
      </c>
      <c r="B3723" s="22"/>
      <c r="C3723" s="14"/>
      <c r="D3723" s="15"/>
      <c r="E3723" s="270">
        <f t="shared" si="117"/>
        <v>0</v>
      </c>
      <c r="F3723" s="270">
        <f t="shared" si="118"/>
        <v>0</v>
      </c>
      <c r="G3723" s="9"/>
      <c r="H3723" s="9"/>
      <c r="I3723" s="9"/>
      <c r="J3723" s="9"/>
      <c r="K3723" s="63"/>
      <c r="L3723" s="8"/>
      <c r="M3723" s="12"/>
    </row>
    <row r="3724" spans="1:13" s="5" customFormat="1" x14ac:dyDescent="0.15">
      <c r="A3724" s="35">
        <v>3708</v>
      </c>
      <c r="B3724" s="22"/>
      <c r="C3724" s="14"/>
      <c r="D3724" s="15"/>
      <c r="E3724" s="270">
        <f t="shared" si="117"/>
        <v>0</v>
      </c>
      <c r="F3724" s="270">
        <f t="shared" si="118"/>
        <v>0</v>
      </c>
      <c r="G3724" s="9"/>
      <c r="H3724" s="9"/>
      <c r="I3724" s="9"/>
      <c r="J3724" s="9"/>
      <c r="K3724" s="63"/>
      <c r="L3724" s="8"/>
      <c r="M3724" s="12"/>
    </row>
    <row r="3725" spans="1:13" s="5" customFormat="1" x14ac:dyDescent="0.15">
      <c r="A3725" s="35">
        <v>3709</v>
      </c>
      <c r="B3725" s="22"/>
      <c r="C3725" s="14"/>
      <c r="D3725" s="15"/>
      <c r="E3725" s="270">
        <f t="shared" si="117"/>
        <v>0</v>
      </c>
      <c r="F3725" s="270">
        <f t="shared" si="118"/>
        <v>0</v>
      </c>
      <c r="G3725" s="9"/>
      <c r="H3725" s="9"/>
      <c r="I3725" s="9"/>
      <c r="J3725" s="9"/>
      <c r="K3725" s="63"/>
      <c r="L3725" s="8"/>
      <c r="M3725" s="12"/>
    </row>
    <row r="3726" spans="1:13" s="5" customFormat="1" x14ac:dyDescent="0.15">
      <c r="A3726" s="35">
        <v>3710</v>
      </c>
      <c r="B3726" s="22"/>
      <c r="C3726" s="14"/>
      <c r="D3726" s="15"/>
      <c r="E3726" s="270">
        <f t="shared" si="117"/>
        <v>0</v>
      </c>
      <c r="F3726" s="270">
        <f t="shared" si="118"/>
        <v>0</v>
      </c>
      <c r="G3726" s="9"/>
      <c r="H3726" s="9"/>
      <c r="I3726" s="9"/>
      <c r="J3726" s="9"/>
      <c r="K3726" s="63"/>
      <c r="L3726" s="8"/>
      <c r="M3726" s="12"/>
    </row>
    <row r="3727" spans="1:13" s="5" customFormat="1" x14ac:dyDescent="0.15">
      <c r="A3727" s="35">
        <v>3711</v>
      </c>
      <c r="B3727" s="22"/>
      <c r="C3727" s="14"/>
      <c r="D3727" s="15"/>
      <c r="E3727" s="270">
        <f t="shared" si="117"/>
        <v>0</v>
      </c>
      <c r="F3727" s="270">
        <f t="shared" si="118"/>
        <v>0</v>
      </c>
      <c r="G3727" s="9"/>
      <c r="H3727" s="9"/>
      <c r="I3727" s="9"/>
      <c r="J3727" s="9"/>
      <c r="K3727" s="63"/>
      <c r="L3727" s="8"/>
      <c r="M3727" s="12"/>
    </row>
    <row r="3728" spans="1:13" s="5" customFormat="1" x14ac:dyDescent="0.15">
      <c r="A3728" s="35">
        <v>3712</v>
      </c>
      <c r="B3728" s="22"/>
      <c r="C3728" s="14"/>
      <c r="D3728" s="15"/>
      <c r="E3728" s="270">
        <f t="shared" si="117"/>
        <v>0</v>
      </c>
      <c r="F3728" s="270">
        <f t="shared" si="118"/>
        <v>0</v>
      </c>
      <c r="G3728" s="9"/>
      <c r="H3728" s="9"/>
      <c r="I3728" s="9"/>
      <c r="J3728" s="9"/>
      <c r="K3728" s="63"/>
      <c r="L3728" s="8"/>
      <c r="M3728" s="12"/>
    </row>
    <row r="3729" spans="1:13" s="5" customFormat="1" x14ac:dyDescent="0.15">
      <c r="A3729" s="35">
        <v>3713</v>
      </c>
      <c r="B3729" s="22"/>
      <c r="C3729" s="14"/>
      <c r="D3729" s="15"/>
      <c r="E3729" s="270">
        <f t="shared" ref="E3729:E3792" si="119">SUM(G3729:J3729)</f>
        <v>0</v>
      </c>
      <c r="F3729" s="270">
        <f t="shared" si="118"/>
        <v>0</v>
      </c>
      <c r="G3729" s="9"/>
      <c r="H3729" s="9"/>
      <c r="I3729" s="9"/>
      <c r="J3729" s="9"/>
      <c r="K3729" s="63"/>
      <c r="L3729" s="8"/>
      <c r="M3729" s="12"/>
    </row>
    <row r="3730" spans="1:13" s="5" customFormat="1" x14ac:dyDescent="0.15">
      <c r="A3730" s="35">
        <v>3714</v>
      </c>
      <c r="B3730" s="22"/>
      <c r="C3730" s="14"/>
      <c r="D3730" s="15"/>
      <c r="E3730" s="270">
        <f t="shared" si="119"/>
        <v>0</v>
      </c>
      <c r="F3730" s="270">
        <f t="shared" si="118"/>
        <v>0</v>
      </c>
      <c r="G3730" s="9"/>
      <c r="H3730" s="9"/>
      <c r="I3730" s="9"/>
      <c r="J3730" s="9"/>
      <c r="K3730" s="63"/>
      <c r="L3730" s="8"/>
      <c r="M3730" s="12"/>
    </row>
    <row r="3731" spans="1:13" s="5" customFormat="1" x14ac:dyDescent="0.15">
      <c r="A3731" s="35">
        <v>3715</v>
      </c>
      <c r="B3731" s="22"/>
      <c r="C3731" s="14"/>
      <c r="D3731" s="15"/>
      <c r="E3731" s="270">
        <f t="shared" si="119"/>
        <v>0</v>
      </c>
      <c r="F3731" s="270">
        <f t="shared" ref="F3731:F3794" si="120">F3730+D3731-E3731</f>
        <v>0</v>
      </c>
      <c r="G3731" s="9"/>
      <c r="H3731" s="9"/>
      <c r="I3731" s="9"/>
      <c r="J3731" s="9"/>
      <c r="K3731" s="63"/>
      <c r="L3731" s="8"/>
      <c r="M3731" s="12"/>
    </row>
    <row r="3732" spans="1:13" s="5" customFormat="1" x14ac:dyDescent="0.15">
      <c r="A3732" s="35">
        <v>3716</v>
      </c>
      <c r="B3732" s="22"/>
      <c r="C3732" s="14"/>
      <c r="D3732" s="15"/>
      <c r="E3732" s="270">
        <f t="shared" si="119"/>
        <v>0</v>
      </c>
      <c r="F3732" s="270">
        <f t="shared" si="120"/>
        <v>0</v>
      </c>
      <c r="G3732" s="9"/>
      <c r="H3732" s="9"/>
      <c r="I3732" s="9"/>
      <c r="J3732" s="9"/>
      <c r="K3732" s="63"/>
      <c r="L3732" s="8"/>
      <c r="M3732" s="12"/>
    </row>
    <row r="3733" spans="1:13" s="5" customFormat="1" x14ac:dyDescent="0.15">
      <c r="A3733" s="35">
        <v>3717</v>
      </c>
      <c r="B3733" s="22"/>
      <c r="C3733" s="14"/>
      <c r="D3733" s="15"/>
      <c r="E3733" s="270">
        <f t="shared" si="119"/>
        <v>0</v>
      </c>
      <c r="F3733" s="270">
        <f t="shared" si="120"/>
        <v>0</v>
      </c>
      <c r="G3733" s="9"/>
      <c r="H3733" s="9"/>
      <c r="I3733" s="9"/>
      <c r="J3733" s="9"/>
      <c r="K3733" s="63"/>
      <c r="L3733" s="8"/>
      <c r="M3733" s="12"/>
    </row>
    <row r="3734" spans="1:13" s="5" customFormat="1" x14ac:dyDescent="0.15">
      <c r="A3734" s="35">
        <v>3718</v>
      </c>
      <c r="B3734" s="22"/>
      <c r="C3734" s="14"/>
      <c r="D3734" s="15"/>
      <c r="E3734" s="270">
        <f t="shared" si="119"/>
        <v>0</v>
      </c>
      <c r="F3734" s="270">
        <f t="shared" si="120"/>
        <v>0</v>
      </c>
      <c r="G3734" s="9"/>
      <c r="H3734" s="9"/>
      <c r="I3734" s="9"/>
      <c r="J3734" s="9"/>
      <c r="K3734" s="63"/>
      <c r="L3734" s="8"/>
      <c r="M3734" s="12"/>
    </row>
    <row r="3735" spans="1:13" s="5" customFormat="1" x14ac:dyDescent="0.15">
      <c r="A3735" s="35">
        <v>3719</v>
      </c>
      <c r="B3735" s="23"/>
      <c r="C3735" s="14"/>
      <c r="D3735" s="15"/>
      <c r="E3735" s="270">
        <f t="shared" si="119"/>
        <v>0</v>
      </c>
      <c r="F3735" s="270">
        <f t="shared" si="120"/>
        <v>0</v>
      </c>
      <c r="G3735" s="9"/>
      <c r="H3735" s="9"/>
      <c r="I3735" s="9"/>
      <c r="J3735" s="9"/>
      <c r="K3735" s="63"/>
      <c r="L3735" s="8"/>
      <c r="M3735" s="12"/>
    </row>
    <row r="3736" spans="1:13" s="5" customFormat="1" x14ac:dyDescent="0.15">
      <c r="A3736" s="35">
        <v>3720</v>
      </c>
      <c r="B3736" s="23"/>
      <c r="C3736" s="14"/>
      <c r="D3736" s="15"/>
      <c r="E3736" s="270">
        <f t="shared" si="119"/>
        <v>0</v>
      </c>
      <c r="F3736" s="270">
        <f t="shared" si="120"/>
        <v>0</v>
      </c>
      <c r="G3736" s="9"/>
      <c r="H3736" s="9"/>
      <c r="I3736" s="9"/>
      <c r="J3736" s="9"/>
      <c r="K3736" s="63"/>
      <c r="L3736" s="8"/>
      <c r="M3736" s="12"/>
    </row>
    <row r="3737" spans="1:13" s="5" customFormat="1" x14ac:dyDescent="0.15">
      <c r="A3737" s="35">
        <v>3721</v>
      </c>
      <c r="B3737" s="23"/>
      <c r="C3737" s="14"/>
      <c r="D3737" s="15"/>
      <c r="E3737" s="270">
        <f t="shared" si="119"/>
        <v>0</v>
      </c>
      <c r="F3737" s="270">
        <f t="shared" si="120"/>
        <v>0</v>
      </c>
      <c r="G3737" s="9"/>
      <c r="H3737" s="9"/>
      <c r="I3737" s="9"/>
      <c r="J3737" s="9"/>
      <c r="K3737" s="63"/>
      <c r="L3737" s="8"/>
      <c r="M3737" s="12"/>
    </row>
    <row r="3738" spans="1:13" s="5" customFormat="1" x14ac:dyDescent="0.15">
      <c r="A3738" s="35">
        <v>3722</v>
      </c>
      <c r="B3738" s="23"/>
      <c r="C3738" s="14"/>
      <c r="D3738" s="15"/>
      <c r="E3738" s="270">
        <f t="shared" si="119"/>
        <v>0</v>
      </c>
      <c r="F3738" s="270">
        <f t="shared" si="120"/>
        <v>0</v>
      </c>
      <c r="G3738" s="9"/>
      <c r="H3738" s="9"/>
      <c r="I3738" s="9"/>
      <c r="J3738" s="9"/>
      <c r="K3738" s="63"/>
      <c r="L3738" s="8"/>
      <c r="M3738" s="12"/>
    </row>
    <row r="3739" spans="1:13" s="5" customFormat="1" x14ac:dyDescent="0.15">
      <c r="A3739" s="35">
        <v>3723</v>
      </c>
      <c r="B3739" s="23"/>
      <c r="C3739" s="14"/>
      <c r="D3739" s="15"/>
      <c r="E3739" s="270">
        <f t="shared" si="119"/>
        <v>0</v>
      </c>
      <c r="F3739" s="270">
        <f t="shared" si="120"/>
        <v>0</v>
      </c>
      <c r="G3739" s="9"/>
      <c r="H3739" s="9"/>
      <c r="I3739" s="9"/>
      <c r="J3739" s="9"/>
      <c r="K3739" s="63"/>
      <c r="L3739" s="8"/>
      <c r="M3739" s="12"/>
    </row>
    <row r="3740" spans="1:13" s="5" customFormat="1" x14ac:dyDescent="0.15">
      <c r="A3740" s="35">
        <v>3724</v>
      </c>
      <c r="B3740" s="23"/>
      <c r="C3740" s="14"/>
      <c r="D3740" s="15"/>
      <c r="E3740" s="270">
        <f t="shared" si="119"/>
        <v>0</v>
      </c>
      <c r="F3740" s="270">
        <f t="shared" si="120"/>
        <v>0</v>
      </c>
      <c r="G3740" s="9"/>
      <c r="H3740" s="9"/>
      <c r="I3740" s="9"/>
      <c r="J3740" s="9"/>
      <c r="K3740" s="63"/>
      <c r="L3740" s="8"/>
      <c r="M3740" s="12"/>
    </row>
    <row r="3741" spans="1:13" s="5" customFormat="1" x14ac:dyDescent="0.15">
      <c r="A3741" s="35">
        <v>3725</v>
      </c>
      <c r="B3741" s="23"/>
      <c r="C3741" s="14"/>
      <c r="D3741" s="15"/>
      <c r="E3741" s="270">
        <f t="shared" si="119"/>
        <v>0</v>
      </c>
      <c r="F3741" s="270">
        <f t="shared" si="120"/>
        <v>0</v>
      </c>
      <c r="G3741" s="9"/>
      <c r="H3741" s="9"/>
      <c r="I3741" s="9"/>
      <c r="J3741" s="9"/>
      <c r="K3741" s="63"/>
      <c r="L3741" s="8"/>
      <c r="M3741" s="12"/>
    </row>
    <row r="3742" spans="1:13" s="5" customFormat="1" x14ac:dyDescent="0.15">
      <c r="A3742" s="35">
        <v>3726</v>
      </c>
      <c r="B3742" s="23"/>
      <c r="C3742" s="14"/>
      <c r="D3742" s="15"/>
      <c r="E3742" s="270">
        <f t="shared" si="119"/>
        <v>0</v>
      </c>
      <c r="F3742" s="270">
        <f t="shared" si="120"/>
        <v>0</v>
      </c>
      <c r="G3742" s="9"/>
      <c r="H3742" s="9"/>
      <c r="I3742" s="9"/>
      <c r="J3742" s="9"/>
      <c r="K3742" s="63"/>
      <c r="L3742" s="8"/>
      <c r="M3742" s="12"/>
    </row>
    <row r="3743" spans="1:13" s="5" customFormat="1" x14ac:dyDescent="0.15">
      <c r="A3743" s="35">
        <v>3727</v>
      </c>
      <c r="B3743" s="23"/>
      <c r="C3743" s="14"/>
      <c r="D3743" s="15"/>
      <c r="E3743" s="270">
        <f t="shared" si="119"/>
        <v>0</v>
      </c>
      <c r="F3743" s="270">
        <f t="shared" si="120"/>
        <v>0</v>
      </c>
      <c r="G3743" s="9"/>
      <c r="H3743" s="9"/>
      <c r="I3743" s="9"/>
      <c r="J3743" s="9"/>
      <c r="K3743" s="63"/>
      <c r="L3743" s="8"/>
      <c r="M3743" s="12"/>
    </row>
    <row r="3744" spans="1:13" s="5" customFormat="1" x14ac:dyDescent="0.15">
      <c r="A3744" s="35">
        <v>3728</v>
      </c>
      <c r="B3744" s="23"/>
      <c r="C3744" s="14"/>
      <c r="D3744" s="15"/>
      <c r="E3744" s="270">
        <f t="shared" si="119"/>
        <v>0</v>
      </c>
      <c r="F3744" s="270">
        <f t="shared" si="120"/>
        <v>0</v>
      </c>
      <c r="G3744" s="9"/>
      <c r="H3744" s="9"/>
      <c r="I3744" s="9"/>
      <c r="J3744" s="9"/>
      <c r="K3744" s="63"/>
      <c r="L3744" s="8"/>
      <c r="M3744" s="12"/>
    </row>
    <row r="3745" spans="1:13" s="5" customFormat="1" x14ac:dyDescent="0.15">
      <c r="A3745" s="35">
        <v>3729</v>
      </c>
      <c r="B3745" s="23"/>
      <c r="C3745" s="14"/>
      <c r="D3745" s="15"/>
      <c r="E3745" s="270">
        <f t="shared" si="119"/>
        <v>0</v>
      </c>
      <c r="F3745" s="270">
        <f t="shared" si="120"/>
        <v>0</v>
      </c>
      <c r="G3745" s="9"/>
      <c r="H3745" s="9"/>
      <c r="I3745" s="9"/>
      <c r="J3745" s="9"/>
      <c r="K3745" s="63"/>
      <c r="L3745" s="8"/>
      <c r="M3745" s="12"/>
    </row>
    <row r="3746" spans="1:13" s="5" customFormat="1" x14ac:dyDescent="0.15">
      <c r="A3746" s="35">
        <v>3730</v>
      </c>
      <c r="B3746" s="23"/>
      <c r="C3746" s="14"/>
      <c r="D3746" s="15"/>
      <c r="E3746" s="270">
        <f t="shared" si="119"/>
        <v>0</v>
      </c>
      <c r="F3746" s="270">
        <f t="shared" si="120"/>
        <v>0</v>
      </c>
      <c r="G3746" s="9"/>
      <c r="H3746" s="9"/>
      <c r="I3746" s="9"/>
      <c r="J3746" s="9"/>
      <c r="K3746" s="63"/>
      <c r="L3746" s="8"/>
      <c r="M3746" s="12"/>
    </row>
    <row r="3747" spans="1:13" s="5" customFormat="1" x14ac:dyDescent="0.15">
      <c r="A3747" s="35">
        <v>3731</v>
      </c>
      <c r="B3747" s="22"/>
      <c r="C3747" s="14"/>
      <c r="D3747" s="27"/>
      <c r="E3747" s="270">
        <f t="shared" si="119"/>
        <v>0</v>
      </c>
      <c r="F3747" s="270">
        <f t="shared" si="120"/>
        <v>0</v>
      </c>
      <c r="G3747" s="9"/>
      <c r="H3747" s="9"/>
      <c r="I3747" s="9"/>
      <c r="J3747" s="9"/>
      <c r="K3747" s="63"/>
      <c r="L3747" s="8"/>
      <c r="M3747" s="12"/>
    </row>
    <row r="3748" spans="1:13" s="5" customFormat="1" x14ac:dyDescent="0.15">
      <c r="A3748" s="35">
        <v>3732</v>
      </c>
      <c r="B3748" s="22"/>
      <c r="C3748" s="14"/>
      <c r="D3748" s="15"/>
      <c r="E3748" s="270">
        <f t="shared" si="119"/>
        <v>0</v>
      </c>
      <c r="F3748" s="270">
        <f t="shared" si="120"/>
        <v>0</v>
      </c>
      <c r="G3748" s="9"/>
      <c r="H3748" s="9"/>
      <c r="I3748" s="9"/>
      <c r="J3748" s="9"/>
      <c r="K3748" s="63"/>
      <c r="L3748" s="8"/>
      <c r="M3748" s="12"/>
    </row>
    <row r="3749" spans="1:13" s="5" customFormat="1" x14ac:dyDescent="0.15">
      <c r="A3749" s="35">
        <v>3733</v>
      </c>
      <c r="B3749" s="22"/>
      <c r="C3749" s="14"/>
      <c r="D3749" s="15"/>
      <c r="E3749" s="270">
        <f t="shared" si="119"/>
        <v>0</v>
      </c>
      <c r="F3749" s="270">
        <f t="shared" si="120"/>
        <v>0</v>
      </c>
      <c r="G3749" s="9"/>
      <c r="H3749" s="9"/>
      <c r="I3749" s="9"/>
      <c r="J3749" s="9"/>
      <c r="K3749" s="63"/>
      <c r="L3749" s="8"/>
      <c r="M3749" s="12"/>
    </row>
    <row r="3750" spans="1:13" s="5" customFormat="1" x14ac:dyDescent="0.15">
      <c r="A3750" s="35">
        <v>3734</v>
      </c>
      <c r="B3750" s="22"/>
      <c r="C3750" s="14"/>
      <c r="D3750" s="15"/>
      <c r="E3750" s="270">
        <f t="shared" si="119"/>
        <v>0</v>
      </c>
      <c r="F3750" s="270">
        <f t="shared" si="120"/>
        <v>0</v>
      </c>
      <c r="G3750" s="9"/>
      <c r="H3750" s="9"/>
      <c r="I3750" s="9"/>
      <c r="J3750" s="9"/>
      <c r="K3750" s="63"/>
      <c r="L3750" s="8"/>
      <c r="M3750" s="12"/>
    </row>
    <row r="3751" spans="1:13" s="5" customFormat="1" x14ac:dyDescent="0.15">
      <c r="A3751" s="35">
        <v>3735</v>
      </c>
      <c r="B3751" s="22"/>
      <c r="C3751" s="14"/>
      <c r="D3751" s="15"/>
      <c r="E3751" s="270">
        <f t="shared" si="119"/>
        <v>0</v>
      </c>
      <c r="F3751" s="270">
        <f t="shared" si="120"/>
        <v>0</v>
      </c>
      <c r="G3751" s="9"/>
      <c r="H3751" s="9"/>
      <c r="I3751" s="9"/>
      <c r="J3751" s="9"/>
      <c r="K3751" s="63"/>
      <c r="L3751" s="8"/>
      <c r="M3751" s="12"/>
    </row>
    <row r="3752" spans="1:13" s="5" customFormat="1" x14ac:dyDescent="0.15">
      <c r="A3752" s="35">
        <v>3736</v>
      </c>
      <c r="B3752" s="22"/>
      <c r="C3752" s="14"/>
      <c r="D3752" s="15"/>
      <c r="E3752" s="270">
        <f t="shared" si="119"/>
        <v>0</v>
      </c>
      <c r="F3752" s="270">
        <f t="shared" si="120"/>
        <v>0</v>
      </c>
      <c r="G3752" s="9"/>
      <c r="H3752" s="9"/>
      <c r="I3752" s="9"/>
      <c r="J3752" s="9"/>
      <c r="K3752" s="63"/>
      <c r="L3752" s="8"/>
      <c r="M3752" s="12"/>
    </row>
    <row r="3753" spans="1:13" s="5" customFormat="1" x14ac:dyDescent="0.15">
      <c r="A3753" s="35">
        <v>3737</v>
      </c>
      <c r="B3753" s="22"/>
      <c r="C3753" s="14"/>
      <c r="D3753" s="15"/>
      <c r="E3753" s="270">
        <f t="shared" si="119"/>
        <v>0</v>
      </c>
      <c r="F3753" s="270">
        <f t="shared" si="120"/>
        <v>0</v>
      </c>
      <c r="G3753" s="9"/>
      <c r="H3753" s="9"/>
      <c r="I3753" s="9"/>
      <c r="J3753" s="9"/>
      <c r="K3753" s="63"/>
      <c r="L3753" s="8"/>
      <c r="M3753" s="12"/>
    </row>
    <row r="3754" spans="1:13" s="5" customFormat="1" x14ac:dyDescent="0.15">
      <c r="A3754" s="35">
        <v>3738</v>
      </c>
      <c r="B3754" s="22"/>
      <c r="C3754" s="14"/>
      <c r="D3754" s="15"/>
      <c r="E3754" s="270">
        <f t="shared" si="119"/>
        <v>0</v>
      </c>
      <c r="F3754" s="270">
        <f t="shared" si="120"/>
        <v>0</v>
      </c>
      <c r="G3754" s="9"/>
      <c r="H3754" s="9"/>
      <c r="I3754" s="9"/>
      <c r="J3754" s="9"/>
      <c r="K3754" s="63"/>
      <c r="L3754" s="8"/>
      <c r="M3754" s="12"/>
    </row>
    <row r="3755" spans="1:13" s="5" customFormat="1" x14ac:dyDescent="0.15">
      <c r="A3755" s="35">
        <v>3739</v>
      </c>
      <c r="B3755" s="22"/>
      <c r="C3755" s="14"/>
      <c r="D3755" s="15"/>
      <c r="E3755" s="270">
        <f t="shared" si="119"/>
        <v>0</v>
      </c>
      <c r="F3755" s="270">
        <f t="shared" si="120"/>
        <v>0</v>
      </c>
      <c r="G3755" s="9"/>
      <c r="H3755" s="9"/>
      <c r="I3755" s="9"/>
      <c r="J3755" s="9"/>
      <c r="K3755" s="63"/>
      <c r="L3755" s="8"/>
      <c r="M3755" s="12"/>
    </row>
    <row r="3756" spans="1:13" s="5" customFormat="1" x14ac:dyDescent="0.15">
      <c r="A3756" s="35">
        <v>3740</v>
      </c>
      <c r="B3756" s="22"/>
      <c r="C3756" s="14"/>
      <c r="D3756" s="15"/>
      <c r="E3756" s="270">
        <f t="shared" si="119"/>
        <v>0</v>
      </c>
      <c r="F3756" s="270">
        <f t="shared" si="120"/>
        <v>0</v>
      </c>
      <c r="G3756" s="9"/>
      <c r="H3756" s="9"/>
      <c r="I3756" s="9"/>
      <c r="J3756" s="9"/>
      <c r="K3756" s="63"/>
      <c r="L3756" s="8"/>
      <c r="M3756" s="12"/>
    </row>
    <row r="3757" spans="1:13" s="5" customFormat="1" x14ac:dyDescent="0.15">
      <c r="A3757" s="35">
        <v>3741</v>
      </c>
      <c r="B3757" s="22"/>
      <c r="C3757" s="14"/>
      <c r="D3757" s="15"/>
      <c r="E3757" s="270">
        <f t="shared" si="119"/>
        <v>0</v>
      </c>
      <c r="F3757" s="270">
        <f t="shared" si="120"/>
        <v>0</v>
      </c>
      <c r="G3757" s="9"/>
      <c r="H3757" s="9"/>
      <c r="I3757" s="9"/>
      <c r="J3757" s="9"/>
      <c r="K3757" s="63"/>
      <c r="L3757" s="8"/>
      <c r="M3757" s="12"/>
    </row>
    <row r="3758" spans="1:13" s="5" customFormat="1" x14ac:dyDescent="0.15">
      <c r="A3758" s="35">
        <v>3742</v>
      </c>
      <c r="B3758" s="22"/>
      <c r="C3758" s="14"/>
      <c r="D3758" s="15"/>
      <c r="E3758" s="270">
        <f t="shared" si="119"/>
        <v>0</v>
      </c>
      <c r="F3758" s="270">
        <f t="shared" si="120"/>
        <v>0</v>
      </c>
      <c r="G3758" s="9"/>
      <c r="H3758" s="9"/>
      <c r="I3758" s="9"/>
      <c r="J3758" s="9"/>
      <c r="K3758" s="63"/>
      <c r="L3758" s="8"/>
      <c r="M3758" s="12"/>
    </row>
    <row r="3759" spans="1:13" s="5" customFormat="1" x14ac:dyDescent="0.15">
      <c r="A3759" s="35">
        <v>3743</v>
      </c>
      <c r="B3759" s="22"/>
      <c r="C3759" s="14"/>
      <c r="D3759" s="15"/>
      <c r="E3759" s="270">
        <f t="shared" si="119"/>
        <v>0</v>
      </c>
      <c r="F3759" s="270">
        <f t="shared" si="120"/>
        <v>0</v>
      </c>
      <c r="G3759" s="9"/>
      <c r="H3759" s="9"/>
      <c r="I3759" s="9"/>
      <c r="J3759" s="9"/>
      <c r="K3759" s="63"/>
      <c r="L3759" s="8"/>
      <c r="M3759" s="12"/>
    </row>
    <row r="3760" spans="1:13" s="5" customFormat="1" x14ac:dyDescent="0.15">
      <c r="A3760" s="35">
        <v>3744</v>
      </c>
      <c r="B3760" s="22"/>
      <c r="C3760" s="14"/>
      <c r="D3760" s="15"/>
      <c r="E3760" s="270">
        <f t="shared" si="119"/>
        <v>0</v>
      </c>
      <c r="F3760" s="270">
        <f t="shared" si="120"/>
        <v>0</v>
      </c>
      <c r="G3760" s="9"/>
      <c r="H3760" s="9"/>
      <c r="I3760" s="9"/>
      <c r="J3760" s="9"/>
      <c r="K3760" s="63"/>
      <c r="L3760" s="8"/>
      <c r="M3760" s="12"/>
    </row>
    <row r="3761" spans="1:13" s="5" customFormat="1" x14ac:dyDescent="0.15">
      <c r="A3761" s="35">
        <v>3745</v>
      </c>
      <c r="B3761" s="22"/>
      <c r="C3761" s="14"/>
      <c r="D3761" s="15"/>
      <c r="E3761" s="270">
        <f t="shared" si="119"/>
        <v>0</v>
      </c>
      <c r="F3761" s="270">
        <f t="shared" si="120"/>
        <v>0</v>
      </c>
      <c r="G3761" s="9"/>
      <c r="H3761" s="9"/>
      <c r="I3761" s="9"/>
      <c r="J3761" s="9"/>
      <c r="K3761" s="63"/>
      <c r="L3761" s="8"/>
      <c r="M3761" s="12"/>
    </row>
    <row r="3762" spans="1:13" s="5" customFormat="1" x14ac:dyDescent="0.15">
      <c r="A3762" s="35">
        <v>3746</v>
      </c>
      <c r="B3762" s="22"/>
      <c r="C3762" s="14"/>
      <c r="D3762" s="15"/>
      <c r="E3762" s="270">
        <f t="shared" si="119"/>
        <v>0</v>
      </c>
      <c r="F3762" s="270">
        <f t="shared" si="120"/>
        <v>0</v>
      </c>
      <c r="G3762" s="9"/>
      <c r="H3762" s="9"/>
      <c r="I3762" s="9"/>
      <c r="J3762" s="9"/>
      <c r="K3762" s="63"/>
      <c r="L3762" s="8"/>
      <c r="M3762" s="12"/>
    </row>
    <row r="3763" spans="1:13" s="5" customFormat="1" x14ac:dyDescent="0.15">
      <c r="A3763" s="35">
        <v>3747</v>
      </c>
      <c r="B3763" s="22"/>
      <c r="C3763" s="14"/>
      <c r="D3763" s="15"/>
      <c r="E3763" s="270">
        <f t="shared" si="119"/>
        <v>0</v>
      </c>
      <c r="F3763" s="270">
        <f t="shared" si="120"/>
        <v>0</v>
      </c>
      <c r="G3763" s="9"/>
      <c r="H3763" s="9"/>
      <c r="I3763" s="9"/>
      <c r="J3763" s="9"/>
      <c r="K3763" s="63"/>
      <c r="L3763" s="8"/>
      <c r="M3763" s="12"/>
    </row>
    <row r="3764" spans="1:13" s="5" customFormat="1" x14ac:dyDescent="0.15">
      <c r="A3764" s="35">
        <v>3748</v>
      </c>
      <c r="B3764" s="22"/>
      <c r="C3764" s="14"/>
      <c r="D3764" s="15"/>
      <c r="E3764" s="270">
        <f t="shared" si="119"/>
        <v>0</v>
      </c>
      <c r="F3764" s="270">
        <f t="shared" si="120"/>
        <v>0</v>
      </c>
      <c r="G3764" s="9"/>
      <c r="H3764" s="9"/>
      <c r="I3764" s="9"/>
      <c r="J3764" s="9"/>
      <c r="K3764" s="63"/>
      <c r="L3764" s="8"/>
      <c r="M3764" s="12"/>
    </row>
    <row r="3765" spans="1:13" s="5" customFormat="1" x14ac:dyDescent="0.15">
      <c r="A3765" s="35">
        <v>3749</v>
      </c>
      <c r="B3765" s="22"/>
      <c r="C3765" s="14"/>
      <c r="D3765" s="15"/>
      <c r="E3765" s="270">
        <f t="shared" si="119"/>
        <v>0</v>
      </c>
      <c r="F3765" s="270">
        <f t="shared" si="120"/>
        <v>0</v>
      </c>
      <c r="G3765" s="9"/>
      <c r="H3765" s="9"/>
      <c r="I3765" s="9"/>
      <c r="J3765" s="9"/>
      <c r="K3765" s="63"/>
      <c r="L3765" s="8"/>
      <c r="M3765" s="12"/>
    </row>
    <row r="3766" spans="1:13" s="5" customFormat="1" x14ac:dyDescent="0.15">
      <c r="A3766" s="35">
        <v>3750</v>
      </c>
      <c r="B3766" s="22"/>
      <c r="C3766" s="14"/>
      <c r="D3766" s="15"/>
      <c r="E3766" s="270">
        <f t="shared" si="119"/>
        <v>0</v>
      </c>
      <c r="F3766" s="270">
        <f t="shared" si="120"/>
        <v>0</v>
      </c>
      <c r="G3766" s="9"/>
      <c r="H3766" s="9"/>
      <c r="I3766" s="9"/>
      <c r="J3766" s="9"/>
      <c r="K3766" s="63"/>
      <c r="L3766" s="8"/>
      <c r="M3766" s="12"/>
    </row>
    <row r="3767" spans="1:13" s="5" customFormat="1" x14ac:dyDescent="0.15">
      <c r="A3767" s="35">
        <v>3751</v>
      </c>
      <c r="B3767" s="22"/>
      <c r="C3767" s="14"/>
      <c r="D3767" s="15"/>
      <c r="E3767" s="270">
        <f t="shared" si="119"/>
        <v>0</v>
      </c>
      <c r="F3767" s="270">
        <f t="shared" si="120"/>
        <v>0</v>
      </c>
      <c r="G3767" s="9"/>
      <c r="H3767" s="9"/>
      <c r="I3767" s="9"/>
      <c r="J3767" s="9"/>
      <c r="K3767" s="63"/>
      <c r="L3767" s="8"/>
      <c r="M3767" s="12"/>
    </row>
    <row r="3768" spans="1:13" s="5" customFormat="1" x14ac:dyDescent="0.15">
      <c r="A3768" s="35">
        <v>3752</v>
      </c>
      <c r="B3768" s="22"/>
      <c r="C3768" s="14"/>
      <c r="D3768" s="15"/>
      <c r="E3768" s="270">
        <f t="shared" si="119"/>
        <v>0</v>
      </c>
      <c r="F3768" s="270">
        <f t="shared" si="120"/>
        <v>0</v>
      </c>
      <c r="G3768" s="9"/>
      <c r="H3768" s="9"/>
      <c r="I3768" s="9"/>
      <c r="J3768" s="9"/>
      <c r="K3768" s="63"/>
      <c r="L3768" s="8"/>
      <c r="M3768" s="12"/>
    </row>
    <row r="3769" spans="1:13" s="5" customFormat="1" x14ac:dyDescent="0.15">
      <c r="A3769" s="35">
        <v>3753</v>
      </c>
      <c r="B3769" s="22"/>
      <c r="C3769" s="14"/>
      <c r="D3769" s="15"/>
      <c r="E3769" s="270">
        <f t="shared" si="119"/>
        <v>0</v>
      </c>
      <c r="F3769" s="270">
        <f t="shared" si="120"/>
        <v>0</v>
      </c>
      <c r="G3769" s="9"/>
      <c r="H3769" s="9"/>
      <c r="I3769" s="9"/>
      <c r="J3769" s="9"/>
      <c r="K3769" s="63"/>
      <c r="L3769" s="8"/>
      <c r="M3769" s="12"/>
    </row>
    <row r="3770" spans="1:13" s="5" customFormat="1" x14ac:dyDescent="0.15">
      <c r="A3770" s="35">
        <v>3754</v>
      </c>
      <c r="B3770" s="22"/>
      <c r="C3770" s="14"/>
      <c r="D3770" s="15"/>
      <c r="E3770" s="270">
        <f t="shared" si="119"/>
        <v>0</v>
      </c>
      <c r="F3770" s="270">
        <f t="shared" si="120"/>
        <v>0</v>
      </c>
      <c r="G3770" s="9"/>
      <c r="H3770" s="9"/>
      <c r="I3770" s="9"/>
      <c r="J3770" s="9"/>
      <c r="K3770" s="63"/>
      <c r="L3770" s="8"/>
      <c r="M3770" s="12"/>
    </row>
    <row r="3771" spans="1:13" s="5" customFormat="1" x14ac:dyDescent="0.15">
      <c r="A3771" s="35">
        <v>3755</v>
      </c>
      <c r="B3771" s="22"/>
      <c r="C3771" s="14"/>
      <c r="D3771" s="15"/>
      <c r="E3771" s="270">
        <f t="shared" si="119"/>
        <v>0</v>
      </c>
      <c r="F3771" s="270">
        <f t="shared" si="120"/>
        <v>0</v>
      </c>
      <c r="G3771" s="9"/>
      <c r="H3771" s="9"/>
      <c r="I3771" s="9"/>
      <c r="J3771" s="9"/>
      <c r="K3771" s="63"/>
      <c r="L3771" s="8"/>
      <c r="M3771" s="12"/>
    </row>
    <row r="3772" spans="1:13" s="5" customFormat="1" x14ac:dyDescent="0.15">
      <c r="A3772" s="35">
        <v>3756</v>
      </c>
      <c r="B3772" s="22"/>
      <c r="C3772" s="14"/>
      <c r="D3772" s="15"/>
      <c r="E3772" s="270">
        <f t="shared" si="119"/>
        <v>0</v>
      </c>
      <c r="F3772" s="270">
        <f t="shared" si="120"/>
        <v>0</v>
      </c>
      <c r="G3772" s="9"/>
      <c r="H3772" s="9"/>
      <c r="I3772" s="9"/>
      <c r="J3772" s="9"/>
      <c r="K3772" s="63"/>
      <c r="L3772" s="8"/>
      <c r="M3772" s="12"/>
    </row>
    <row r="3773" spans="1:13" s="5" customFormat="1" x14ac:dyDescent="0.15">
      <c r="A3773" s="35">
        <v>3757</v>
      </c>
      <c r="B3773" s="22"/>
      <c r="C3773" s="14"/>
      <c r="D3773" s="15"/>
      <c r="E3773" s="270">
        <f t="shared" si="119"/>
        <v>0</v>
      </c>
      <c r="F3773" s="270">
        <f t="shared" si="120"/>
        <v>0</v>
      </c>
      <c r="G3773" s="9"/>
      <c r="H3773" s="9"/>
      <c r="I3773" s="9"/>
      <c r="J3773" s="9"/>
      <c r="K3773" s="63"/>
      <c r="L3773" s="8"/>
      <c r="M3773" s="12"/>
    </row>
    <row r="3774" spans="1:13" s="5" customFormat="1" x14ac:dyDescent="0.15">
      <c r="A3774" s="35">
        <v>3758</v>
      </c>
      <c r="B3774" s="22"/>
      <c r="C3774" s="14"/>
      <c r="D3774" s="15"/>
      <c r="E3774" s="270">
        <f t="shared" si="119"/>
        <v>0</v>
      </c>
      <c r="F3774" s="270">
        <f t="shared" si="120"/>
        <v>0</v>
      </c>
      <c r="G3774" s="9"/>
      <c r="H3774" s="9"/>
      <c r="I3774" s="9"/>
      <c r="J3774" s="9"/>
      <c r="K3774" s="63"/>
      <c r="L3774" s="8"/>
      <c r="M3774" s="12"/>
    </row>
    <row r="3775" spans="1:13" s="5" customFormat="1" x14ac:dyDescent="0.15">
      <c r="A3775" s="35">
        <v>3759</v>
      </c>
      <c r="B3775" s="22"/>
      <c r="C3775" s="14"/>
      <c r="D3775" s="15"/>
      <c r="E3775" s="270">
        <f t="shared" si="119"/>
        <v>0</v>
      </c>
      <c r="F3775" s="270">
        <f t="shared" si="120"/>
        <v>0</v>
      </c>
      <c r="G3775" s="9"/>
      <c r="H3775" s="9"/>
      <c r="I3775" s="9"/>
      <c r="J3775" s="9"/>
      <c r="K3775" s="63"/>
      <c r="L3775" s="8"/>
      <c r="M3775" s="12"/>
    </row>
    <row r="3776" spans="1:13" s="5" customFormat="1" x14ac:dyDescent="0.15">
      <c r="A3776" s="35">
        <v>3760</v>
      </c>
      <c r="B3776" s="22"/>
      <c r="C3776" s="14"/>
      <c r="D3776" s="27"/>
      <c r="E3776" s="270">
        <f t="shared" si="119"/>
        <v>0</v>
      </c>
      <c r="F3776" s="270">
        <f t="shared" si="120"/>
        <v>0</v>
      </c>
      <c r="G3776" s="9"/>
      <c r="H3776" s="9"/>
      <c r="I3776" s="9"/>
      <c r="J3776" s="9"/>
      <c r="K3776" s="63"/>
      <c r="L3776" s="8"/>
      <c r="M3776" s="12"/>
    </row>
    <row r="3777" spans="1:13" s="5" customFormat="1" x14ac:dyDescent="0.15">
      <c r="A3777" s="35">
        <v>3761</v>
      </c>
      <c r="B3777" s="22"/>
      <c r="C3777" s="14"/>
      <c r="D3777" s="15"/>
      <c r="E3777" s="270">
        <f t="shared" si="119"/>
        <v>0</v>
      </c>
      <c r="F3777" s="270">
        <f t="shared" si="120"/>
        <v>0</v>
      </c>
      <c r="G3777" s="9"/>
      <c r="H3777" s="9"/>
      <c r="I3777" s="9"/>
      <c r="J3777" s="9"/>
      <c r="K3777" s="63"/>
      <c r="L3777" s="8"/>
      <c r="M3777" s="12"/>
    </row>
    <row r="3778" spans="1:13" s="5" customFormat="1" x14ac:dyDescent="0.15">
      <c r="A3778" s="35">
        <v>3762</v>
      </c>
      <c r="B3778" s="22"/>
      <c r="C3778" s="14"/>
      <c r="D3778" s="15"/>
      <c r="E3778" s="270">
        <f t="shared" si="119"/>
        <v>0</v>
      </c>
      <c r="F3778" s="270">
        <f t="shared" si="120"/>
        <v>0</v>
      </c>
      <c r="G3778" s="9"/>
      <c r="H3778" s="9"/>
      <c r="I3778" s="9"/>
      <c r="J3778" s="9"/>
      <c r="K3778" s="63"/>
      <c r="L3778" s="8"/>
      <c r="M3778" s="12"/>
    </row>
    <row r="3779" spans="1:13" s="5" customFormat="1" x14ac:dyDescent="0.15">
      <c r="A3779" s="35">
        <v>3763</v>
      </c>
      <c r="B3779" s="22"/>
      <c r="C3779" s="14"/>
      <c r="D3779" s="15"/>
      <c r="E3779" s="270">
        <f t="shared" si="119"/>
        <v>0</v>
      </c>
      <c r="F3779" s="270">
        <f t="shared" si="120"/>
        <v>0</v>
      </c>
      <c r="G3779" s="9"/>
      <c r="H3779" s="9"/>
      <c r="I3779" s="9"/>
      <c r="J3779" s="9"/>
      <c r="K3779" s="63"/>
      <c r="L3779" s="8"/>
      <c r="M3779" s="12"/>
    </row>
    <row r="3780" spans="1:13" s="5" customFormat="1" x14ac:dyDescent="0.15">
      <c r="A3780" s="35">
        <v>3764</v>
      </c>
      <c r="B3780" s="22"/>
      <c r="C3780" s="14"/>
      <c r="D3780" s="15"/>
      <c r="E3780" s="270">
        <f t="shared" si="119"/>
        <v>0</v>
      </c>
      <c r="F3780" s="270">
        <f t="shared" si="120"/>
        <v>0</v>
      </c>
      <c r="G3780" s="9"/>
      <c r="H3780" s="9"/>
      <c r="I3780" s="9"/>
      <c r="J3780" s="9"/>
      <c r="K3780" s="63"/>
      <c r="L3780" s="8"/>
      <c r="M3780" s="12"/>
    </row>
    <row r="3781" spans="1:13" s="5" customFormat="1" x14ac:dyDescent="0.15">
      <c r="A3781" s="35">
        <v>3765</v>
      </c>
      <c r="B3781" s="22"/>
      <c r="C3781" s="14"/>
      <c r="D3781" s="15"/>
      <c r="E3781" s="270">
        <f t="shared" si="119"/>
        <v>0</v>
      </c>
      <c r="F3781" s="270">
        <f t="shared" si="120"/>
        <v>0</v>
      </c>
      <c r="G3781" s="9"/>
      <c r="H3781" s="9"/>
      <c r="I3781" s="9"/>
      <c r="J3781" s="9"/>
      <c r="K3781" s="63"/>
      <c r="L3781" s="8"/>
      <c r="M3781" s="12"/>
    </row>
    <row r="3782" spans="1:13" s="5" customFormat="1" x14ac:dyDescent="0.15">
      <c r="A3782" s="35">
        <v>3766</v>
      </c>
      <c r="B3782" s="22"/>
      <c r="C3782" s="14"/>
      <c r="D3782" s="15"/>
      <c r="E3782" s="270">
        <f t="shared" si="119"/>
        <v>0</v>
      </c>
      <c r="F3782" s="270">
        <f t="shared" si="120"/>
        <v>0</v>
      </c>
      <c r="G3782" s="9"/>
      <c r="H3782" s="9"/>
      <c r="I3782" s="9"/>
      <c r="J3782" s="9"/>
      <c r="K3782" s="63"/>
      <c r="L3782" s="8"/>
      <c r="M3782" s="12"/>
    </row>
    <row r="3783" spans="1:13" s="5" customFormat="1" x14ac:dyDescent="0.15">
      <c r="A3783" s="35">
        <v>3767</v>
      </c>
      <c r="B3783" s="22"/>
      <c r="C3783" s="14"/>
      <c r="D3783" s="15"/>
      <c r="E3783" s="270">
        <f t="shared" si="119"/>
        <v>0</v>
      </c>
      <c r="F3783" s="270">
        <f t="shared" si="120"/>
        <v>0</v>
      </c>
      <c r="G3783" s="9"/>
      <c r="H3783" s="9"/>
      <c r="I3783" s="9"/>
      <c r="J3783" s="9"/>
      <c r="K3783" s="63"/>
      <c r="L3783" s="8"/>
      <c r="M3783" s="12"/>
    </row>
    <row r="3784" spans="1:13" s="5" customFormat="1" x14ac:dyDescent="0.15">
      <c r="A3784" s="35">
        <v>3768</v>
      </c>
      <c r="B3784" s="22"/>
      <c r="C3784" s="14"/>
      <c r="D3784" s="15"/>
      <c r="E3784" s="270">
        <f t="shared" si="119"/>
        <v>0</v>
      </c>
      <c r="F3784" s="270">
        <f t="shared" si="120"/>
        <v>0</v>
      </c>
      <c r="G3784" s="9"/>
      <c r="H3784" s="9"/>
      <c r="I3784" s="9"/>
      <c r="J3784" s="9"/>
      <c r="K3784" s="63"/>
      <c r="L3784" s="8"/>
      <c r="M3784" s="12"/>
    </row>
    <row r="3785" spans="1:13" s="5" customFormat="1" x14ac:dyDescent="0.15">
      <c r="A3785" s="35">
        <v>3769</v>
      </c>
      <c r="B3785" s="22"/>
      <c r="C3785" s="14"/>
      <c r="D3785" s="15"/>
      <c r="E3785" s="270">
        <f t="shared" si="119"/>
        <v>0</v>
      </c>
      <c r="F3785" s="270">
        <f t="shared" si="120"/>
        <v>0</v>
      </c>
      <c r="G3785" s="9"/>
      <c r="H3785" s="9"/>
      <c r="I3785" s="9"/>
      <c r="J3785" s="9"/>
      <c r="K3785" s="63"/>
      <c r="L3785" s="8"/>
      <c r="M3785" s="12"/>
    </row>
    <row r="3786" spans="1:13" s="5" customFormat="1" x14ac:dyDescent="0.15">
      <c r="A3786" s="35">
        <v>3770</v>
      </c>
      <c r="B3786" s="22"/>
      <c r="C3786" s="14"/>
      <c r="D3786" s="15"/>
      <c r="E3786" s="270">
        <f t="shared" si="119"/>
        <v>0</v>
      </c>
      <c r="F3786" s="270">
        <f t="shared" si="120"/>
        <v>0</v>
      </c>
      <c r="G3786" s="9"/>
      <c r="H3786" s="9"/>
      <c r="I3786" s="9"/>
      <c r="J3786" s="9"/>
      <c r="K3786" s="63"/>
      <c r="L3786" s="8"/>
      <c r="M3786" s="12"/>
    </row>
    <row r="3787" spans="1:13" s="5" customFormat="1" x14ac:dyDescent="0.15">
      <c r="A3787" s="35">
        <v>3771</v>
      </c>
      <c r="B3787" s="22"/>
      <c r="C3787" s="14"/>
      <c r="D3787" s="15"/>
      <c r="E3787" s="270">
        <f t="shared" si="119"/>
        <v>0</v>
      </c>
      <c r="F3787" s="270">
        <f t="shared" si="120"/>
        <v>0</v>
      </c>
      <c r="G3787" s="9"/>
      <c r="H3787" s="9"/>
      <c r="I3787" s="9"/>
      <c r="J3787" s="9"/>
      <c r="K3787" s="63"/>
      <c r="L3787" s="8"/>
      <c r="M3787" s="12"/>
    </row>
    <row r="3788" spans="1:13" s="5" customFormat="1" x14ac:dyDescent="0.15">
      <c r="A3788" s="35">
        <v>3772</v>
      </c>
      <c r="B3788" s="22"/>
      <c r="C3788" s="14"/>
      <c r="D3788" s="15"/>
      <c r="E3788" s="270">
        <f t="shared" si="119"/>
        <v>0</v>
      </c>
      <c r="F3788" s="270">
        <f t="shared" si="120"/>
        <v>0</v>
      </c>
      <c r="G3788" s="9"/>
      <c r="H3788" s="9"/>
      <c r="I3788" s="9"/>
      <c r="J3788" s="9"/>
      <c r="K3788" s="63"/>
      <c r="L3788" s="8"/>
      <c r="M3788" s="12"/>
    </row>
    <row r="3789" spans="1:13" s="5" customFormat="1" x14ac:dyDescent="0.15">
      <c r="A3789" s="35">
        <v>3773</v>
      </c>
      <c r="B3789" s="22"/>
      <c r="C3789" s="14"/>
      <c r="D3789" s="15"/>
      <c r="E3789" s="270">
        <f t="shared" si="119"/>
        <v>0</v>
      </c>
      <c r="F3789" s="270">
        <f t="shared" si="120"/>
        <v>0</v>
      </c>
      <c r="G3789" s="9"/>
      <c r="H3789" s="9"/>
      <c r="I3789" s="9"/>
      <c r="J3789" s="9"/>
      <c r="K3789" s="63"/>
      <c r="L3789" s="8"/>
      <c r="M3789" s="12"/>
    </row>
    <row r="3790" spans="1:13" s="5" customFormat="1" x14ac:dyDescent="0.15">
      <c r="A3790" s="35">
        <v>3774</v>
      </c>
      <c r="B3790" s="22"/>
      <c r="C3790" s="14"/>
      <c r="D3790" s="15"/>
      <c r="E3790" s="270">
        <f t="shared" si="119"/>
        <v>0</v>
      </c>
      <c r="F3790" s="270">
        <f t="shared" si="120"/>
        <v>0</v>
      </c>
      <c r="G3790" s="9"/>
      <c r="H3790" s="9"/>
      <c r="I3790" s="9"/>
      <c r="J3790" s="9"/>
      <c r="K3790" s="63"/>
      <c r="L3790" s="8"/>
      <c r="M3790" s="12"/>
    </row>
    <row r="3791" spans="1:13" s="5" customFormat="1" x14ac:dyDescent="0.15">
      <c r="A3791" s="35">
        <v>3775</v>
      </c>
      <c r="B3791" s="22"/>
      <c r="C3791" s="14"/>
      <c r="D3791" s="15"/>
      <c r="E3791" s="270">
        <f t="shared" si="119"/>
        <v>0</v>
      </c>
      <c r="F3791" s="270">
        <f t="shared" si="120"/>
        <v>0</v>
      </c>
      <c r="G3791" s="9"/>
      <c r="H3791" s="9"/>
      <c r="I3791" s="9"/>
      <c r="J3791" s="9"/>
      <c r="K3791" s="63"/>
      <c r="L3791" s="8"/>
      <c r="M3791" s="12"/>
    </row>
    <row r="3792" spans="1:13" s="5" customFormat="1" x14ac:dyDescent="0.15">
      <c r="A3792" s="35">
        <v>3776</v>
      </c>
      <c r="B3792" s="22"/>
      <c r="C3792" s="14"/>
      <c r="D3792" s="15"/>
      <c r="E3792" s="270">
        <f t="shared" si="119"/>
        <v>0</v>
      </c>
      <c r="F3792" s="270">
        <f t="shared" si="120"/>
        <v>0</v>
      </c>
      <c r="G3792" s="9"/>
      <c r="H3792" s="9"/>
      <c r="I3792" s="9"/>
      <c r="J3792" s="9"/>
      <c r="K3792" s="63"/>
      <c r="L3792" s="8"/>
      <c r="M3792" s="12"/>
    </row>
    <row r="3793" spans="1:13" s="5" customFormat="1" x14ac:dyDescent="0.15">
      <c r="A3793" s="35">
        <v>3777</v>
      </c>
      <c r="B3793" s="22"/>
      <c r="C3793" s="14"/>
      <c r="D3793" s="15"/>
      <c r="E3793" s="270">
        <f t="shared" ref="E3793:E3856" si="121">SUM(G3793:J3793)</f>
        <v>0</v>
      </c>
      <c r="F3793" s="270">
        <f t="shared" si="120"/>
        <v>0</v>
      </c>
      <c r="G3793" s="9"/>
      <c r="H3793" s="9"/>
      <c r="I3793" s="9"/>
      <c r="J3793" s="9"/>
      <c r="K3793" s="63"/>
      <c r="L3793" s="8"/>
      <c r="M3793" s="12"/>
    </row>
    <row r="3794" spans="1:13" s="5" customFormat="1" x14ac:dyDescent="0.15">
      <c r="A3794" s="35">
        <v>3778</v>
      </c>
      <c r="B3794" s="22"/>
      <c r="C3794" s="14"/>
      <c r="D3794" s="15"/>
      <c r="E3794" s="270">
        <f t="shared" si="121"/>
        <v>0</v>
      </c>
      <c r="F3794" s="270">
        <f t="shared" si="120"/>
        <v>0</v>
      </c>
      <c r="G3794" s="9"/>
      <c r="H3794" s="9"/>
      <c r="I3794" s="9"/>
      <c r="J3794" s="9"/>
      <c r="K3794" s="63"/>
      <c r="L3794" s="8"/>
      <c r="M3794" s="12"/>
    </row>
    <row r="3795" spans="1:13" s="5" customFormat="1" x14ac:dyDescent="0.15">
      <c r="A3795" s="35">
        <v>3779</v>
      </c>
      <c r="B3795" s="22"/>
      <c r="C3795" s="14"/>
      <c r="D3795" s="15"/>
      <c r="E3795" s="270">
        <f t="shared" si="121"/>
        <v>0</v>
      </c>
      <c r="F3795" s="270">
        <f t="shared" ref="F3795:F3858" si="122">F3794+D3795-E3795</f>
        <v>0</v>
      </c>
      <c r="G3795" s="9"/>
      <c r="H3795" s="9"/>
      <c r="I3795" s="9"/>
      <c r="J3795" s="9"/>
      <c r="K3795" s="63"/>
      <c r="L3795" s="8"/>
      <c r="M3795" s="12"/>
    </row>
    <row r="3796" spans="1:13" s="5" customFormat="1" x14ac:dyDescent="0.15">
      <c r="A3796" s="35">
        <v>3780</v>
      </c>
      <c r="B3796" s="22"/>
      <c r="C3796" s="14"/>
      <c r="D3796" s="15"/>
      <c r="E3796" s="270">
        <f t="shared" si="121"/>
        <v>0</v>
      </c>
      <c r="F3796" s="270">
        <f t="shared" si="122"/>
        <v>0</v>
      </c>
      <c r="G3796" s="9"/>
      <c r="H3796" s="9"/>
      <c r="I3796" s="9"/>
      <c r="J3796" s="9"/>
      <c r="K3796" s="63"/>
      <c r="L3796" s="8"/>
      <c r="M3796" s="12"/>
    </row>
    <row r="3797" spans="1:13" s="5" customFormat="1" x14ac:dyDescent="0.15">
      <c r="A3797" s="35">
        <v>3781</v>
      </c>
      <c r="B3797" s="22"/>
      <c r="C3797" s="14"/>
      <c r="D3797" s="15"/>
      <c r="E3797" s="270">
        <f t="shared" si="121"/>
        <v>0</v>
      </c>
      <c r="F3797" s="270">
        <f t="shared" si="122"/>
        <v>0</v>
      </c>
      <c r="G3797" s="9"/>
      <c r="H3797" s="9"/>
      <c r="I3797" s="9"/>
      <c r="J3797" s="9"/>
      <c r="K3797" s="63"/>
      <c r="L3797" s="8"/>
      <c r="M3797" s="12"/>
    </row>
    <row r="3798" spans="1:13" s="5" customFormat="1" x14ac:dyDescent="0.15">
      <c r="A3798" s="35">
        <v>3782</v>
      </c>
      <c r="B3798" s="22"/>
      <c r="C3798" s="14"/>
      <c r="D3798" s="15"/>
      <c r="E3798" s="270">
        <f t="shared" si="121"/>
        <v>0</v>
      </c>
      <c r="F3798" s="270">
        <f t="shared" si="122"/>
        <v>0</v>
      </c>
      <c r="G3798" s="9"/>
      <c r="H3798" s="9"/>
      <c r="I3798" s="9"/>
      <c r="J3798" s="9"/>
      <c r="K3798" s="63"/>
      <c r="L3798" s="8"/>
      <c r="M3798" s="12"/>
    </row>
    <row r="3799" spans="1:13" s="5" customFormat="1" x14ac:dyDescent="0.15">
      <c r="A3799" s="35">
        <v>3783</v>
      </c>
      <c r="B3799" s="22"/>
      <c r="C3799" s="14"/>
      <c r="D3799" s="15"/>
      <c r="E3799" s="270">
        <f t="shared" si="121"/>
        <v>0</v>
      </c>
      <c r="F3799" s="270">
        <f t="shared" si="122"/>
        <v>0</v>
      </c>
      <c r="G3799" s="9"/>
      <c r="H3799" s="9"/>
      <c r="I3799" s="9"/>
      <c r="J3799" s="9"/>
      <c r="K3799" s="63"/>
      <c r="L3799" s="8"/>
      <c r="M3799" s="12"/>
    </row>
    <row r="3800" spans="1:13" s="5" customFormat="1" x14ac:dyDescent="0.15">
      <c r="A3800" s="35">
        <v>3784</v>
      </c>
      <c r="B3800" s="22"/>
      <c r="C3800" s="14"/>
      <c r="D3800" s="15"/>
      <c r="E3800" s="270">
        <f t="shared" si="121"/>
        <v>0</v>
      </c>
      <c r="F3800" s="270">
        <f t="shared" si="122"/>
        <v>0</v>
      </c>
      <c r="G3800" s="9"/>
      <c r="H3800" s="9"/>
      <c r="I3800" s="9"/>
      <c r="J3800" s="9"/>
      <c r="K3800" s="63"/>
      <c r="L3800" s="8"/>
      <c r="M3800" s="12"/>
    </row>
    <row r="3801" spans="1:13" s="5" customFormat="1" x14ac:dyDescent="0.15">
      <c r="A3801" s="35">
        <v>3785</v>
      </c>
      <c r="B3801" s="22"/>
      <c r="C3801" s="14"/>
      <c r="D3801" s="15"/>
      <c r="E3801" s="270">
        <f t="shared" si="121"/>
        <v>0</v>
      </c>
      <c r="F3801" s="270">
        <f t="shared" si="122"/>
        <v>0</v>
      </c>
      <c r="G3801" s="9"/>
      <c r="H3801" s="9"/>
      <c r="I3801" s="9"/>
      <c r="J3801" s="9"/>
      <c r="K3801" s="63"/>
      <c r="L3801" s="8"/>
      <c r="M3801" s="12"/>
    </row>
    <row r="3802" spans="1:13" s="5" customFormat="1" x14ac:dyDescent="0.15">
      <c r="A3802" s="35">
        <v>3786</v>
      </c>
      <c r="B3802" s="22"/>
      <c r="C3802" s="14"/>
      <c r="D3802" s="15"/>
      <c r="E3802" s="270">
        <f t="shared" si="121"/>
        <v>0</v>
      </c>
      <c r="F3802" s="270">
        <f t="shared" si="122"/>
        <v>0</v>
      </c>
      <c r="G3802" s="9"/>
      <c r="H3802" s="9"/>
      <c r="I3802" s="9"/>
      <c r="J3802" s="9"/>
      <c r="K3802" s="63"/>
      <c r="L3802" s="8"/>
      <c r="M3802" s="12"/>
    </row>
    <row r="3803" spans="1:13" s="5" customFormat="1" x14ac:dyDescent="0.15">
      <c r="A3803" s="35">
        <v>3787</v>
      </c>
      <c r="B3803" s="22"/>
      <c r="C3803" s="14"/>
      <c r="D3803" s="15"/>
      <c r="E3803" s="270">
        <f t="shared" si="121"/>
        <v>0</v>
      </c>
      <c r="F3803" s="270">
        <f t="shared" si="122"/>
        <v>0</v>
      </c>
      <c r="G3803" s="9"/>
      <c r="H3803" s="9"/>
      <c r="I3803" s="9"/>
      <c r="J3803" s="9"/>
      <c r="K3803" s="63"/>
      <c r="L3803" s="8"/>
      <c r="M3803" s="12"/>
    </row>
    <row r="3804" spans="1:13" s="5" customFormat="1" x14ac:dyDescent="0.15">
      <c r="A3804" s="35">
        <v>3788</v>
      </c>
      <c r="B3804" s="22"/>
      <c r="C3804" s="14"/>
      <c r="D3804" s="15"/>
      <c r="E3804" s="270">
        <f t="shared" si="121"/>
        <v>0</v>
      </c>
      <c r="F3804" s="270">
        <f t="shared" si="122"/>
        <v>0</v>
      </c>
      <c r="G3804" s="9"/>
      <c r="H3804" s="9"/>
      <c r="I3804" s="9"/>
      <c r="J3804" s="9"/>
      <c r="K3804" s="63"/>
      <c r="L3804" s="8"/>
      <c r="M3804" s="12"/>
    </row>
    <row r="3805" spans="1:13" s="5" customFormat="1" x14ac:dyDescent="0.15">
      <c r="A3805" s="35">
        <v>3789</v>
      </c>
      <c r="B3805" s="22"/>
      <c r="C3805" s="14"/>
      <c r="D3805" s="27"/>
      <c r="E3805" s="270">
        <f t="shared" si="121"/>
        <v>0</v>
      </c>
      <c r="F3805" s="270">
        <f t="shared" si="122"/>
        <v>0</v>
      </c>
      <c r="G3805" s="9"/>
      <c r="H3805" s="9"/>
      <c r="I3805" s="9"/>
      <c r="J3805" s="9"/>
      <c r="K3805" s="63"/>
      <c r="L3805" s="8"/>
      <c r="M3805" s="12"/>
    </row>
    <row r="3806" spans="1:13" s="5" customFormat="1" x14ac:dyDescent="0.15">
      <c r="A3806" s="35">
        <v>3790</v>
      </c>
      <c r="B3806" s="22"/>
      <c r="C3806" s="14"/>
      <c r="D3806" s="15"/>
      <c r="E3806" s="270">
        <f t="shared" si="121"/>
        <v>0</v>
      </c>
      <c r="F3806" s="270">
        <f t="shared" si="122"/>
        <v>0</v>
      </c>
      <c r="G3806" s="9"/>
      <c r="H3806" s="9"/>
      <c r="I3806" s="9"/>
      <c r="J3806" s="9"/>
      <c r="K3806" s="63"/>
      <c r="L3806" s="8"/>
      <c r="M3806" s="12"/>
    </row>
    <row r="3807" spans="1:13" s="5" customFormat="1" x14ac:dyDescent="0.15">
      <c r="A3807" s="35">
        <v>3791</v>
      </c>
      <c r="B3807" s="22"/>
      <c r="C3807" s="14"/>
      <c r="D3807" s="15"/>
      <c r="E3807" s="270">
        <f t="shared" si="121"/>
        <v>0</v>
      </c>
      <c r="F3807" s="270">
        <f t="shared" si="122"/>
        <v>0</v>
      </c>
      <c r="G3807" s="9"/>
      <c r="H3807" s="9"/>
      <c r="I3807" s="9"/>
      <c r="J3807" s="9"/>
      <c r="K3807" s="63"/>
      <c r="L3807" s="8"/>
      <c r="M3807" s="12"/>
    </row>
    <row r="3808" spans="1:13" s="5" customFormat="1" x14ac:dyDescent="0.15">
      <c r="A3808" s="35">
        <v>3792</v>
      </c>
      <c r="B3808" s="22"/>
      <c r="C3808" s="14"/>
      <c r="D3808" s="15"/>
      <c r="E3808" s="270">
        <f t="shared" si="121"/>
        <v>0</v>
      </c>
      <c r="F3808" s="270">
        <f t="shared" si="122"/>
        <v>0</v>
      </c>
      <c r="G3808" s="9"/>
      <c r="H3808" s="9"/>
      <c r="I3808" s="9"/>
      <c r="J3808" s="9"/>
      <c r="K3808" s="63"/>
      <c r="L3808" s="8"/>
      <c r="M3808" s="12"/>
    </row>
    <row r="3809" spans="1:13" s="5" customFormat="1" x14ac:dyDescent="0.15">
      <c r="A3809" s="35">
        <v>3793</v>
      </c>
      <c r="B3809" s="22"/>
      <c r="C3809" s="14"/>
      <c r="D3809" s="15"/>
      <c r="E3809" s="270">
        <f t="shared" si="121"/>
        <v>0</v>
      </c>
      <c r="F3809" s="270">
        <f t="shared" si="122"/>
        <v>0</v>
      </c>
      <c r="G3809" s="9"/>
      <c r="H3809" s="9"/>
      <c r="I3809" s="9"/>
      <c r="J3809" s="9"/>
      <c r="K3809" s="63"/>
      <c r="L3809" s="8"/>
      <c r="M3809" s="12"/>
    </row>
    <row r="3810" spans="1:13" s="5" customFormat="1" x14ac:dyDescent="0.15">
      <c r="A3810" s="35">
        <v>3794</v>
      </c>
      <c r="B3810" s="22"/>
      <c r="C3810" s="14"/>
      <c r="D3810" s="15"/>
      <c r="E3810" s="270">
        <f t="shared" si="121"/>
        <v>0</v>
      </c>
      <c r="F3810" s="270">
        <f t="shared" si="122"/>
        <v>0</v>
      </c>
      <c r="G3810" s="9"/>
      <c r="H3810" s="9"/>
      <c r="I3810" s="9"/>
      <c r="J3810" s="9"/>
      <c r="K3810" s="63"/>
      <c r="L3810" s="8"/>
      <c r="M3810" s="12"/>
    </row>
    <row r="3811" spans="1:13" s="5" customFormat="1" x14ac:dyDescent="0.15">
      <c r="A3811" s="35">
        <v>3795</v>
      </c>
      <c r="B3811" s="22"/>
      <c r="C3811" s="14"/>
      <c r="D3811" s="15"/>
      <c r="E3811" s="270">
        <f t="shared" si="121"/>
        <v>0</v>
      </c>
      <c r="F3811" s="270">
        <f t="shared" si="122"/>
        <v>0</v>
      </c>
      <c r="G3811" s="9"/>
      <c r="H3811" s="9"/>
      <c r="I3811" s="9"/>
      <c r="J3811" s="9"/>
      <c r="K3811" s="63"/>
      <c r="L3811" s="8"/>
      <c r="M3811" s="12"/>
    </row>
    <row r="3812" spans="1:13" s="5" customFormat="1" x14ac:dyDescent="0.15">
      <c r="A3812" s="35">
        <v>3796</v>
      </c>
      <c r="B3812" s="22"/>
      <c r="C3812" s="14"/>
      <c r="D3812" s="15"/>
      <c r="E3812" s="270">
        <f t="shared" si="121"/>
        <v>0</v>
      </c>
      <c r="F3812" s="270">
        <f t="shared" si="122"/>
        <v>0</v>
      </c>
      <c r="G3812" s="9"/>
      <c r="H3812" s="9"/>
      <c r="I3812" s="9"/>
      <c r="J3812" s="9"/>
      <c r="K3812" s="63"/>
      <c r="L3812" s="8"/>
      <c r="M3812" s="12"/>
    </row>
    <row r="3813" spans="1:13" s="5" customFormat="1" x14ac:dyDescent="0.15">
      <c r="A3813" s="35">
        <v>3797</v>
      </c>
      <c r="B3813" s="22"/>
      <c r="C3813" s="14"/>
      <c r="D3813" s="15"/>
      <c r="E3813" s="270">
        <f t="shared" si="121"/>
        <v>0</v>
      </c>
      <c r="F3813" s="270">
        <f t="shared" si="122"/>
        <v>0</v>
      </c>
      <c r="G3813" s="9"/>
      <c r="H3813" s="9"/>
      <c r="I3813" s="9"/>
      <c r="J3813" s="9"/>
      <c r="K3813" s="63"/>
      <c r="L3813" s="8"/>
      <c r="M3813" s="12"/>
    </row>
    <row r="3814" spans="1:13" s="5" customFormat="1" x14ac:dyDescent="0.15">
      <c r="A3814" s="35">
        <v>3798</v>
      </c>
      <c r="B3814" s="22"/>
      <c r="C3814" s="14"/>
      <c r="D3814" s="15"/>
      <c r="E3814" s="270">
        <f t="shared" si="121"/>
        <v>0</v>
      </c>
      <c r="F3814" s="270">
        <f t="shared" si="122"/>
        <v>0</v>
      </c>
      <c r="G3814" s="9"/>
      <c r="H3814" s="9"/>
      <c r="I3814" s="9"/>
      <c r="J3814" s="9"/>
      <c r="K3814" s="63"/>
      <c r="L3814" s="8"/>
      <c r="M3814" s="12"/>
    </row>
    <row r="3815" spans="1:13" s="5" customFormat="1" x14ac:dyDescent="0.15">
      <c r="A3815" s="35">
        <v>3799</v>
      </c>
      <c r="B3815" s="22"/>
      <c r="C3815" s="14"/>
      <c r="D3815" s="15"/>
      <c r="E3815" s="270">
        <f t="shared" si="121"/>
        <v>0</v>
      </c>
      <c r="F3815" s="270">
        <f t="shared" si="122"/>
        <v>0</v>
      </c>
      <c r="G3815" s="9"/>
      <c r="H3815" s="9"/>
      <c r="I3815" s="9"/>
      <c r="J3815" s="9"/>
      <c r="K3815" s="63"/>
      <c r="L3815" s="8"/>
      <c r="M3815" s="12"/>
    </row>
    <row r="3816" spans="1:13" s="5" customFormat="1" x14ac:dyDescent="0.15">
      <c r="A3816" s="35">
        <v>3800</v>
      </c>
      <c r="B3816" s="22"/>
      <c r="C3816" s="14"/>
      <c r="D3816" s="15"/>
      <c r="E3816" s="270">
        <f t="shared" si="121"/>
        <v>0</v>
      </c>
      <c r="F3816" s="270">
        <f t="shared" si="122"/>
        <v>0</v>
      </c>
      <c r="G3816" s="9"/>
      <c r="H3816" s="9"/>
      <c r="I3816" s="9"/>
      <c r="J3816" s="9"/>
      <c r="K3816" s="63"/>
      <c r="L3816" s="8"/>
      <c r="M3816" s="12"/>
    </row>
    <row r="3817" spans="1:13" s="5" customFormat="1" x14ac:dyDescent="0.15">
      <c r="A3817" s="35">
        <v>3801</v>
      </c>
      <c r="B3817" s="22"/>
      <c r="C3817" s="14"/>
      <c r="D3817" s="15"/>
      <c r="E3817" s="270">
        <f t="shared" si="121"/>
        <v>0</v>
      </c>
      <c r="F3817" s="270">
        <f t="shared" si="122"/>
        <v>0</v>
      </c>
      <c r="G3817" s="9"/>
      <c r="H3817" s="9"/>
      <c r="I3817" s="9"/>
      <c r="J3817" s="9"/>
      <c r="K3817" s="63"/>
      <c r="L3817" s="8"/>
      <c r="M3817" s="12"/>
    </row>
    <row r="3818" spans="1:13" s="5" customFormat="1" x14ac:dyDescent="0.15">
      <c r="A3818" s="35">
        <v>3802</v>
      </c>
      <c r="B3818" s="22"/>
      <c r="C3818" s="14"/>
      <c r="D3818" s="15"/>
      <c r="E3818" s="270">
        <f t="shared" si="121"/>
        <v>0</v>
      </c>
      <c r="F3818" s="270">
        <f t="shared" si="122"/>
        <v>0</v>
      </c>
      <c r="G3818" s="9"/>
      <c r="H3818" s="9"/>
      <c r="I3818" s="9"/>
      <c r="J3818" s="9"/>
      <c r="K3818" s="63"/>
      <c r="L3818" s="8"/>
      <c r="M3818" s="12"/>
    </row>
    <row r="3819" spans="1:13" s="5" customFormat="1" x14ac:dyDescent="0.15">
      <c r="A3819" s="35">
        <v>3803</v>
      </c>
      <c r="B3819" s="22"/>
      <c r="C3819" s="14"/>
      <c r="D3819" s="15"/>
      <c r="E3819" s="270">
        <f t="shared" si="121"/>
        <v>0</v>
      </c>
      <c r="F3819" s="270">
        <f t="shared" si="122"/>
        <v>0</v>
      </c>
      <c r="G3819" s="9"/>
      <c r="H3819" s="9"/>
      <c r="I3819" s="9"/>
      <c r="J3819" s="9"/>
      <c r="K3819" s="63"/>
      <c r="L3819" s="8"/>
      <c r="M3819" s="12"/>
    </row>
    <row r="3820" spans="1:13" s="5" customFormat="1" x14ac:dyDescent="0.15">
      <c r="A3820" s="35">
        <v>3804</v>
      </c>
      <c r="B3820" s="22"/>
      <c r="C3820" s="14"/>
      <c r="D3820" s="15"/>
      <c r="E3820" s="270">
        <f t="shared" si="121"/>
        <v>0</v>
      </c>
      <c r="F3820" s="270">
        <f t="shared" si="122"/>
        <v>0</v>
      </c>
      <c r="G3820" s="9"/>
      <c r="H3820" s="9"/>
      <c r="I3820" s="9"/>
      <c r="J3820" s="9"/>
      <c r="K3820" s="63"/>
      <c r="L3820" s="8"/>
      <c r="M3820" s="12"/>
    </row>
    <row r="3821" spans="1:13" s="5" customFormat="1" x14ac:dyDescent="0.15">
      <c r="A3821" s="35">
        <v>3805</v>
      </c>
      <c r="B3821" s="22"/>
      <c r="C3821" s="14"/>
      <c r="D3821" s="15"/>
      <c r="E3821" s="270">
        <f t="shared" si="121"/>
        <v>0</v>
      </c>
      <c r="F3821" s="270">
        <f t="shared" si="122"/>
        <v>0</v>
      </c>
      <c r="G3821" s="9"/>
      <c r="H3821" s="9"/>
      <c r="I3821" s="9"/>
      <c r="J3821" s="9"/>
      <c r="K3821" s="63"/>
      <c r="L3821" s="8"/>
      <c r="M3821" s="12"/>
    </row>
    <row r="3822" spans="1:13" s="5" customFormat="1" x14ac:dyDescent="0.15">
      <c r="A3822" s="35">
        <v>3806</v>
      </c>
      <c r="B3822" s="22"/>
      <c r="C3822" s="14"/>
      <c r="D3822" s="15"/>
      <c r="E3822" s="270">
        <f t="shared" si="121"/>
        <v>0</v>
      </c>
      <c r="F3822" s="270">
        <f t="shared" si="122"/>
        <v>0</v>
      </c>
      <c r="G3822" s="9"/>
      <c r="H3822" s="9"/>
      <c r="I3822" s="9"/>
      <c r="J3822" s="9"/>
      <c r="K3822" s="63"/>
      <c r="L3822" s="8"/>
      <c r="M3822" s="12"/>
    </row>
    <row r="3823" spans="1:13" s="5" customFormat="1" x14ac:dyDescent="0.15">
      <c r="A3823" s="35">
        <v>3807</v>
      </c>
      <c r="B3823" s="22"/>
      <c r="C3823" s="14"/>
      <c r="D3823" s="15"/>
      <c r="E3823" s="270">
        <f t="shared" si="121"/>
        <v>0</v>
      </c>
      <c r="F3823" s="270">
        <f t="shared" si="122"/>
        <v>0</v>
      </c>
      <c r="G3823" s="9"/>
      <c r="H3823" s="9"/>
      <c r="I3823" s="9"/>
      <c r="J3823" s="9"/>
      <c r="K3823" s="63"/>
      <c r="L3823" s="8"/>
      <c r="M3823" s="12"/>
    </row>
    <row r="3824" spans="1:13" s="5" customFormat="1" x14ac:dyDescent="0.15">
      <c r="A3824" s="35">
        <v>3808</v>
      </c>
      <c r="B3824" s="22"/>
      <c r="C3824" s="14"/>
      <c r="D3824" s="15"/>
      <c r="E3824" s="270">
        <f t="shared" si="121"/>
        <v>0</v>
      </c>
      <c r="F3824" s="270">
        <f t="shared" si="122"/>
        <v>0</v>
      </c>
      <c r="G3824" s="9"/>
      <c r="H3824" s="9"/>
      <c r="I3824" s="9"/>
      <c r="J3824" s="9"/>
      <c r="K3824" s="63"/>
      <c r="L3824" s="8"/>
      <c r="M3824" s="12"/>
    </row>
    <row r="3825" spans="1:13" s="5" customFormat="1" x14ac:dyDescent="0.15">
      <c r="A3825" s="35">
        <v>3809</v>
      </c>
      <c r="B3825" s="22"/>
      <c r="C3825" s="14"/>
      <c r="D3825" s="15"/>
      <c r="E3825" s="270">
        <f t="shared" si="121"/>
        <v>0</v>
      </c>
      <c r="F3825" s="270">
        <f t="shared" si="122"/>
        <v>0</v>
      </c>
      <c r="G3825" s="9"/>
      <c r="H3825" s="9"/>
      <c r="I3825" s="9"/>
      <c r="J3825" s="9"/>
      <c r="K3825" s="63"/>
      <c r="L3825" s="8"/>
      <c r="M3825" s="12"/>
    </row>
    <row r="3826" spans="1:13" s="5" customFormat="1" x14ac:dyDescent="0.15">
      <c r="A3826" s="35">
        <v>3810</v>
      </c>
      <c r="B3826" s="22"/>
      <c r="C3826" s="14"/>
      <c r="D3826" s="15"/>
      <c r="E3826" s="270">
        <f t="shared" si="121"/>
        <v>0</v>
      </c>
      <c r="F3826" s="270">
        <f t="shared" si="122"/>
        <v>0</v>
      </c>
      <c r="G3826" s="9"/>
      <c r="H3826" s="9"/>
      <c r="I3826" s="9"/>
      <c r="J3826" s="9"/>
      <c r="K3826" s="63"/>
      <c r="L3826" s="8"/>
      <c r="M3826" s="12"/>
    </row>
    <row r="3827" spans="1:13" s="5" customFormat="1" x14ac:dyDescent="0.15">
      <c r="A3827" s="35">
        <v>3811</v>
      </c>
      <c r="B3827" s="22"/>
      <c r="C3827" s="14"/>
      <c r="D3827" s="15"/>
      <c r="E3827" s="270">
        <f t="shared" si="121"/>
        <v>0</v>
      </c>
      <c r="F3827" s="270">
        <f t="shared" si="122"/>
        <v>0</v>
      </c>
      <c r="G3827" s="9"/>
      <c r="H3827" s="9"/>
      <c r="I3827" s="9"/>
      <c r="J3827" s="9"/>
      <c r="K3827" s="63"/>
      <c r="L3827" s="8"/>
      <c r="M3827" s="12"/>
    </row>
    <row r="3828" spans="1:13" s="5" customFormat="1" x14ac:dyDescent="0.15">
      <c r="A3828" s="35">
        <v>3812</v>
      </c>
      <c r="B3828" s="22"/>
      <c r="C3828" s="14"/>
      <c r="D3828" s="15"/>
      <c r="E3828" s="270">
        <f t="shared" si="121"/>
        <v>0</v>
      </c>
      <c r="F3828" s="270">
        <f t="shared" si="122"/>
        <v>0</v>
      </c>
      <c r="G3828" s="9"/>
      <c r="H3828" s="9"/>
      <c r="I3828" s="9"/>
      <c r="J3828" s="9"/>
      <c r="K3828" s="63"/>
      <c r="L3828" s="8"/>
      <c r="M3828" s="12"/>
    </row>
    <row r="3829" spans="1:13" s="5" customFormat="1" x14ac:dyDescent="0.15">
      <c r="A3829" s="35">
        <v>3813</v>
      </c>
      <c r="B3829" s="22"/>
      <c r="C3829" s="14"/>
      <c r="D3829" s="15"/>
      <c r="E3829" s="270">
        <f t="shared" si="121"/>
        <v>0</v>
      </c>
      <c r="F3829" s="270">
        <f t="shared" si="122"/>
        <v>0</v>
      </c>
      <c r="G3829" s="9"/>
      <c r="H3829" s="9"/>
      <c r="I3829" s="9"/>
      <c r="J3829" s="9"/>
      <c r="K3829" s="63"/>
      <c r="L3829" s="8"/>
      <c r="M3829" s="12"/>
    </row>
    <row r="3830" spans="1:13" s="5" customFormat="1" x14ac:dyDescent="0.15">
      <c r="A3830" s="35">
        <v>3814</v>
      </c>
      <c r="B3830" s="22"/>
      <c r="C3830" s="14"/>
      <c r="D3830" s="15"/>
      <c r="E3830" s="270">
        <f t="shared" si="121"/>
        <v>0</v>
      </c>
      <c r="F3830" s="270">
        <f t="shared" si="122"/>
        <v>0</v>
      </c>
      <c r="G3830" s="9"/>
      <c r="H3830" s="9"/>
      <c r="I3830" s="9"/>
      <c r="J3830" s="9"/>
      <c r="K3830" s="63"/>
      <c r="L3830" s="8"/>
      <c r="M3830" s="12"/>
    </row>
    <row r="3831" spans="1:13" s="5" customFormat="1" x14ac:dyDescent="0.15">
      <c r="A3831" s="35">
        <v>3815</v>
      </c>
      <c r="B3831" s="22"/>
      <c r="C3831" s="14"/>
      <c r="D3831" s="15"/>
      <c r="E3831" s="270">
        <f t="shared" si="121"/>
        <v>0</v>
      </c>
      <c r="F3831" s="270">
        <f t="shared" si="122"/>
        <v>0</v>
      </c>
      <c r="G3831" s="9"/>
      <c r="H3831" s="9"/>
      <c r="I3831" s="9"/>
      <c r="J3831" s="9"/>
      <c r="K3831" s="63"/>
      <c r="L3831" s="8"/>
      <c r="M3831" s="12"/>
    </row>
    <row r="3832" spans="1:13" s="5" customFormat="1" x14ac:dyDescent="0.15">
      <c r="A3832" s="35">
        <v>3816</v>
      </c>
      <c r="B3832" s="22"/>
      <c r="C3832" s="14"/>
      <c r="D3832" s="15"/>
      <c r="E3832" s="270">
        <f t="shared" si="121"/>
        <v>0</v>
      </c>
      <c r="F3832" s="270">
        <f t="shared" si="122"/>
        <v>0</v>
      </c>
      <c r="G3832" s="9"/>
      <c r="H3832" s="9"/>
      <c r="I3832" s="9"/>
      <c r="J3832" s="9"/>
      <c r="K3832" s="63"/>
      <c r="L3832" s="8"/>
      <c r="M3832" s="12"/>
    </row>
    <row r="3833" spans="1:13" s="5" customFormat="1" x14ac:dyDescent="0.15">
      <c r="A3833" s="35">
        <v>3817</v>
      </c>
      <c r="B3833" s="22"/>
      <c r="C3833" s="14"/>
      <c r="D3833" s="15"/>
      <c r="E3833" s="270">
        <f t="shared" si="121"/>
        <v>0</v>
      </c>
      <c r="F3833" s="270">
        <f t="shared" si="122"/>
        <v>0</v>
      </c>
      <c r="G3833" s="9"/>
      <c r="H3833" s="9"/>
      <c r="I3833" s="9"/>
      <c r="J3833" s="9"/>
      <c r="K3833" s="63"/>
      <c r="L3833" s="8"/>
      <c r="M3833" s="12"/>
    </row>
    <row r="3834" spans="1:13" s="5" customFormat="1" x14ac:dyDescent="0.15">
      <c r="A3834" s="35">
        <v>3818</v>
      </c>
      <c r="B3834" s="22"/>
      <c r="C3834" s="14"/>
      <c r="D3834" s="27"/>
      <c r="E3834" s="270">
        <f t="shared" si="121"/>
        <v>0</v>
      </c>
      <c r="F3834" s="270">
        <f t="shared" si="122"/>
        <v>0</v>
      </c>
      <c r="G3834" s="9"/>
      <c r="H3834" s="9"/>
      <c r="I3834" s="9"/>
      <c r="J3834" s="9"/>
      <c r="K3834" s="63"/>
      <c r="L3834" s="8"/>
      <c r="M3834" s="12"/>
    </row>
    <row r="3835" spans="1:13" s="5" customFormat="1" x14ac:dyDescent="0.15">
      <c r="A3835" s="35">
        <v>3819</v>
      </c>
      <c r="B3835" s="22"/>
      <c r="C3835" s="14"/>
      <c r="D3835" s="15"/>
      <c r="E3835" s="270">
        <f t="shared" si="121"/>
        <v>0</v>
      </c>
      <c r="F3835" s="270">
        <f t="shared" si="122"/>
        <v>0</v>
      </c>
      <c r="G3835" s="9"/>
      <c r="H3835" s="9"/>
      <c r="I3835" s="9"/>
      <c r="J3835" s="9"/>
      <c r="K3835" s="63"/>
      <c r="L3835" s="8"/>
      <c r="M3835" s="12"/>
    </row>
    <row r="3836" spans="1:13" s="5" customFormat="1" x14ac:dyDescent="0.15">
      <c r="A3836" s="35">
        <v>3820</v>
      </c>
      <c r="B3836" s="22"/>
      <c r="C3836" s="14"/>
      <c r="D3836" s="15"/>
      <c r="E3836" s="270">
        <f t="shared" si="121"/>
        <v>0</v>
      </c>
      <c r="F3836" s="270">
        <f t="shared" si="122"/>
        <v>0</v>
      </c>
      <c r="G3836" s="9"/>
      <c r="H3836" s="9"/>
      <c r="I3836" s="9"/>
      <c r="J3836" s="9"/>
      <c r="K3836" s="63"/>
      <c r="L3836" s="8"/>
      <c r="M3836" s="12"/>
    </row>
    <row r="3837" spans="1:13" s="5" customFormat="1" x14ac:dyDescent="0.15">
      <c r="A3837" s="35">
        <v>3821</v>
      </c>
      <c r="B3837" s="22"/>
      <c r="C3837" s="14"/>
      <c r="D3837" s="15"/>
      <c r="E3837" s="270">
        <f t="shared" si="121"/>
        <v>0</v>
      </c>
      <c r="F3837" s="270">
        <f t="shared" si="122"/>
        <v>0</v>
      </c>
      <c r="G3837" s="9"/>
      <c r="H3837" s="9"/>
      <c r="I3837" s="9"/>
      <c r="J3837" s="9"/>
      <c r="K3837" s="63"/>
      <c r="L3837" s="8"/>
      <c r="M3837" s="12"/>
    </row>
    <row r="3838" spans="1:13" s="5" customFormat="1" x14ac:dyDescent="0.15">
      <c r="A3838" s="35">
        <v>3822</v>
      </c>
      <c r="B3838" s="22"/>
      <c r="C3838" s="14"/>
      <c r="D3838" s="15"/>
      <c r="E3838" s="270">
        <f t="shared" si="121"/>
        <v>0</v>
      </c>
      <c r="F3838" s="270">
        <f t="shared" si="122"/>
        <v>0</v>
      </c>
      <c r="G3838" s="9"/>
      <c r="H3838" s="9"/>
      <c r="I3838" s="9"/>
      <c r="J3838" s="9"/>
      <c r="K3838" s="63"/>
      <c r="L3838" s="8"/>
      <c r="M3838" s="12"/>
    </row>
    <row r="3839" spans="1:13" s="5" customFormat="1" x14ac:dyDescent="0.15">
      <c r="A3839" s="35">
        <v>3823</v>
      </c>
      <c r="B3839" s="22"/>
      <c r="C3839" s="14"/>
      <c r="D3839" s="15"/>
      <c r="E3839" s="270">
        <f t="shared" si="121"/>
        <v>0</v>
      </c>
      <c r="F3839" s="270">
        <f t="shared" si="122"/>
        <v>0</v>
      </c>
      <c r="G3839" s="9"/>
      <c r="H3839" s="9"/>
      <c r="I3839" s="9"/>
      <c r="J3839" s="9"/>
      <c r="K3839" s="63"/>
      <c r="L3839" s="8"/>
      <c r="M3839" s="12"/>
    </row>
    <row r="3840" spans="1:13" s="5" customFormat="1" x14ac:dyDescent="0.15">
      <c r="A3840" s="35">
        <v>3824</v>
      </c>
      <c r="B3840" s="22"/>
      <c r="C3840" s="14"/>
      <c r="D3840" s="15"/>
      <c r="E3840" s="270">
        <f t="shared" si="121"/>
        <v>0</v>
      </c>
      <c r="F3840" s="270">
        <f t="shared" si="122"/>
        <v>0</v>
      </c>
      <c r="G3840" s="9"/>
      <c r="H3840" s="9"/>
      <c r="I3840" s="9"/>
      <c r="J3840" s="9"/>
      <c r="K3840" s="63"/>
      <c r="L3840" s="8"/>
      <c r="M3840" s="12"/>
    </row>
    <row r="3841" spans="1:13" s="5" customFormat="1" x14ac:dyDescent="0.15">
      <c r="A3841" s="35">
        <v>3825</v>
      </c>
      <c r="B3841" s="22"/>
      <c r="C3841" s="14"/>
      <c r="D3841" s="15"/>
      <c r="E3841" s="270">
        <f t="shared" si="121"/>
        <v>0</v>
      </c>
      <c r="F3841" s="270">
        <f t="shared" si="122"/>
        <v>0</v>
      </c>
      <c r="G3841" s="9"/>
      <c r="H3841" s="9"/>
      <c r="I3841" s="9"/>
      <c r="J3841" s="9"/>
      <c r="K3841" s="63"/>
      <c r="L3841" s="8"/>
      <c r="M3841" s="12"/>
    </row>
    <row r="3842" spans="1:13" s="5" customFormat="1" x14ac:dyDescent="0.15">
      <c r="A3842" s="35">
        <v>3826</v>
      </c>
      <c r="B3842" s="22"/>
      <c r="C3842" s="14"/>
      <c r="D3842" s="15"/>
      <c r="E3842" s="270">
        <f t="shared" si="121"/>
        <v>0</v>
      </c>
      <c r="F3842" s="270">
        <f t="shared" si="122"/>
        <v>0</v>
      </c>
      <c r="G3842" s="9"/>
      <c r="H3842" s="9"/>
      <c r="I3842" s="9"/>
      <c r="J3842" s="9"/>
      <c r="K3842" s="63"/>
      <c r="L3842" s="8"/>
      <c r="M3842" s="12"/>
    </row>
    <row r="3843" spans="1:13" s="5" customFormat="1" x14ac:dyDescent="0.15">
      <c r="A3843" s="35">
        <v>3827</v>
      </c>
      <c r="B3843" s="22"/>
      <c r="C3843" s="14"/>
      <c r="D3843" s="15"/>
      <c r="E3843" s="270">
        <f t="shared" si="121"/>
        <v>0</v>
      </c>
      <c r="F3843" s="270">
        <f t="shared" si="122"/>
        <v>0</v>
      </c>
      <c r="G3843" s="9"/>
      <c r="H3843" s="9"/>
      <c r="I3843" s="9"/>
      <c r="J3843" s="9"/>
      <c r="K3843" s="63"/>
      <c r="L3843" s="8"/>
      <c r="M3843" s="12"/>
    </row>
    <row r="3844" spans="1:13" s="5" customFormat="1" x14ac:dyDescent="0.15">
      <c r="A3844" s="35">
        <v>3828</v>
      </c>
      <c r="B3844" s="22"/>
      <c r="C3844" s="14"/>
      <c r="D3844" s="15"/>
      <c r="E3844" s="270">
        <f t="shared" si="121"/>
        <v>0</v>
      </c>
      <c r="F3844" s="270">
        <f t="shared" si="122"/>
        <v>0</v>
      </c>
      <c r="G3844" s="9"/>
      <c r="H3844" s="9"/>
      <c r="I3844" s="9"/>
      <c r="J3844" s="9"/>
      <c r="K3844" s="63"/>
      <c r="L3844" s="8"/>
      <c r="M3844" s="12"/>
    </row>
    <row r="3845" spans="1:13" s="5" customFormat="1" x14ac:dyDescent="0.15">
      <c r="A3845" s="35">
        <v>3829</v>
      </c>
      <c r="B3845" s="22"/>
      <c r="C3845" s="14"/>
      <c r="D3845" s="15"/>
      <c r="E3845" s="270">
        <f t="shared" si="121"/>
        <v>0</v>
      </c>
      <c r="F3845" s="270">
        <f t="shared" si="122"/>
        <v>0</v>
      </c>
      <c r="G3845" s="9"/>
      <c r="H3845" s="9"/>
      <c r="I3845" s="9"/>
      <c r="J3845" s="9"/>
      <c r="K3845" s="63"/>
      <c r="L3845" s="8"/>
      <c r="M3845" s="12"/>
    </row>
    <row r="3846" spans="1:13" s="5" customFormat="1" x14ac:dyDescent="0.15">
      <c r="A3846" s="35">
        <v>3830</v>
      </c>
      <c r="B3846" s="22"/>
      <c r="C3846" s="14"/>
      <c r="D3846" s="15"/>
      <c r="E3846" s="270">
        <f t="shared" si="121"/>
        <v>0</v>
      </c>
      <c r="F3846" s="270">
        <f t="shared" si="122"/>
        <v>0</v>
      </c>
      <c r="G3846" s="9"/>
      <c r="H3846" s="9"/>
      <c r="I3846" s="9"/>
      <c r="J3846" s="9"/>
      <c r="K3846" s="63"/>
      <c r="L3846" s="8"/>
      <c r="M3846" s="12"/>
    </row>
    <row r="3847" spans="1:13" s="5" customFormat="1" x14ac:dyDescent="0.15">
      <c r="A3847" s="35">
        <v>3831</v>
      </c>
      <c r="B3847" s="22"/>
      <c r="C3847" s="14"/>
      <c r="D3847" s="15"/>
      <c r="E3847" s="270">
        <f t="shared" si="121"/>
        <v>0</v>
      </c>
      <c r="F3847" s="270">
        <f t="shared" si="122"/>
        <v>0</v>
      </c>
      <c r="G3847" s="9"/>
      <c r="H3847" s="9"/>
      <c r="I3847" s="9"/>
      <c r="J3847" s="9"/>
      <c r="K3847" s="63"/>
      <c r="L3847" s="8"/>
      <c r="M3847" s="12"/>
    </row>
    <row r="3848" spans="1:13" s="5" customFormat="1" x14ac:dyDescent="0.15">
      <c r="A3848" s="35">
        <v>3832</v>
      </c>
      <c r="B3848" s="22"/>
      <c r="C3848" s="14"/>
      <c r="D3848" s="15"/>
      <c r="E3848" s="270">
        <f t="shared" si="121"/>
        <v>0</v>
      </c>
      <c r="F3848" s="270">
        <f t="shared" si="122"/>
        <v>0</v>
      </c>
      <c r="G3848" s="9"/>
      <c r="H3848" s="9"/>
      <c r="I3848" s="9"/>
      <c r="J3848" s="9"/>
      <c r="K3848" s="63"/>
      <c r="L3848" s="8"/>
      <c r="M3848" s="12"/>
    </row>
    <row r="3849" spans="1:13" s="5" customFormat="1" x14ac:dyDescent="0.15">
      <c r="A3849" s="35">
        <v>3833</v>
      </c>
      <c r="B3849" s="22"/>
      <c r="C3849" s="14"/>
      <c r="D3849" s="15"/>
      <c r="E3849" s="270">
        <f t="shared" si="121"/>
        <v>0</v>
      </c>
      <c r="F3849" s="270">
        <f t="shared" si="122"/>
        <v>0</v>
      </c>
      <c r="G3849" s="9"/>
      <c r="H3849" s="9"/>
      <c r="I3849" s="9"/>
      <c r="J3849" s="9"/>
      <c r="K3849" s="63"/>
      <c r="L3849" s="8"/>
      <c r="M3849" s="12"/>
    </row>
    <row r="3850" spans="1:13" s="5" customFormat="1" x14ac:dyDescent="0.15">
      <c r="A3850" s="35">
        <v>3834</v>
      </c>
      <c r="B3850" s="22"/>
      <c r="C3850" s="14"/>
      <c r="D3850" s="15"/>
      <c r="E3850" s="270">
        <f t="shared" si="121"/>
        <v>0</v>
      </c>
      <c r="F3850" s="270">
        <f t="shared" si="122"/>
        <v>0</v>
      </c>
      <c r="G3850" s="9"/>
      <c r="H3850" s="9"/>
      <c r="I3850" s="9"/>
      <c r="J3850" s="9"/>
      <c r="K3850" s="63"/>
      <c r="L3850" s="8"/>
      <c r="M3850" s="12"/>
    </row>
    <row r="3851" spans="1:13" s="5" customFormat="1" x14ac:dyDescent="0.15">
      <c r="A3851" s="35">
        <v>3835</v>
      </c>
      <c r="B3851" s="22"/>
      <c r="C3851" s="14"/>
      <c r="D3851" s="15"/>
      <c r="E3851" s="270">
        <f t="shared" si="121"/>
        <v>0</v>
      </c>
      <c r="F3851" s="270">
        <f t="shared" si="122"/>
        <v>0</v>
      </c>
      <c r="G3851" s="9"/>
      <c r="H3851" s="9"/>
      <c r="I3851" s="9"/>
      <c r="J3851" s="9"/>
      <c r="K3851" s="63"/>
      <c r="L3851" s="8"/>
      <c r="M3851" s="12"/>
    </row>
    <row r="3852" spans="1:13" s="5" customFormat="1" x14ac:dyDescent="0.15">
      <c r="A3852" s="35">
        <v>3836</v>
      </c>
      <c r="B3852" s="22"/>
      <c r="C3852" s="14"/>
      <c r="D3852" s="15"/>
      <c r="E3852" s="270">
        <f t="shared" si="121"/>
        <v>0</v>
      </c>
      <c r="F3852" s="270">
        <f t="shared" si="122"/>
        <v>0</v>
      </c>
      <c r="G3852" s="9"/>
      <c r="H3852" s="9"/>
      <c r="I3852" s="9"/>
      <c r="J3852" s="9"/>
      <c r="K3852" s="63"/>
      <c r="L3852" s="8"/>
      <c r="M3852" s="12"/>
    </row>
    <row r="3853" spans="1:13" s="5" customFormat="1" x14ac:dyDescent="0.15">
      <c r="A3853" s="35">
        <v>3837</v>
      </c>
      <c r="B3853" s="22"/>
      <c r="C3853" s="14"/>
      <c r="D3853" s="15"/>
      <c r="E3853" s="270">
        <f t="shared" si="121"/>
        <v>0</v>
      </c>
      <c r="F3853" s="270">
        <f t="shared" si="122"/>
        <v>0</v>
      </c>
      <c r="G3853" s="9"/>
      <c r="H3853" s="9"/>
      <c r="I3853" s="9"/>
      <c r="J3853" s="9"/>
      <c r="K3853" s="63"/>
      <c r="L3853" s="8"/>
      <c r="M3853" s="12"/>
    </row>
    <row r="3854" spans="1:13" s="5" customFormat="1" x14ac:dyDescent="0.15">
      <c r="A3854" s="35">
        <v>3838</v>
      </c>
      <c r="B3854" s="22"/>
      <c r="C3854" s="14"/>
      <c r="D3854" s="15"/>
      <c r="E3854" s="270">
        <f t="shared" si="121"/>
        <v>0</v>
      </c>
      <c r="F3854" s="270">
        <f t="shared" si="122"/>
        <v>0</v>
      </c>
      <c r="G3854" s="9"/>
      <c r="H3854" s="9"/>
      <c r="I3854" s="9"/>
      <c r="J3854" s="9"/>
      <c r="K3854" s="63"/>
      <c r="L3854" s="8"/>
      <c r="M3854" s="12"/>
    </row>
    <row r="3855" spans="1:13" s="5" customFormat="1" x14ac:dyDescent="0.15">
      <c r="A3855" s="35">
        <v>3839</v>
      </c>
      <c r="B3855" s="22"/>
      <c r="C3855" s="14"/>
      <c r="D3855" s="15"/>
      <c r="E3855" s="270">
        <f t="shared" si="121"/>
        <v>0</v>
      </c>
      <c r="F3855" s="270">
        <f t="shared" si="122"/>
        <v>0</v>
      </c>
      <c r="G3855" s="9"/>
      <c r="H3855" s="9"/>
      <c r="I3855" s="9"/>
      <c r="J3855" s="9"/>
      <c r="K3855" s="63"/>
      <c r="L3855" s="8"/>
      <c r="M3855" s="12"/>
    </row>
    <row r="3856" spans="1:13" s="5" customFormat="1" x14ac:dyDescent="0.15">
      <c r="A3856" s="35">
        <v>3840</v>
      </c>
      <c r="B3856" s="22"/>
      <c r="C3856" s="14"/>
      <c r="D3856" s="15"/>
      <c r="E3856" s="270">
        <f t="shared" si="121"/>
        <v>0</v>
      </c>
      <c r="F3856" s="270">
        <f t="shared" si="122"/>
        <v>0</v>
      </c>
      <c r="G3856" s="9"/>
      <c r="H3856" s="9"/>
      <c r="I3856" s="9"/>
      <c r="J3856" s="9"/>
      <c r="K3856" s="63"/>
      <c r="L3856" s="8"/>
      <c r="M3856" s="12"/>
    </row>
    <row r="3857" spans="1:13" s="5" customFormat="1" x14ac:dyDescent="0.15">
      <c r="A3857" s="35">
        <v>3841</v>
      </c>
      <c r="B3857" s="22"/>
      <c r="C3857" s="14"/>
      <c r="D3857" s="15"/>
      <c r="E3857" s="270">
        <f t="shared" ref="E3857:E3920" si="123">SUM(G3857:J3857)</f>
        <v>0</v>
      </c>
      <c r="F3857" s="270">
        <f t="shared" si="122"/>
        <v>0</v>
      </c>
      <c r="G3857" s="9"/>
      <c r="H3857" s="9"/>
      <c r="I3857" s="9"/>
      <c r="J3857" s="9"/>
      <c r="K3857" s="63"/>
      <c r="L3857" s="8"/>
      <c r="M3857" s="12"/>
    </row>
    <row r="3858" spans="1:13" s="5" customFormat="1" x14ac:dyDescent="0.15">
      <c r="A3858" s="35">
        <v>3842</v>
      </c>
      <c r="B3858" s="22"/>
      <c r="C3858" s="14"/>
      <c r="D3858" s="15"/>
      <c r="E3858" s="270">
        <f t="shared" si="123"/>
        <v>0</v>
      </c>
      <c r="F3858" s="270">
        <f t="shared" si="122"/>
        <v>0</v>
      </c>
      <c r="G3858" s="9"/>
      <c r="H3858" s="9"/>
      <c r="I3858" s="9"/>
      <c r="J3858" s="9"/>
      <c r="K3858" s="63"/>
      <c r="L3858" s="8"/>
      <c r="M3858" s="12"/>
    </row>
    <row r="3859" spans="1:13" s="5" customFormat="1" x14ac:dyDescent="0.15">
      <c r="A3859" s="35">
        <v>3843</v>
      </c>
      <c r="B3859" s="22"/>
      <c r="C3859" s="14"/>
      <c r="D3859" s="15"/>
      <c r="E3859" s="270">
        <f t="shared" si="123"/>
        <v>0</v>
      </c>
      <c r="F3859" s="270">
        <f t="shared" ref="F3859:F3922" si="124">F3858+D3859-E3859</f>
        <v>0</v>
      </c>
      <c r="G3859" s="9"/>
      <c r="H3859" s="9"/>
      <c r="I3859" s="9"/>
      <c r="J3859" s="9"/>
      <c r="K3859" s="63"/>
      <c r="L3859" s="8"/>
      <c r="M3859" s="12"/>
    </row>
    <row r="3860" spans="1:13" s="5" customFormat="1" x14ac:dyDescent="0.15">
      <c r="A3860" s="35">
        <v>3844</v>
      </c>
      <c r="B3860" s="22"/>
      <c r="C3860" s="14"/>
      <c r="D3860" s="15"/>
      <c r="E3860" s="270">
        <f t="shared" si="123"/>
        <v>0</v>
      </c>
      <c r="F3860" s="270">
        <f t="shared" si="124"/>
        <v>0</v>
      </c>
      <c r="G3860" s="9"/>
      <c r="H3860" s="9"/>
      <c r="I3860" s="9"/>
      <c r="J3860" s="9"/>
      <c r="K3860" s="63"/>
      <c r="L3860" s="8"/>
      <c r="M3860" s="12"/>
    </row>
    <row r="3861" spans="1:13" s="5" customFormat="1" x14ac:dyDescent="0.15">
      <c r="A3861" s="35">
        <v>3845</v>
      </c>
      <c r="B3861" s="22"/>
      <c r="C3861" s="14"/>
      <c r="D3861" s="15"/>
      <c r="E3861" s="270">
        <f t="shared" si="123"/>
        <v>0</v>
      </c>
      <c r="F3861" s="270">
        <f t="shared" si="124"/>
        <v>0</v>
      </c>
      <c r="G3861" s="9"/>
      <c r="H3861" s="9"/>
      <c r="I3861" s="9"/>
      <c r="J3861" s="9"/>
      <c r="K3861" s="63"/>
      <c r="L3861" s="8"/>
      <c r="M3861" s="12"/>
    </row>
    <row r="3862" spans="1:13" s="5" customFormat="1" x14ac:dyDescent="0.15">
      <c r="A3862" s="35">
        <v>3846</v>
      </c>
      <c r="B3862" s="22"/>
      <c r="C3862" s="14"/>
      <c r="D3862" s="15"/>
      <c r="E3862" s="270">
        <f t="shared" si="123"/>
        <v>0</v>
      </c>
      <c r="F3862" s="270">
        <f t="shared" si="124"/>
        <v>0</v>
      </c>
      <c r="G3862" s="9"/>
      <c r="H3862" s="9"/>
      <c r="I3862" s="9"/>
      <c r="J3862" s="9"/>
      <c r="K3862" s="63"/>
      <c r="L3862" s="8"/>
      <c r="M3862" s="12"/>
    </row>
    <row r="3863" spans="1:13" s="5" customFormat="1" x14ac:dyDescent="0.15">
      <c r="A3863" s="35">
        <v>3847</v>
      </c>
      <c r="B3863" s="22"/>
      <c r="C3863" s="14"/>
      <c r="D3863" s="27"/>
      <c r="E3863" s="270">
        <f t="shared" si="123"/>
        <v>0</v>
      </c>
      <c r="F3863" s="270">
        <f t="shared" si="124"/>
        <v>0</v>
      </c>
      <c r="G3863" s="9"/>
      <c r="H3863" s="9"/>
      <c r="I3863" s="9"/>
      <c r="J3863" s="9"/>
      <c r="K3863" s="63"/>
      <c r="L3863" s="8"/>
      <c r="M3863" s="12"/>
    </row>
    <row r="3864" spans="1:13" s="5" customFormat="1" x14ac:dyDescent="0.15">
      <c r="A3864" s="35">
        <v>3848</v>
      </c>
      <c r="B3864" s="22"/>
      <c r="C3864" s="14"/>
      <c r="D3864" s="15"/>
      <c r="E3864" s="270">
        <f t="shared" si="123"/>
        <v>0</v>
      </c>
      <c r="F3864" s="270">
        <f t="shared" si="124"/>
        <v>0</v>
      </c>
      <c r="G3864" s="9"/>
      <c r="H3864" s="9"/>
      <c r="I3864" s="9"/>
      <c r="J3864" s="9"/>
      <c r="K3864" s="63"/>
      <c r="L3864" s="8"/>
      <c r="M3864" s="12"/>
    </row>
    <row r="3865" spans="1:13" s="5" customFormat="1" x14ac:dyDescent="0.15">
      <c r="A3865" s="35">
        <v>3849</v>
      </c>
      <c r="B3865" s="22"/>
      <c r="C3865" s="14"/>
      <c r="D3865" s="15"/>
      <c r="E3865" s="270">
        <f t="shared" si="123"/>
        <v>0</v>
      </c>
      <c r="F3865" s="270">
        <f t="shared" si="124"/>
        <v>0</v>
      </c>
      <c r="G3865" s="9"/>
      <c r="H3865" s="9"/>
      <c r="I3865" s="9"/>
      <c r="J3865" s="9"/>
      <c r="K3865" s="63"/>
      <c r="L3865" s="8"/>
      <c r="M3865" s="12"/>
    </row>
    <row r="3866" spans="1:13" s="5" customFormat="1" x14ac:dyDescent="0.15">
      <c r="A3866" s="35">
        <v>3850</v>
      </c>
      <c r="B3866" s="22"/>
      <c r="C3866" s="14"/>
      <c r="D3866" s="15"/>
      <c r="E3866" s="270">
        <f t="shared" si="123"/>
        <v>0</v>
      </c>
      <c r="F3866" s="270">
        <f t="shared" si="124"/>
        <v>0</v>
      </c>
      <c r="G3866" s="9"/>
      <c r="H3866" s="9"/>
      <c r="I3866" s="9"/>
      <c r="J3866" s="9"/>
      <c r="K3866" s="63"/>
      <c r="L3866" s="8"/>
      <c r="M3866" s="12"/>
    </row>
    <row r="3867" spans="1:13" s="5" customFormat="1" x14ac:dyDescent="0.15">
      <c r="A3867" s="35">
        <v>3851</v>
      </c>
      <c r="B3867" s="22"/>
      <c r="C3867" s="14"/>
      <c r="D3867" s="15"/>
      <c r="E3867" s="270">
        <f t="shared" si="123"/>
        <v>0</v>
      </c>
      <c r="F3867" s="270">
        <f t="shared" si="124"/>
        <v>0</v>
      </c>
      <c r="G3867" s="9"/>
      <c r="H3867" s="9"/>
      <c r="I3867" s="9"/>
      <c r="J3867" s="9"/>
      <c r="K3867" s="63"/>
      <c r="L3867" s="8"/>
      <c r="M3867" s="12"/>
    </row>
    <row r="3868" spans="1:13" s="5" customFormat="1" x14ac:dyDescent="0.15">
      <c r="A3868" s="35">
        <v>3852</v>
      </c>
      <c r="B3868" s="22"/>
      <c r="C3868" s="14"/>
      <c r="D3868" s="15"/>
      <c r="E3868" s="270">
        <f t="shared" si="123"/>
        <v>0</v>
      </c>
      <c r="F3868" s="270">
        <f t="shared" si="124"/>
        <v>0</v>
      </c>
      <c r="G3868" s="9"/>
      <c r="H3868" s="9"/>
      <c r="I3868" s="9"/>
      <c r="J3868" s="9"/>
      <c r="K3868" s="63"/>
      <c r="L3868" s="8"/>
      <c r="M3868" s="12"/>
    </row>
    <row r="3869" spans="1:13" s="5" customFormat="1" x14ac:dyDescent="0.15">
      <c r="A3869" s="35">
        <v>3853</v>
      </c>
      <c r="B3869" s="22"/>
      <c r="C3869" s="14"/>
      <c r="D3869" s="15"/>
      <c r="E3869" s="270">
        <f t="shared" si="123"/>
        <v>0</v>
      </c>
      <c r="F3869" s="270">
        <f t="shared" si="124"/>
        <v>0</v>
      </c>
      <c r="G3869" s="9"/>
      <c r="H3869" s="9"/>
      <c r="I3869" s="9"/>
      <c r="J3869" s="9"/>
      <c r="K3869" s="63"/>
      <c r="L3869" s="8"/>
      <c r="M3869" s="12"/>
    </row>
    <row r="3870" spans="1:13" s="5" customFormat="1" x14ac:dyDescent="0.15">
      <c r="A3870" s="35">
        <v>3854</v>
      </c>
      <c r="B3870" s="22"/>
      <c r="C3870" s="14"/>
      <c r="D3870" s="15"/>
      <c r="E3870" s="270">
        <f t="shared" si="123"/>
        <v>0</v>
      </c>
      <c r="F3870" s="270">
        <f t="shared" si="124"/>
        <v>0</v>
      </c>
      <c r="G3870" s="9"/>
      <c r="H3870" s="9"/>
      <c r="I3870" s="9"/>
      <c r="J3870" s="9"/>
      <c r="K3870" s="63"/>
      <c r="L3870" s="8"/>
      <c r="M3870" s="12"/>
    </row>
    <row r="3871" spans="1:13" s="5" customFormat="1" x14ac:dyDescent="0.15">
      <c r="A3871" s="35">
        <v>3855</v>
      </c>
      <c r="B3871" s="22"/>
      <c r="C3871" s="14"/>
      <c r="D3871" s="15"/>
      <c r="E3871" s="270">
        <f t="shared" si="123"/>
        <v>0</v>
      </c>
      <c r="F3871" s="270">
        <f t="shared" si="124"/>
        <v>0</v>
      </c>
      <c r="G3871" s="9"/>
      <c r="H3871" s="9"/>
      <c r="I3871" s="9"/>
      <c r="J3871" s="9"/>
      <c r="K3871" s="63"/>
      <c r="L3871" s="8"/>
      <c r="M3871" s="12"/>
    </row>
    <row r="3872" spans="1:13" s="5" customFormat="1" x14ac:dyDescent="0.15">
      <c r="A3872" s="35">
        <v>3856</v>
      </c>
      <c r="B3872" s="22"/>
      <c r="C3872" s="14"/>
      <c r="D3872" s="15"/>
      <c r="E3872" s="270">
        <f t="shared" si="123"/>
        <v>0</v>
      </c>
      <c r="F3872" s="270">
        <f t="shared" si="124"/>
        <v>0</v>
      </c>
      <c r="G3872" s="9"/>
      <c r="H3872" s="9"/>
      <c r="I3872" s="9"/>
      <c r="J3872" s="9"/>
      <c r="K3872" s="63"/>
      <c r="L3872" s="8"/>
      <c r="M3872" s="12"/>
    </row>
    <row r="3873" spans="1:13" s="5" customFormat="1" x14ac:dyDescent="0.15">
      <c r="A3873" s="35">
        <v>3857</v>
      </c>
      <c r="B3873" s="22"/>
      <c r="C3873" s="14"/>
      <c r="D3873" s="15"/>
      <c r="E3873" s="270">
        <f t="shared" si="123"/>
        <v>0</v>
      </c>
      <c r="F3873" s="270">
        <f t="shared" si="124"/>
        <v>0</v>
      </c>
      <c r="G3873" s="9"/>
      <c r="H3873" s="9"/>
      <c r="I3873" s="9"/>
      <c r="J3873" s="9"/>
      <c r="K3873" s="63"/>
      <c r="L3873" s="8"/>
      <c r="M3873" s="12"/>
    </row>
    <row r="3874" spans="1:13" s="5" customFormat="1" x14ac:dyDescent="0.15">
      <c r="A3874" s="35">
        <v>3858</v>
      </c>
      <c r="B3874" s="22"/>
      <c r="C3874" s="14"/>
      <c r="D3874" s="15"/>
      <c r="E3874" s="270">
        <f t="shared" si="123"/>
        <v>0</v>
      </c>
      <c r="F3874" s="270">
        <f t="shared" si="124"/>
        <v>0</v>
      </c>
      <c r="G3874" s="9"/>
      <c r="H3874" s="9"/>
      <c r="I3874" s="9"/>
      <c r="J3874" s="9"/>
      <c r="K3874" s="63"/>
      <c r="L3874" s="8"/>
      <c r="M3874" s="12"/>
    </row>
    <row r="3875" spans="1:13" s="5" customFormat="1" x14ac:dyDescent="0.15">
      <c r="A3875" s="35">
        <v>3859</v>
      </c>
      <c r="B3875" s="22"/>
      <c r="C3875" s="14"/>
      <c r="D3875" s="15"/>
      <c r="E3875" s="270">
        <f t="shared" si="123"/>
        <v>0</v>
      </c>
      <c r="F3875" s="270">
        <f t="shared" si="124"/>
        <v>0</v>
      </c>
      <c r="G3875" s="9"/>
      <c r="H3875" s="9"/>
      <c r="I3875" s="9"/>
      <c r="J3875" s="9"/>
      <c r="K3875" s="63"/>
      <c r="L3875" s="8"/>
      <c r="M3875" s="12"/>
    </row>
    <row r="3876" spans="1:13" s="5" customFormat="1" x14ac:dyDescent="0.15">
      <c r="A3876" s="35">
        <v>3860</v>
      </c>
      <c r="B3876" s="22"/>
      <c r="C3876" s="14"/>
      <c r="D3876" s="15"/>
      <c r="E3876" s="270">
        <f t="shared" si="123"/>
        <v>0</v>
      </c>
      <c r="F3876" s="270">
        <f t="shared" si="124"/>
        <v>0</v>
      </c>
      <c r="G3876" s="9"/>
      <c r="H3876" s="9"/>
      <c r="I3876" s="9"/>
      <c r="J3876" s="9"/>
      <c r="K3876" s="63"/>
      <c r="L3876" s="8"/>
      <c r="M3876" s="12"/>
    </row>
    <row r="3877" spans="1:13" s="5" customFormat="1" x14ac:dyDescent="0.15">
      <c r="A3877" s="35">
        <v>3861</v>
      </c>
      <c r="B3877" s="22"/>
      <c r="C3877" s="14"/>
      <c r="D3877" s="15"/>
      <c r="E3877" s="270">
        <f t="shared" si="123"/>
        <v>0</v>
      </c>
      <c r="F3877" s="270">
        <f t="shared" si="124"/>
        <v>0</v>
      </c>
      <c r="G3877" s="9"/>
      <c r="H3877" s="9"/>
      <c r="I3877" s="9"/>
      <c r="J3877" s="9"/>
      <c r="K3877" s="63"/>
      <c r="L3877" s="8"/>
      <c r="M3877" s="12"/>
    </row>
    <row r="3878" spans="1:13" s="5" customFormat="1" x14ac:dyDescent="0.15">
      <c r="A3878" s="35">
        <v>3862</v>
      </c>
      <c r="B3878" s="22"/>
      <c r="C3878" s="14"/>
      <c r="D3878" s="15"/>
      <c r="E3878" s="270">
        <f t="shared" si="123"/>
        <v>0</v>
      </c>
      <c r="F3878" s="270">
        <f t="shared" si="124"/>
        <v>0</v>
      </c>
      <c r="G3878" s="9"/>
      <c r="H3878" s="9"/>
      <c r="I3878" s="9"/>
      <c r="J3878" s="9"/>
      <c r="K3878" s="63"/>
      <c r="L3878" s="8"/>
      <c r="M3878" s="12"/>
    </row>
    <row r="3879" spans="1:13" s="5" customFormat="1" x14ac:dyDescent="0.15">
      <c r="A3879" s="35">
        <v>3863</v>
      </c>
      <c r="B3879" s="22"/>
      <c r="C3879" s="14"/>
      <c r="D3879" s="15"/>
      <c r="E3879" s="270">
        <f t="shared" si="123"/>
        <v>0</v>
      </c>
      <c r="F3879" s="270">
        <f t="shared" si="124"/>
        <v>0</v>
      </c>
      <c r="G3879" s="9"/>
      <c r="H3879" s="9"/>
      <c r="I3879" s="9"/>
      <c r="J3879" s="9"/>
      <c r="K3879" s="63"/>
      <c r="L3879" s="8"/>
      <c r="M3879" s="12"/>
    </row>
    <row r="3880" spans="1:13" s="5" customFormat="1" x14ac:dyDescent="0.15">
      <c r="A3880" s="35">
        <v>3864</v>
      </c>
      <c r="B3880" s="22"/>
      <c r="C3880" s="14"/>
      <c r="D3880" s="15"/>
      <c r="E3880" s="270">
        <f t="shared" si="123"/>
        <v>0</v>
      </c>
      <c r="F3880" s="270">
        <f t="shared" si="124"/>
        <v>0</v>
      </c>
      <c r="G3880" s="9"/>
      <c r="H3880" s="9"/>
      <c r="I3880" s="9"/>
      <c r="J3880" s="9"/>
      <c r="K3880" s="63"/>
      <c r="L3880" s="8"/>
      <c r="M3880" s="12"/>
    </row>
    <row r="3881" spans="1:13" s="5" customFormat="1" x14ac:dyDescent="0.15">
      <c r="A3881" s="35">
        <v>3865</v>
      </c>
      <c r="B3881" s="22"/>
      <c r="C3881" s="14"/>
      <c r="D3881" s="15"/>
      <c r="E3881" s="270">
        <f t="shared" si="123"/>
        <v>0</v>
      </c>
      <c r="F3881" s="270">
        <f t="shared" si="124"/>
        <v>0</v>
      </c>
      <c r="G3881" s="9"/>
      <c r="H3881" s="9"/>
      <c r="I3881" s="9"/>
      <c r="J3881" s="9"/>
      <c r="K3881" s="63"/>
      <c r="L3881" s="8"/>
      <c r="M3881" s="12"/>
    </row>
    <row r="3882" spans="1:13" s="5" customFormat="1" x14ac:dyDescent="0.15">
      <c r="A3882" s="35">
        <v>3866</v>
      </c>
      <c r="B3882" s="22"/>
      <c r="C3882" s="14"/>
      <c r="D3882" s="15"/>
      <c r="E3882" s="270">
        <f t="shared" si="123"/>
        <v>0</v>
      </c>
      <c r="F3882" s="270">
        <f t="shared" si="124"/>
        <v>0</v>
      </c>
      <c r="G3882" s="9"/>
      <c r="H3882" s="9"/>
      <c r="I3882" s="9"/>
      <c r="J3882" s="9"/>
      <c r="K3882" s="63"/>
      <c r="L3882" s="8"/>
      <c r="M3882" s="12"/>
    </row>
    <row r="3883" spans="1:13" s="5" customFormat="1" x14ac:dyDescent="0.15">
      <c r="A3883" s="35">
        <v>3867</v>
      </c>
      <c r="B3883" s="22"/>
      <c r="C3883" s="14"/>
      <c r="D3883" s="15"/>
      <c r="E3883" s="270">
        <f t="shared" si="123"/>
        <v>0</v>
      </c>
      <c r="F3883" s="270">
        <f t="shared" si="124"/>
        <v>0</v>
      </c>
      <c r="G3883" s="9"/>
      <c r="H3883" s="9"/>
      <c r="I3883" s="9"/>
      <c r="J3883" s="9"/>
      <c r="K3883" s="63"/>
      <c r="L3883" s="8"/>
      <c r="M3883" s="12"/>
    </row>
    <row r="3884" spans="1:13" s="5" customFormat="1" x14ac:dyDescent="0.15">
      <c r="A3884" s="35">
        <v>3868</v>
      </c>
      <c r="B3884" s="22"/>
      <c r="C3884" s="14"/>
      <c r="D3884" s="15"/>
      <c r="E3884" s="270">
        <f t="shared" si="123"/>
        <v>0</v>
      </c>
      <c r="F3884" s="270">
        <f t="shared" si="124"/>
        <v>0</v>
      </c>
      <c r="G3884" s="9"/>
      <c r="H3884" s="9"/>
      <c r="I3884" s="9"/>
      <c r="J3884" s="9"/>
      <c r="K3884" s="63"/>
      <c r="L3884" s="8"/>
      <c r="M3884" s="12"/>
    </row>
    <row r="3885" spans="1:13" s="5" customFormat="1" x14ac:dyDescent="0.15">
      <c r="A3885" s="35">
        <v>3869</v>
      </c>
      <c r="B3885" s="22"/>
      <c r="C3885" s="14"/>
      <c r="D3885" s="15"/>
      <c r="E3885" s="270">
        <f t="shared" si="123"/>
        <v>0</v>
      </c>
      <c r="F3885" s="270">
        <f t="shared" si="124"/>
        <v>0</v>
      </c>
      <c r="G3885" s="9"/>
      <c r="H3885" s="9"/>
      <c r="I3885" s="9"/>
      <c r="J3885" s="9"/>
      <c r="K3885" s="63"/>
      <c r="L3885" s="8"/>
      <c r="M3885" s="12"/>
    </row>
    <row r="3886" spans="1:13" s="5" customFormat="1" x14ac:dyDescent="0.15">
      <c r="A3886" s="35">
        <v>3870</v>
      </c>
      <c r="B3886" s="22"/>
      <c r="C3886" s="14"/>
      <c r="D3886" s="15"/>
      <c r="E3886" s="270">
        <f t="shared" si="123"/>
        <v>0</v>
      </c>
      <c r="F3886" s="270">
        <f t="shared" si="124"/>
        <v>0</v>
      </c>
      <c r="G3886" s="9"/>
      <c r="H3886" s="9"/>
      <c r="I3886" s="9"/>
      <c r="J3886" s="9"/>
      <c r="K3886" s="63"/>
      <c r="L3886" s="8"/>
      <c r="M3886" s="12"/>
    </row>
    <row r="3887" spans="1:13" s="5" customFormat="1" x14ac:dyDescent="0.15">
      <c r="A3887" s="35">
        <v>3871</v>
      </c>
      <c r="B3887" s="22"/>
      <c r="C3887" s="14"/>
      <c r="D3887" s="15"/>
      <c r="E3887" s="270">
        <f t="shared" si="123"/>
        <v>0</v>
      </c>
      <c r="F3887" s="270">
        <f t="shared" si="124"/>
        <v>0</v>
      </c>
      <c r="G3887" s="9"/>
      <c r="H3887" s="9"/>
      <c r="I3887" s="9"/>
      <c r="J3887" s="9"/>
      <c r="K3887" s="63"/>
      <c r="L3887" s="8"/>
      <c r="M3887" s="12"/>
    </row>
    <row r="3888" spans="1:13" s="5" customFormat="1" x14ac:dyDescent="0.15">
      <c r="A3888" s="35">
        <v>3872</v>
      </c>
      <c r="B3888" s="22"/>
      <c r="C3888" s="14"/>
      <c r="D3888" s="15"/>
      <c r="E3888" s="270">
        <f t="shared" si="123"/>
        <v>0</v>
      </c>
      <c r="F3888" s="270">
        <f t="shared" si="124"/>
        <v>0</v>
      </c>
      <c r="G3888" s="9"/>
      <c r="H3888" s="9"/>
      <c r="I3888" s="9"/>
      <c r="J3888" s="9"/>
      <c r="K3888" s="63"/>
      <c r="L3888" s="8"/>
      <c r="M3888" s="12"/>
    </row>
    <row r="3889" spans="1:13" s="5" customFormat="1" x14ac:dyDescent="0.15">
      <c r="A3889" s="35">
        <v>3873</v>
      </c>
      <c r="B3889" s="22"/>
      <c r="C3889" s="14"/>
      <c r="D3889" s="15"/>
      <c r="E3889" s="270">
        <f t="shared" si="123"/>
        <v>0</v>
      </c>
      <c r="F3889" s="270">
        <f t="shared" si="124"/>
        <v>0</v>
      </c>
      <c r="G3889" s="9"/>
      <c r="H3889" s="9"/>
      <c r="I3889" s="9"/>
      <c r="J3889" s="9"/>
      <c r="K3889" s="63"/>
      <c r="L3889" s="8"/>
      <c r="M3889" s="12"/>
    </row>
    <row r="3890" spans="1:13" s="5" customFormat="1" x14ac:dyDescent="0.15">
      <c r="A3890" s="35">
        <v>3874</v>
      </c>
      <c r="B3890" s="22"/>
      <c r="C3890" s="14"/>
      <c r="D3890" s="15"/>
      <c r="E3890" s="270">
        <f t="shared" si="123"/>
        <v>0</v>
      </c>
      <c r="F3890" s="270">
        <f t="shared" si="124"/>
        <v>0</v>
      </c>
      <c r="G3890" s="9"/>
      <c r="H3890" s="9"/>
      <c r="I3890" s="9"/>
      <c r="J3890" s="9"/>
      <c r="K3890" s="63"/>
      <c r="L3890" s="8"/>
      <c r="M3890" s="12"/>
    </row>
    <row r="3891" spans="1:13" s="5" customFormat="1" x14ac:dyDescent="0.15">
      <c r="A3891" s="35">
        <v>3875</v>
      </c>
      <c r="B3891" s="22"/>
      <c r="C3891" s="14"/>
      <c r="D3891" s="15"/>
      <c r="E3891" s="270">
        <f t="shared" si="123"/>
        <v>0</v>
      </c>
      <c r="F3891" s="270">
        <f t="shared" si="124"/>
        <v>0</v>
      </c>
      <c r="G3891" s="9"/>
      <c r="H3891" s="9"/>
      <c r="I3891" s="9"/>
      <c r="J3891" s="9"/>
      <c r="K3891" s="63"/>
      <c r="L3891" s="8"/>
      <c r="M3891" s="12"/>
    </row>
    <row r="3892" spans="1:13" s="5" customFormat="1" x14ac:dyDescent="0.15">
      <c r="A3892" s="35">
        <v>3876</v>
      </c>
      <c r="B3892" s="22"/>
      <c r="C3892" s="14"/>
      <c r="D3892" s="27"/>
      <c r="E3892" s="270">
        <f t="shared" si="123"/>
        <v>0</v>
      </c>
      <c r="F3892" s="270">
        <f t="shared" si="124"/>
        <v>0</v>
      </c>
      <c r="G3892" s="9"/>
      <c r="H3892" s="9"/>
      <c r="I3892" s="9"/>
      <c r="J3892" s="9"/>
      <c r="K3892" s="63"/>
      <c r="L3892" s="8"/>
      <c r="M3892" s="12"/>
    </row>
    <row r="3893" spans="1:13" s="5" customFormat="1" x14ac:dyDescent="0.15">
      <c r="A3893" s="35">
        <v>3877</v>
      </c>
      <c r="B3893" s="22"/>
      <c r="C3893" s="14"/>
      <c r="D3893" s="15"/>
      <c r="E3893" s="270">
        <f t="shared" si="123"/>
        <v>0</v>
      </c>
      <c r="F3893" s="270">
        <f t="shared" si="124"/>
        <v>0</v>
      </c>
      <c r="G3893" s="9"/>
      <c r="H3893" s="9"/>
      <c r="I3893" s="9"/>
      <c r="J3893" s="9"/>
      <c r="K3893" s="63"/>
      <c r="L3893" s="8"/>
      <c r="M3893" s="12"/>
    </row>
    <row r="3894" spans="1:13" s="5" customFormat="1" x14ac:dyDescent="0.15">
      <c r="A3894" s="35">
        <v>3878</v>
      </c>
      <c r="B3894" s="22"/>
      <c r="C3894" s="14"/>
      <c r="D3894" s="15"/>
      <c r="E3894" s="270">
        <f t="shared" si="123"/>
        <v>0</v>
      </c>
      <c r="F3894" s="270">
        <f t="shared" si="124"/>
        <v>0</v>
      </c>
      <c r="G3894" s="9"/>
      <c r="H3894" s="9"/>
      <c r="I3894" s="9"/>
      <c r="J3894" s="9"/>
      <c r="K3894" s="63"/>
      <c r="L3894" s="8"/>
      <c r="M3894" s="12"/>
    </row>
    <row r="3895" spans="1:13" s="5" customFormat="1" x14ac:dyDescent="0.15">
      <c r="A3895" s="35">
        <v>3879</v>
      </c>
      <c r="B3895" s="22"/>
      <c r="C3895" s="14"/>
      <c r="D3895" s="15"/>
      <c r="E3895" s="270">
        <f t="shared" si="123"/>
        <v>0</v>
      </c>
      <c r="F3895" s="270">
        <f t="shared" si="124"/>
        <v>0</v>
      </c>
      <c r="G3895" s="9"/>
      <c r="H3895" s="9"/>
      <c r="I3895" s="9"/>
      <c r="J3895" s="9"/>
      <c r="K3895" s="63"/>
      <c r="L3895" s="8"/>
      <c r="M3895" s="12"/>
    </row>
    <row r="3896" spans="1:13" s="5" customFormat="1" x14ac:dyDescent="0.15">
      <c r="A3896" s="35">
        <v>3880</v>
      </c>
      <c r="B3896" s="22"/>
      <c r="C3896" s="14"/>
      <c r="D3896" s="15"/>
      <c r="E3896" s="270">
        <f t="shared" si="123"/>
        <v>0</v>
      </c>
      <c r="F3896" s="270">
        <f t="shared" si="124"/>
        <v>0</v>
      </c>
      <c r="G3896" s="9"/>
      <c r="H3896" s="9"/>
      <c r="I3896" s="9"/>
      <c r="J3896" s="9"/>
      <c r="K3896" s="63"/>
      <c r="L3896" s="8"/>
      <c r="M3896" s="12"/>
    </row>
    <row r="3897" spans="1:13" s="5" customFormat="1" x14ac:dyDescent="0.15">
      <c r="A3897" s="35">
        <v>3881</v>
      </c>
      <c r="B3897" s="22"/>
      <c r="C3897" s="14"/>
      <c r="D3897" s="15"/>
      <c r="E3897" s="270">
        <f t="shared" si="123"/>
        <v>0</v>
      </c>
      <c r="F3897" s="270">
        <f t="shared" si="124"/>
        <v>0</v>
      </c>
      <c r="G3897" s="9"/>
      <c r="H3897" s="9"/>
      <c r="I3897" s="9"/>
      <c r="J3897" s="9"/>
      <c r="K3897" s="63"/>
      <c r="L3897" s="8"/>
      <c r="M3897" s="12"/>
    </row>
    <row r="3898" spans="1:13" s="5" customFormat="1" x14ac:dyDescent="0.15">
      <c r="A3898" s="35">
        <v>3882</v>
      </c>
      <c r="B3898" s="22"/>
      <c r="C3898" s="14"/>
      <c r="D3898" s="15"/>
      <c r="E3898" s="270">
        <f t="shared" si="123"/>
        <v>0</v>
      </c>
      <c r="F3898" s="270">
        <f t="shared" si="124"/>
        <v>0</v>
      </c>
      <c r="G3898" s="9"/>
      <c r="H3898" s="9"/>
      <c r="I3898" s="9"/>
      <c r="J3898" s="9"/>
      <c r="K3898" s="63"/>
      <c r="L3898" s="8"/>
      <c r="M3898" s="12"/>
    </row>
    <row r="3899" spans="1:13" s="5" customFormat="1" x14ac:dyDescent="0.15">
      <c r="A3899" s="35">
        <v>3883</v>
      </c>
      <c r="B3899" s="22"/>
      <c r="C3899" s="14"/>
      <c r="D3899" s="15"/>
      <c r="E3899" s="270">
        <f t="shared" si="123"/>
        <v>0</v>
      </c>
      <c r="F3899" s="270">
        <f t="shared" si="124"/>
        <v>0</v>
      </c>
      <c r="G3899" s="9"/>
      <c r="H3899" s="9"/>
      <c r="I3899" s="9"/>
      <c r="J3899" s="9"/>
      <c r="K3899" s="63"/>
      <c r="L3899" s="8"/>
      <c r="M3899" s="12"/>
    </row>
    <row r="3900" spans="1:13" s="5" customFormat="1" x14ac:dyDescent="0.15">
      <c r="A3900" s="35">
        <v>3884</v>
      </c>
      <c r="B3900" s="22"/>
      <c r="C3900" s="14"/>
      <c r="D3900" s="15"/>
      <c r="E3900" s="270">
        <f t="shared" si="123"/>
        <v>0</v>
      </c>
      <c r="F3900" s="270">
        <f t="shared" si="124"/>
        <v>0</v>
      </c>
      <c r="G3900" s="9"/>
      <c r="H3900" s="9"/>
      <c r="I3900" s="9"/>
      <c r="J3900" s="9"/>
      <c r="K3900" s="63"/>
      <c r="L3900" s="8"/>
      <c r="M3900" s="12"/>
    </row>
    <row r="3901" spans="1:13" s="5" customFormat="1" x14ac:dyDescent="0.15">
      <c r="A3901" s="35">
        <v>3885</v>
      </c>
      <c r="B3901" s="22"/>
      <c r="C3901" s="14"/>
      <c r="D3901" s="15"/>
      <c r="E3901" s="270">
        <f t="shared" si="123"/>
        <v>0</v>
      </c>
      <c r="F3901" s="270">
        <f t="shared" si="124"/>
        <v>0</v>
      </c>
      <c r="G3901" s="9"/>
      <c r="H3901" s="9"/>
      <c r="I3901" s="9"/>
      <c r="J3901" s="9"/>
      <c r="K3901" s="63"/>
      <c r="L3901" s="8"/>
      <c r="M3901" s="12"/>
    </row>
    <row r="3902" spans="1:13" s="5" customFormat="1" x14ac:dyDescent="0.15">
      <c r="A3902" s="35">
        <v>3886</v>
      </c>
      <c r="B3902" s="22"/>
      <c r="C3902" s="14"/>
      <c r="D3902" s="15"/>
      <c r="E3902" s="270">
        <f t="shared" si="123"/>
        <v>0</v>
      </c>
      <c r="F3902" s="270">
        <f t="shared" si="124"/>
        <v>0</v>
      </c>
      <c r="G3902" s="9"/>
      <c r="H3902" s="9"/>
      <c r="I3902" s="9"/>
      <c r="J3902" s="9"/>
      <c r="K3902" s="63"/>
      <c r="L3902" s="8"/>
      <c r="M3902" s="12"/>
    </row>
    <row r="3903" spans="1:13" s="5" customFormat="1" x14ac:dyDescent="0.15">
      <c r="A3903" s="35">
        <v>3887</v>
      </c>
      <c r="B3903" s="22"/>
      <c r="C3903" s="14"/>
      <c r="D3903" s="15"/>
      <c r="E3903" s="270">
        <f t="shared" si="123"/>
        <v>0</v>
      </c>
      <c r="F3903" s="270">
        <f t="shared" si="124"/>
        <v>0</v>
      </c>
      <c r="G3903" s="9"/>
      <c r="H3903" s="9"/>
      <c r="I3903" s="9"/>
      <c r="J3903" s="9"/>
      <c r="K3903" s="63"/>
      <c r="L3903" s="8"/>
      <c r="M3903" s="12"/>
    </row>
    <row r="3904" spans="1:13" s="5" customFormat="1" x14ac:dyDescent="0.15">
      <c r="A3904" s="35">
        <v>3888</v>
      </c>
      <c r="B3904" s="22"/>
      <c r="C3904" s="14"/>
      <c r="D3904" s="15"/>
      <c r="E3904" s="270">
        <f t="shared" si="123"/>
        <v>0</v>
      </c>
      <c r="F3904" s="270">
        <f t="shared" si="124"/>
        <v>0</v>
      </c>
      <c r="G3904" s="9"/>
      <c r="H3904" s="9"/>
      <c r="I3904" s="9"/>
      <c r="J3904" s="9"/>
      <c r="K3904" s="63"/>
      <c r="L3904" s="8"/>
      <c r="M3904" s="12"/>
    </row>
    <row r="3905" spans="1:13" s="5" customFormat="1" x14ac:dyDescent="0.15">
      <c r="A3905" s="35">
        <v>3889</v>
      </c>
      <c r="B3905" s="22"/>
      <c r="C3905" s="14"/>
      <c r="D3905" s="15"/>
      <c r="E3905" s="270">
        <f t="shared" si="123"/>
        <v>0</v>
      </c>
      <c r="F3905" s="270">
        <f t="shared" si="124"/>
        <v>0</v>
      </c>
      <c r="G3905" s="9"/>
      <c r="H3905" s="9"/>
      <c r="I3905" s="9"/>
      <c r="J3905" s="9"/>
      <c r="K3905" s="63"/>
      <c r="L3905" s="8"/>
      <c r="M3905" s="12"/>
    </row>
    <row r="3906" spans="1:13" s="5" customFormat="1" x14ac:dyDescent="0.15">
      <c r="A3906" s="35">
        <v>3890</v>
      </c>
      <c r="B3906" s="22"/>
      <c r="C3906" s="14"/>
      <c r="D3906" s="15"/>
      <c r="E3906" s="270">
        <f t="shared" si="123"/>
        <v>0</v>
      </c>
      <c r="F3906" s="270">
        <f t="shared" si="124"/>
        <v>0</v>
      </c>
      <c r="G3906" s="9"/>
      <c r="H3906" s="9"/>
      <c r="I3906" s="9"/>
      <c r="J3906" s="9"/>
      <c r="K3906" s="63"/>
      <c r="L3906" s="8"/>
      <c r="M3906" s="12"/>
    </row>
    <row r="3907" spans="1:13" s="5" customFormat="1" x14ac:dyDescent="0.15">
      <c r="A3907" s="35">
        <v>3891</v>
      </c>
      <c r="B3907" s="22"/>
      <c r="C3907" s="14"/>
      <c r="D3907" s="15"/>
      <c r="E3907" s="270">
        <f t="shared" si="123"/>
        <v>0</v>
      </c>
      <c r="F3907" s="270">
        <f t="shared" si="124"/>
        <v>0</v>
      </c>
      <c r="G3907" s="9"/>
      <c r="H3907" s="9"/>
      <c r="I3907" s="9"/>
      <c r="J3907" s="9"/>
      <c r="K3907" s="63"/>
      <c r="L3907" s="8"/>
      <c r="M3907" s="12"/>
    </row>
    <row r="3908" spans="1:13" s="5" customFormat="1" x14ac:dyDescent="0.15">
      <c r="A3908" s="35">
        <v>3892</v>
      </c>
      <c r="B3908" s="22"/>
      <c r="C3908" s="14"/>
      <c r="D3908" s="15"/>
      <c r="E3908" s="270">
        <f t="shared" si="123"/>
        <v>0</v>
      </c>
      <c r="F3908" s="270">
        <f t="shared" si="124"/>
        <v>0</v>
      </c>
      <c r="G3908" s="9"/>
      <c r="H3908" s="9"/>
      <c r="I3908" s="9"/>
      <c r="J3908" s="9"/>
      <c r="K3908" s="63"/>
      <c r="L3908" s="8"/>
      <c r="M3908" s="12"/>
    </row>
    <row r="3909" spans="1:13" s="5" customFormat="1" x14ac:dyDescent="0.15">
      <c r="A3909" s="35">
        <v>3893</v>
      </c>
      <c r="B3909" s="22"/>
      <c r="C3909" s="14"/>
      <c r="D3909" s="15"/>
      <c r="E3909" s="270">
        <f t="shared" si="123"/>
        <v>0</v>
      </c>
      <c r="F3909" s="270">
        <f t="shared" si="124"/>
        <v>0</v>
      </c>
      <c r="G3909" s="9"/>
      <c r="H3909" s="9"/>
      <c r="I3909" s="9"/>
      <c r="J3909" s="9"/>
      <c r="K3909" s="63"/>
      <c r="L3909" s="8"/>
      <c r="M3909" s="12"/>
    </row>
    <row r="3910" spans="1:13" s="5" customFormat="1" x14ac:dyDescent="0.15">
      <c r="A3910" s="35">
        <v>3894</v>
      </c>
      <c r="B3910" s="22"/>
      <c r="C3910" s="14"/>
      <c r="D3910" s="15"/>
      <c r="E3910" s="270">
        <f t="shared" si="123"/>
        <v>0</v>
      </c>
      <c r="F3910" s="270">
        <f t="shared" si="124"/>
        <v>0</v>
      </c>
      <c r="G3910" s="9"/>
      <c r="H3910" s="9"/>
      <c r="I3910" s="9"/>
      <c r="J3910" s="9"/>
      <c r="K3910" s="63"/>
      <c r="L3910" s="8"/>
      <c r="M3910" s="12"/>
    </row>
    <row r="3911" spans="1:13" s="5" customFormat="1" x14ac:dyDescent="0.15">
      <c r="A3911" s="35">
        <v>3895</v>
      </c>
      <c r="B3911" s="22"/>
      <c r="C3911" s="14"/>
      <c r="D3911" s="15"/>
      <c r="E3911" s="270">
        <f t="shared" si="123"/>
        <v>0</v>
      </c>
      <c r="F3911" s="270">
        <f t="shared" si="124"/>
        <v>0</v>
      </c>
      <c r="G3911" s="9"/>
      <c r="H3911" s="9"/>
      <c r="I3911" s="9"/>
      <c r="J3911" s="9"/>
      <c r="K3911" s="63"/>
      <c r="L3911" s="8"/>
      <c r="M3911" s="12"/>
    </row>
    <row r="3912" spans="1:13" s="5" customFormat="1" x14ac:dyDescent="0.15">
      <c r="A3912" s="35">
        <v>3896</v>
      </c>
      <c r="B3912" s="22"/>
      <c r="C3912" s="14"/>
      <c r="D3912" s="15"/>
      <c r="E3912" s="270">
        <f t="shared" si="123"/>
        <v>0</v>
      </c>
      <c r="F3912" s="270">
        <f t="shared" si="124"/>
        <v>0</v>
      </c>
      <c r="G3912" s="9"/>
      <c r="H3912" s="9"/>
      <c r="I3912" s="9"/>
      <c r="J3912" s="9"/>
      <c r="K3912" s="63"/>
      <c r="L3912" s="8"/>
      <c r="M3912" s="12"/>
    </row>
    <row r="3913" spans="1:13" s="5" customFormat="1" x14ac:dyDescent="0.15">
      <c r="A3913" s="35">
        <v>3897</v>
      </c>
      <c r="B3913" s="22"/>
      <c r="C3913" s="14"/>
      <c r="D3913" s="15"/>
      <c r="E3913" s="270">
        <f t="shared" si="123"/>
        <v>0</v>
      </c>
      <c r="F3913" s="270">
        <f t="shared" si="124"/>
        <v>0</v>
      </c>
      <c r="G3913" s="9"/>
      <c r="H3913" s="9"/>
      <c r="I3913" s="9"/>
      <c r="J3913" s="9"/>
      <c r="K3913" s="63"/>
      <c r="L3913" s="8"/>
      <c r="M3913" s="12"/>
    </row>
    <row r="3914" spans="1:13" s="5" customFormat="1" x14ac:dyDescent="0.15">
      <c r="A3914" s="35">
        <v>3898</v>
      </c>
      <c r="B3914" s="22"/>
      <c r="C3914" s="14"/>
      <c r="D3914" s="15"/>
      <c r="E3914" s="270">
        <f t="shared" si="123"/>
        <v>0</v>
      </c>
      <c r="F3914" s="270">
        <f t="shared" si="124"/>
        <v>0</v>
      </c>
      <c r="G3914" s="9"/>
      <c r="H3914" s="9"/>
      <c r="I3914" s="9"/>
      <c r="J3914" s="9"/>
      <c r="K3914" s="63"/>
      <c r="L3914" s="8"/>
      <c r="M3914" s="12"/>
    </row>
    <row r="3915" spans="1:13" s="5" customFormat="1" x14ac:dyDescent="0.15">
      <c r="A3915" s="35">
        <v>3899</v>
      </c>
      <c r="B3915" s="22"/>
      <c r="C3915" s="14"/>
      <c r="D3915" s="15"/>
      <c r="E3915" s="270">
        <f t="shared" si="123"/>
        <v>0</v>
      </c>
      <c r="F3915" s="270">
        <f t="shared" si="124"/>
        <v>0</v>
      </c>
      <c r="G3915" s="9"/>
      <c r="H3915" s="9"/>
      <c r="I3915" s="9"/>
      <c r="J3915" s="9"/>
      <c r="K3915" s="63"/>
      <c r="L3915" s="8"/>
      <c r="M3915" s="12"/>
    </row>
    <row r="3916" spans="1:13" s="5" customFormat="1" x14ac:dyDescent="0.15">
      <c r="A3916" s="35">
        <v>3900</v>
      </c>
      <c r="B3916" s="22"/>
      <c r="C3916" s="14"/>
      <c r="D3916" s="15"/>
      <c r="E3916" s="270">
        <f t="shared" si="123"/>
        <v>0</v>
      </c>
      <c r="F3916" s="270">
        <f t="shared" si="124"/>
        <v>0</v>
      </c>
      <c r="G3916" s="9"/>
      <c r="H3916" s="9"/>
      <c r="I3916" s="9"/>
      <c r="J3916" s="9"/>
      <c r="K3916" s="63"/>
      <c r="L3916" s="8"/>
      <c r="M3916" s="12"/>
    </row>
    <row r="3917" spans="1:13" s="5" customFormat="1" x14ac:dyDescent="0.15">
      <c r="A3917" s="35">
        <v>3901</v>
      </c>
      <c r="B3917" s="22"/>
      <c r="C3917" s="14"/>
      <c r="D3917" s="15"/>
      <c r="E3917" s="270">
        <f t="shared" si="123"/>
        <v>0</v>
      </c>
      <c r="F3917" s="270">
        <f t="shared" si="124"/>
        <v>0</v>
      </c>
      <c r="G3917" s="9"/>
      <c r="H3917" s="9"/>
      <c r="I3917" s="9"/>
      <c r="J3917" s="9"/>
      <c r="K3917" s="63"/>
      <c r="L3917" s="8"/>
      <c r="M3917" s="12"/>
    </row>
    <row r="3918" spans="1:13" s="5" customFormat="1" x14ac:dyDescent="0.15">
      <c r="A3918" s="35">
        <v>3902</v>
      </c>
      <c r="B3918" s="22"/>
      <c r="C3918" s="14"/>
      <c r="D3918" s="15"/>
      <c r="E3918" s="270">
        <f t="shared" si="123"/>
        <v>0</v>
      </c>
      <c r="F3918" s="270">
        <f t="shared" si="124"/>
        <v>0</v>
      </c>
      <c r="G3918" s="9"/>
      <c r="H3918" s="9"/>
      <c r="I3918" s="9"/>
      <c r="J3918" s="9"/>
      <c r="K3918" s="63"/>
      <c r="L3918" s="8"/>
      <c r="M3918" s="12"/>
    </row>
    <row r="3919" spans="1:13" s="5" customFormat="1" x14ac:dyDescent="0.15">
      <c r="A3919" s="35">
        <v>3903</v>
      </c>
      <c r="B3919" s="22"/>
      <c r="C3919" s="14"/>
      <c r="D3919" s="15"/>
      <c r="E3919" s="270">
        <f t="shared" si="123"/>
        <v>0</v>
      </c>
      <c r="F3919" s="270">
        <f t="shared" si="124"/>
        <v>0</v>
      </c>
      <c r="G3919" s="9"/>
      <c r="H3919" s="9"/>
      <c r="I3919" s="9"/>
      <c r="J3919" s="9"/>
      <c r="K3919" s="63"/>
      <c r="L3919" s="8"/>
      <c r="M3919" s="12"/>
    </row>
    <row r="3920" spans="1:13" s="5" customFormat="1" x14ac:dyDescent="0.15">
      <c r="A3920" s="35">
        <v>3904</v>
      </c>
      <c r="B3920" s="22"/>
      <c r="C3920" s="14"/>
      <c r="D3920" s="15"/>
      <c r="E3920" s="270">
        <f t="shared" si="123"/>
        <v>0</v>
      </c>
      <c r="F3920" s="270">
        <f t="shared" si="124"/>
        <v>0</v>
      </c>
      <c r="G3920" s="9"/>
      <c r="H3920" s="9"/>
      <c r="I3920" s="9"/>
      <c r="J3920" s="9"/>
      <c r="K3920" s="63"/>
      <c r="L3920" s="8"/>
      <c r="M3920" s="12"/>
    </row>
    <row r="3921" spans="1:13" s="5" customFormat="1" x14ac:dyDescent="0.15">
      <c r="A3921" s="35">
        <v>3905</v>
      </c>
      <c r="B3921" s="22"/>
      <c r="C3921" s="14"/>
      <c r="D3921" s="27"/>
      <c r="E3921" s="270">
        <f t="shared" ref="E3921:E3984" si="125">SUM(G3921:J3921)</f>
        <v>0</v>
      </c>
      <c r="F3921" s="270">
        <f t="shared" si="124"/>
        <v>0</v>
      </c>
      <c r="G3921" s="9"/>
      <c r="H3921" s="9"/>
      <c r="I3921" s="9"/>
      <c r="J3921" s="9"/>
      <c r="K3921" s="63"/>
      <c r="L3921" s="8"/>
      <c r="M3921" s="12"/>
    </row>
    <row r="3922" spans="1:13" s="5" customFormat="1" x14ac:dyDescent="0.15">
      <c r="A3922" s="35">
        <v>3906</v>
      </c>
      <c r="B3922" s="22"/>
      <c r="C3922" s="14"/>
      <c r="D3922" s="15"/>
      <c r="E3922" s="270">
        <f t="shared" si="125"/>
        <v>0</v>
      </c>
      <c r="F3922" s="270">
        <f t="shared" si="124"/>
        <v>0</v>
      </c>
      <c r="G3922" s="9"/>
      <c r="H3922" s="9"/>
      <c r="I3922" s="9"/>
      <c r="J3922" s="9"/>
      <c r="K3922" s="63"/>
      <c r="L3922" s="8"/>
      <c r="M3922" s="12"/>
    </row>
    <row r="3923" spans="1:13" s="5" customFormat="1" x14ac:dyDescent="0.15">
      <c r="A3923" s="35">
        <v>3907</v>
      </c>
      <c r="B3923" s="22"/>
      <c r="C3923" s="14"/>
      <c r="D3923" s="15"/>
      <c r="E3923" s="270">
        <f t="shared" si="125"/>
        <v>0</v>
      </c>
      <c r="F3923" s="270">
        <f t="shared" ref="F3923:F3986" si="126">F3922+D3923-E3923</f>
        <v>0</v>
      </c>
      <c r="G3923" s="9"/>
      <c r="H3923" s="9"/>
      <c r="I3923" s="9"/>
      <c r="J3923" s="9"/>
      <c r="K3923" s="63"/>
      <c r="L3923" s="8"/>
      <c r="M3923" s="12"/>
    </row>
    <row r="3924" spans="1:13" s="5" customFormat="1" x14ac:dyDescent="0.15">
      <c r="A3924" s="35">
        <v>3908</v>
      </c>
      <c r="B3924" s="22"/>
      <c r="C3924" s="14"/>
      <c r="D3924" s="15"/>
      <c r="E3924" s="270">
        <f t="shared" si="125"/>
        <v>0</v>
      </c>
      <c r="F3924" s="270">
        <f t="shared" si="126"/>
        <v>0</v>
      </c>
      <c r="G3924" s="9"/>
      <c r="H3924" s="9"/>
      <c r="I3924" s="9"/>
      <c r="J3924" s="9"/>
      <c r="K3924" s="63"/>
      <c r="L3924" s="8"/>
      <c r="M3924" s="12"/>
    </row>
    <row r="3925" spans="1:13" s="5" customFormat="1" x14ac:dyDescent="0.15">
      <c r="A3925" s="35">
        <v>3909</v>
      </c>
      <c r="B3925" s="22"/>
      <c r="C3925" s="14"/>
      <c r="D3925" s="15"/>
      <c r="E3925" s="270">
        <f t="shared" si="125"/>
        <v>0</v>
      </c>
      <c r="F3925" s="270">
        <f t="shared" si="126"/>
        <v>0</v>
      </c>
      <c r="G3925" s="9"/>
      <c r="H3925" s="9"/>
      <c r="I3925" s="9"/>
      <c r="J3925" s="9"/>
      <c r="K3925" s="63"/>
      <c r="L3925" s="8"/>
      <c r="M3925" s="12"/>
    </row>
    <row r="3926" spans="1:13" s="5" customFormat="1" x14ac:dyDescent="0.15">
      <c r="A3926" s="35">
        <v>3910</v>
      </c>
      <c r="B3926" s="22"/>
      <c r="C3926" s="14"/>
      <c r="D3926" s="15"/>
      <c r="E3926" s="270">
        <f t="shared" si="125"/>
        <v>0</v>
      </c>
      <c r="F3926" s="270">
        <f t="shared" si="126"/>
        <v>0</v>
      </c>
      <c r="G3926" s="9"/>
      <c r="H3926" s="9"/>
      <c r="I3926" s="9"/>
      <c r="J3926" s="9"/>
      <c r="K3926" s="63"/>
      <c r="L3926" s="8"/>
      <c r="M3926" s="12"/>
    </row>
    <row r="3927" spans="1:13" s="5" customFormat="1" x14ac:dyDescent="0.15">
      <c r="A3927" s="35">
        <v>3911</v>
      </c>
      <c r="B3927" s="22"/>
      <c r="C3927" s="14"/>
      <c r="D3927" s="15"/>
      <c r="E3927" s="270">
        <f t="shared" si="125"/>
        <v>0</v>
      </c>
      <c r="F3927" s="270">
        <f t="shared" si="126"/>
        <v>0</v>
      </c>
      <c r="G3927" s="9"/>
      <c r="H3927" s="9"/>
      <c r="I3927" s="9"/>
      <c r="J3927" s="9"/>
      <c r="K3927" s="63"/>
      <c r="L3927" s="8"/>
      <c r="M3927" s="12"/>
    </row>
    <row r="3928" spans="1:13" s="5" customFormat="1" x14ac:dyDescent="0.15">
      <c r="A3928" s="35">
        <v>3912</v>
      </c>
      <c r="B3928" s="22"/>
      <c r="C3928" s="14"/>
      <c r="D3928" s="15"/>
      <c r="E3928" s="270">
        <f t="shared" si="125"/>
        <v>0</v>
      </c>
      <c r="F3928" s="270">
        <f t="shared" si="126"/>
        <v>0</v>
      </c>
      <c r="G3928" s="9"/>
      <c r="H3928" s="9"/>
      <c r="I3928" s="9"/>
      <c r="J3928" s="9"/>
      <c r="K3928" s="63"/>
      <c r="L3928" s="8"/>
      <c r="M3928" s="12"/>
    </row>
    <row r="3929" spans="1:13" s="5" customFormat="1" x14ac:dyDescent="0.15">
      <c r="A3929" s="35">
        <v>3913</v>
      </c>
      <c r="B3929" s="22"/>
      <c r="C3929" s="14"/>
      <c r="D3929" s="15"/>
      <c r="E3929" s="270">
        <f t="shared" si="125"/>
        <v>0</v>
      </c>
      <c r="F3929" s="270">
        <f t="shared" si="126"/>
        <v>0</v>
      </c>
      <c r="G3929" s="9"/>
      <c r="H3929" s="9"/>
      <c r="I3929" s="9"/>
      <c r="J3929" s="9"/>
      <c r="K3929" s="63"/>
      <c r="L3929" s="8"/>
      <c r="M3929" s="12"/>
    </row>
    <row r="3930" spans="1:13" s="5" customFormat="1" x14ac:dyDescent="0.15">
      <c r="A3930" s="35">
        <v>3914</v>
      </c>
      <c r="B3930" s="22"/>
      <c r="C3930" s="14"/>
      <c r="D3930" s="15"/>
      <c r="E3930" s="270">
        <f t="shared" si="125"/>
        <v>0</v>
      </c>
      <c r="F3930" s="270">
        <f t="shared" si="126"/>
        <v>0</v>
      </c>
      <c r="G3930" s="9"/>
      <c r="H3930" s="9"/>
      <c r="I3930" s="9"/>
      <c r="J3930" s="9"/>
      <c r="K3930" s="63"/>
      <c r="L3930" s="8"/>
      <c r="M3930" s="12"/>
    </row>
    <row r="3931" spans="1:13" s="5" customFormat="1" x14ac:dyDescent="0.15">
      <c r="A3931" s="35">
        <v>3915</v>
      </c>
      <c r="B3931" s="22"/>
      <c r="C3931" s="14"/>
      <c r="D3931" s="15"/>
      <c r="E3931" s="270">
        <f t="shared" si="125"/>
        <v>0</v>
      </c>
      <c r="F3931" s="270">
        <f t="shared" si="126"/>
        <v>0</v>
      </c>
      <c r="G3931" s="9"/>
      <c r="H3931" s="9"/>
      <c r="I3931" s="9"/>
      <c r="J3931" s="9"/>
      <c r="K3931" s="63"/>
      <c r="L3931" s="8"/>
      <c r="M3931" s="12"/>
    </row>
    <row r="3932" spans="1:13" s="5" customFormat="1" x14ac:dyDescent="0.15">
      <c r="A3932" s="35">
        <v>3916</v>
      </c>
      <c r="B3932" s="22"/>
      <c r="C3932" s="14"/>
      <c r="D3932" s="15"/>
      <c r="E3932" s="270">
        <f t="shared" si="125"/>
        <v>0</v>
      </c>
      <c r="F3932" s="270">
        <f t="shared" si="126"/>
        <v>0</v>
      </c>
      <c r="G3932" s="9"/>
      <c r="H3932" s="9"/>
      <c r="I3932" s="9"/>
      <c r="J3932" s="9"/>
      <c r="K3932" s="63"/>
      <c r="L3932" s="8"/>
      <c r="M3932" s="12"/>
    </row>
    <row r="3933" spans="1:13" s="5" customFormat="1" x14ac:dyDescent="0.15">
      <c r="A3933" s="35">
        <v>3917</v>
      </c>
      <c r="B3933" s="22"/>
      <c r="C3933" s="14"/>
      <c r="D3933" s="15"/>
      <c r="E3933" s="270">
        <f t="shared" si="125"/>
        <v>0</v>
      </c>
      <c r="F3933" s="270">
        <f t="shared" si="126"/>
        <v>0</v>
      </c>
      <c r="G3933" s="9"/>
      <c r="H3933" s="9"/>
      <c r="I3933" s="9"/>
      <c r="J3933" s="9"/>
      <c r="K3933" s="63"/>
      <c r="L3933" s="8"/>
      <c r="M3933" s="12"/>
    </row>
    <row r="3934" spans="1:13" s="5" customFormat="1" x14ac:dyDescent="0.15">
      <c r="A3934" s="35">
        <v>3918</v>
      </c>
      <c r="B3934" s="22"/>
      <c r="C3934" s="14"/>
      <c r="D3934" s="15"/>
      <c r="E3934" s="270">
        <f t="shared" si="125"/>
        <v>0</v>
      </c>
      <c r="F3934" s="270">
        <f t="shared" si="126"/>
        <v>0</v>
      </c>
      <c r="G3934" s="9"/>
      <c r="H3934" s="9"/>
      <c r="I3934" s="9"/>
      <c r="J3934" s="9"/>
      <c r="K3934" s="63"/>
      <c r="L3934" s="8"/>
      <c r="M3934" s="12"/>
    </row>
    <row r="3935" spans="1:13" s="5" customFormat="1" x14ac:dyDescent="0.15">
      <c r="A3935" s="35">
        <v>3919</v>
      </c>
      <c r="B3935" s="22"/>
      <c r="C3935" s="14"/>
      <c r="D3935" s="15"/>
      <c r="E3935" s="270">
        <f t="shared" si="125"/>
        <v>0</v>
      </c>
      <c r="F3935" s="270">
        <f t="shared" si="126"/>
        <v>0</v>
      </c>
      <c r="G3935" s="9"/>
      <c r="H3935" s="9"/>
      <c r="I3935" s="9"/>
      <c r="J3935" s="9"/>
      <c r="K3935" s="63"/>
      <c r="L3935" s="8"/>
      <c r="M3935" s="12"/>
    </row>
    <row r="3936" spans="1:13" s="5" customFormat="1" x14ac:dyDescent="0.15">
      <c r="A3936" s="35">
        <v>3920</v>
      </c>
      <c r="B3936" s="22"/>
      <c r="C3936" s="14"/>
      <c r="D3936" s="15"/>
      <c r="E3936" s="270">
        <f t="shared" si="125"/>
        <v>0</v>
      </c>
      <c r="F3936" s="270">
        <f t="shared" si="126"/>
        <v>0</v>
      </c>
      <c r="G3936" s="9"/>
      <c r="H3936" s="9"/>
      <c r="I3936" s="9"/>
      <c r="J3936" s="9"/>
      <c r="K3936" s="63"/>
      <c r="L3936" s="8"/>
      <c r="M3936" s="12"/>
    </row>
    <row r="3937" spans="1:13" s="5" customFormat="1" x14ac:dyDescent="0.15">
      <c r="A3937" s="35">
        <v>3921</v>
      </c>
      <c r="B3937" s="22"/>
      <c r="C3937" s="14"/>
      <c r="D3937" s="15"/>
      <c r="E3937" s="270">
        <f t="shared" si="125"/>
        <v>0</v>
      </c>
      <c r="F3937" s="270">
        <f t="shared" si="126"/>
        <v>0</v>
      </c>
      <c r="G3937" s="9"/>
      <c r="H3937" s="9"/>
      <c r="I3937" s="9"/>
      <c r="J3937" s="9"/>
      <c r="K3937" s="63"/>
      <c r="L3937" s="8"/>
      <c r="M3937" s="12"/>
    </row>
    <row r="3938" spans="1:13" s="5" customFormat="1" x14ac:dyDescent="0.15">
      <c r="A3938" s="35">
        <v>3922</v>
      </c>
      <c r="B3938" s="22"/>
      <c r="C3938" s="14"/>
      <c r="D3938" s="15"/>
      <c r="E3938" s="270">
        <f t="shared" si="125"/>
        <v>0</v>
      </c>
      <c r="F3938" s="270">
        <f t="shared" si="126"/>
        <v>0</v>
      </c>
      <c r="G3938" s="9"/>
      <c r="H3938" s="9"/>
      <c r="I3938" s="9"/>
      <c r="J3938" s="9"/>
      <c r="K3938" s="63"/>
      <c r="L3938" s="8"/>
      <c r="M3938" s="12"/>
    </row>
    <row r="3939" spans="1:13" s="5" customFormat="1" x14ac:dyDescent="0.15">
      <c r="A3939" s="35">
        <v>3923</v>
      </c>
      <c r="B3939" s="22"/>
      <c r="C3939" s="14"/>
      <c r="D3939" s="15"/>
      <c r="E3939" s="270">
        <f t="shared" si="125"/>
        <v>0</v>
      </c>
      <c r="F3939" s="270">
        <f t="shared" si="126"/>
        <v>0</v>
      </c>
      <c r="G3939" s="9"/>
      <c r="H3939" s="9"/>
      <c r="I3939" s="9"/>
      <c r="J3939" s="9"/>
      <c r="K3939" s="63"/>
      <c r="L3939" s="8"/>
      <c r="M3939" s="12"/>
    </row>
    <row r="3940" spans="1:13" s="5" customFormat="1" x14ac:dyDescent="0.15">
      <c r="A3940" s="35">
        <v>3924</v>
      </c>
      <c r="B3940" s="22"/>
      <c r="C3940" s="14"/>
      <c r="D3940" s="15"/>
      <c r="E3940" s="270">
        <f t="shared" si="125"/>
        <v>0</v>
      </c>
      <c r="F3940" s="270">
        <f t="shared" si="126"/>
        <v>0</v>
      </c>
      <c r="G3940" s="9"/>
      <c r="H3940" s="9"/>
      <c r="I3940" s="9"/>
      <c r="J3940" s="9"/>
      <c r="K3940" s="63"/>
      <c r="L3940" s="8"/>
      <c r="M3940" s="12"/>
    </row>
    <row r="3941" spans="1:13" s="5" customFormat="1" x14ac:dyDescent="0.15">
      <c r="A3941" s="35">
        <v>3925</v>
      </c>
      <c r="B3941" s="22"/>
      <c r="C3941" s="14"/>
      <c r="D3941" s="15"/>
      <c r="E3941" s="270">
        <f t="shared" si="125"/>
        <v>0</v>
      </c>
      <c r="F3941" s="270">
        <f t="shared" si="126"/>
        <v>0</v>
      </c>
      <c r="G3941" s="9"/>
      <c r="H3941" s="9"/>
      <c r="I3941" s="9"/>
      <c r="J3941" s="9"/>
      <c r="K3941" s="63"/>
      <c r="L3941" s="8"/>
      <c r="M3941" s="12"/>
    </row>
    <row r="3942" spans="1:13" s="5" customFormat="1" x14ac:dyDescent="0.15">
      <c r="A3942" s="35">
        <v>3926</v>
      </c>
      <c r="B3942" s="22"/>
      <c r="C3942" s="14"/>
      <c r="D3942" s="15"/>
      <c r="E3942" s="270">
        <f t="shared" si="125"/>
        <v>0</v>
      </c>
      <c r="F3942" s="270">
        <f t="shared" si="126"/>
        <v>0</v>
      </c>
      <c r="G3942" s="9"/>
      <c r="H3942" s="9"/>
      <c r="I3942" s="9"/>
      <c r="J3942" s="9"/>
      <c r="K3942" s="63"/>
      <c r="L3942" s="8"/>
      <c r="M3942" s="12"/>
    </row>
    <row r="3943" spans="1:13" s="5" customFormat="1" x14ac:dyDescent="0.15">
      <c r="A3943" s="35">
        <v>3927</v>
      </c>
      <c r="B3943" s="22"/>
      <c r="C3943" s="14"/>
      <c r="D3943" s="15"/>
      <c r="E3943" s="270">
        <f t="shared" si="125"/>
        <v>0</v>
      </c>
      <c r="F3943" s="270">
        <f t="shared" si="126"/>
        <v>0</v>
      </c>
      <c r="G3943" s="9"/>
      <c r="H3943" s="9"/>
      <c r="I3943" s="9"/>
      <c r="J3943" s="9"/>
      <c r="K3943" s="63"/>
      <c r="L3943" s="8"/>
      <c r="M3943" s="12"/>
    </row>
    <row r="3944" spans="1:13" s="5" customFormat="1" x14ac:dyDescent="0.15">
      <c r="A3944" s="35">
        <v>3928</v>
      </c>
      <c r="B3944" s="22"/>
      <c r="C3944" s="14"/>
      <c r="D3944" s="15"/>
      <c r="E3944" s="270">
        <f t="shared" si="125"/>
        <v>0</v>
      </c>
      <c r="F3944" s="270">
        <f t="shared" si="126"/>
        <v>0</v>
      </c>
      <c r="G3944" s="9"/>
      <c r="H3944" s="9"/>
      <c r="I3944" s="9"/>
      <c r="J3944" s="9"/>
      <c r="K3944" s="63"/>
      <c r="L3944" s="8"/>
      <c r="M3944" s="12"/>
    </row>
    <row r="3945" spans="1:13" s="5" customFormat="1" x14ac:dyDescent="0.15">
      <c r="A3945" s="35">
        <v>3929</v>
      </c>
      <c r="B3945" s="22"/>
      <c r="C3945" s="14"/>
      <c r="D3945" s="15"/>
      <c r="E3945" s="270">
        <f t="shared" si="125"/>
        <v>0</v>
      </c>
      <c r="F3945" s="270">
        <f t="shared" si="126"/>
        <v>0</v>
      </c>
      <c r="G3945" s="9"/>
      <c r="H3945" s="9"/>
      <c r="I3945" s="9"/>
      <c r="J3945" s="9"/>
      <c r="K3945" s="63"/>
      <c r="L3945" s="8"/>
      <c r="M3945" s="12"/>
    </row>
    <row r="3946" spans="1:13" s="5" customFormat="1" x14ac:dyDescent="0.15">
      <c r="A3946" s="35">
        <v>3930</v>
      </c>
      <c r="B3946" s="22"/>
      <c r="C3946" s="14"/>
      <c r="D3946" s="15"/>
      <c r="E3946" s="270">
        <f t="shared" si="125"/>
        <v>0</v>
      </c>
      <c r="F3946" s="270">
        <f t="shared" si="126"/>
        <v>0</v>
      </c>
      <c r="G3946" s="9"/>
      <c r="H3946" s="9"/>
      <c r="I3946" s="9"/>
      <c r="J3946" s="9"/>
      <c r="K3946" s="63"/>
      <c r="L3946" s="8"/>
      <c r="M3946" s="12"/>
    </row>
    <row r="3947" spans="1:13" s="5" customFormat="1" x14ac:dyDescent="0.15">
      <c r="A3947" s="35">
        <v>3931</v>
      </c>
      <c r="B3947" s="22"/>
      <c r="C3947" s="14"/>
      <c r="D3947" s="15"/>
      <c r="E3947" s="270">
        <f t="shared" si="125"/>
        <v>0</v>
      </c>
      <c r="F3947" s="270">
        <f t="shared" si="126"/>
        <v>0</v>
      </c>
      <c r="G3947" s="9"/>
      <c r="H3947" s="9"/>
      <c r="I3947" s="9"/>
      <c r="J3947" s="9"/>
      <c r="K3947" s="63"/>
      <c r="L3947" s="8"/>
      <c r="M3947" s="12"/>
    </row>
    <row r="3948" spans="1:13" s="5" customFormat="1" x14ac:dyDescent="0.15">
      <c r="A3948" s="35">
        <v>3932</v>
      </c>
      <c r="B3948" s="22"/>
      <c r="C3948" s="14"/>
      <c r="D3948" s="15"/>
      <c r="E3948" s="270">
        <f t="shared" si="125"/>
        <v>0</v>
      </c>
      <c r="F3948" s="270">
        <f t="shared" si="126"/>
        <v>0</v>
      </c>
      <c r="G3948" s="9"/>
      <c r="H3948" s="9"/>
      <c r="I3948" s="9"/>
      <c r="J3948" s="9"/>
      <c r="K3948" s="63"/>
      <c r="L3948" s="8"/>
      <c r="M3948" s="12"/>
    </row>
    <row r="3949" spans="1:13" s="5" customFormat="1" x14ac:dyDescent="0.15">
      <c r="A3949" s="35">
        <v>3933</v>
      </c>
      <c r="B3949" s="22"/>
      <c r="C3949" s="14"/>
      <c r="D3949" s="15"/>
      <c r="E3949" s="270">
        <f t="shared" si="125"/>
        <v>0</v>
      </c>
      <c r="F3949" s="270">
        <f t="shared" si="126"/>
        <v>0</v>
      </c>
      <c r="G3949" s="9"/>
      <c r="H3949" s="9"/>
      <c r="I3949" s="9"/>
      <c r="J3949" s="9"/>
      <c r="K3949" s="63"/>
      <c r="L3949" s="8"/>
      <c r="M3949" s="12"/>
    </row>
    <row r="3950" spans="1:13" s="5" customFormat="1" x14ac:dyDescent="0.15">
      <c r="A3950" s="35">
        <v>3934</v>
      </c>
      <c r="B3950" s="22"/>
      <c r="C3950" s="14"/>
      <c r="D3950" s="27"/>
      <c r="E3950" s="270">
        <f t="shared" si="125"/>
        <v>0</v>
      </c>
      <c r="F3950" s="270">
        <f t="shared" si="126"/>
        <v>0</v>
      </c>
      <c r="G3950" s="9"/>
      <c r="H3950" s="9"/>
      <c r="I3950" s="9"/>
      <c r="J3950" s="9"/>
      <c r="K3950" s="63"/>
      <c r="L3950" s="8"/>
      <c r="M3950" s="12"/>
    </row>
    <row r="3951" spans="1:13" s="5" customFormat="1" x14ac:dyDescent="0.15">
      <c r="A3951" s="35">
        <v>3935</v>
      </c>
      <c r="B3951" s="22"/>
      <c r="C3951" s="14"/>
      <c r="D3951" s="15"/>
      <c r="E3951" s="270">
        <f t="shared" si="125"/>
        <v>0</v>
      </c>
      <c r="F3951" s="270">
        <f t="shared" si="126"/>
        <v>0</v>
      </c>
      <c r="G3951" s="9"/>
      <c r="H3951" s="9"/>
      <c r="I3951" s="9"/>
      <c r="J3951" s="9"/>
      <c r="K3951" s="63"/>
      <c r="L3951" s="8"/>
      <c r="M3951" s="12"/>
    </row>
    <row r="3952" spans="1:13" s="5" customFormat="1" x14ac:dyDescent="0.15">
      <c r="A3952" s="35">
        <v>3936</v>
      </c>
      <c r="B3952" s="22"/>
      <c r="C3952" s="14"/>
      <c r="D3952" s="15"/>
      <c r="E3952" s="270">
        <f t="shared" si="125"/>
        <v>0</v>
      </c>
      <c r="F3952" s="270">
        <f t="shared" si="126"/>
        <v>0</v>
      </c>
      <c r="G3952" s="9"/>
      <c r="H3952" s="9"/>
      <c r="I3952" s="9"/>
      <c r="J3952" s="9"/>
      <c r="K3952" s="63"/>
      <c r="L3952" s="8"/>
      <c r="M3952" s="12"/>
    </row>
    <row r="3953" spans="1:13" s="5" customFormat="1" x14ac:dyDescent="0.15">
      <c r="A3953" s="35">
        <v>3937</v>
      </c>
      <c r="B3953" s="22"/>
      <c r="C3953" s="14"/>
      <c r="D3953" s="15"/>
      <c r="E3953" s="270">
        <f t="shared" si="125"/>
        <v>0</v>
      </c>
      <c r="F3953" s="270">
        <f t="shared" si="126"/>
        <v>0</v>
      </c>
      <c r="G3953" s="9"/>
      <c r="H3953" s="9"/>
      <c r="I3953" s="9"/>
      <c r="J3953" s="9"/>
      <c r="K3953" s="63"/>
      <c r="L3953" s="8"/>
      <c r="M3953" s="12"/>
    </row>
    <row r="3954" spans="1:13" s="5" customFormat="1" x14ac:dyDescent="0.15">
      <c r="A3954" s="35">
        <v>3938</v>
      </c>
      <c r="B3954" s="22"/>
      <c r="C3954" s="14"/>
      <c r="D3954" s="15"/>
      <c r="E3954" s="270">
        <f t="shared" si="125"/>
        <v>0</v>
      </c>
      <c r="F3954" s="270">
        <f t="shared" si="126"/>
        <v>0</v>
      </c>
      <c r="G3954" s="9"/>
      <c r="H3954" s="9"/>
      <c r="I3954" s="9"/>
      <c r="J3954" s="9"/>
      <c r="K3954" s="63"/>
      <c r="L3954" s="8"/>
      <c r="M3954" s="12"/>
    </row>
    <row r="3955" spans="1:13" s="5" customFormat="1" x14ac:dyDescent="0.15">
      <c r="A3955" s="35">
        <v>3939</v>
      </c>
      <c r="B3955" s="22"/>
      <c r="C3955" s="14"/>
      <c r="D3955" s="15"/>
      <c r="E3955" s="270">
        <f t="shared" si="125"/>
        <v>0</v>
      </c>
      <c r="F3955" s="270">
        <f t="shared" si="126"/>
        <v>0</v>
      </c>
      <c r="G3955" s="9"/>
      <c r="H3955" s="9"/>
      <c r="I3955" s="9"/>
      <c r="J3955" s="9"/>
      <c r="K3955" s="63"/>
      <c r="L3955" s="8"/>
      <c r="M3955" s="12"/>
    </row>
    <row r="3956" spans="1:13" s="5" customFormat="1" x14ac:dyDescent="0.15">
      <c r="A3956" s="35">
        <v>3940</v>
      </c>
      <c r="B3956" s="22"/>
      <c r="C3956" s="14"/>
      <c r="D3956" s="15"/>
      <c r="E3956" s="270">
        <f t="shared" si="125"/>
        <v>0</v>
      </c>
      <c r="F3956" s="270">
        <f t="shared" si="126"/>
        <v>0</v>
      </c>
      <c r="G3956" s="9"/>
      <c r="H3956" s="9"/>
      <c r="I3956" s="9"/>
      <c r="J3956" s="9"/>
      <c r="K3956" s="63"/>
      <c r="L3956" s="8"/>
      <c r="M3956" s="12"/>
    </row>
    <row r="3957" spans="1:13" s="5" customFormat="1" x14ac:dyDescent="0.15">
      <c r="A3957" s="35">
        <v>3941</v>
      </c>
      <c r="B3957" s="22"/>
      <c r="C3957" s="14"/>
      <c r="D3957" s="15"/>
      <c r="E3957" s="270">
        <f t="shared" si="125"/>
        <v>0</v>
      </c>
      <c r="F3957" s="270">
        <f t="shared" si="126"/>
        <v>0</v>
      </c>
      <c r="G3957" s="9"/>
      <c r="H3957" s="9"/>
      <c r="I3957" s="9"/>
      <c r="J3957" s="9"/>
      <c r="K3957" s="63"/>
      <c r="L3957" s="8"/>
      <c r="M3957" s="12"/>
    </row>
    <row r="3958" spans="1:13" s="5" customFormat="1" x14ac:dyDescent="0.15">
      <c r="A3958" s="35">
        <v>3942</v>
      </c>
      <c r="B3958" s="22"/>
      <c r="C3958" s="14"/>
      <c r="D3958" s="15"/>
      <c r="E3958" s="270">
        <f t="shared" si="125"/>
        <v>0</v>
      </c>
      <c r="F3958" s="270">
        <f t="shared" si="126"/>
        <v>0</v>
      </c>
      <c r="G3958" s="9"/>
      <c r="H3958" s="9"/>
      <c r="I3958" s="9"/>
      <c r="J3958" s="9"/>
      <c r="K3958" s="63"/>
      <c r="L3958" s="8"/>
      <c r="M3958" s="12"/>
    </row>
    <row r="3959" spans="1:13" s="5" customFormat="1" x14ac:dyDescent="0.15">
      <c r="A3959" s="35">
        <v>3943</v>
      </c>
      <c r="B3959" s="22"/>
      <c r="C3959" s="14"/>
      <c r="D3959" s="15"/>
      <c r="E3959" s="270">
        <f t="shared" si="125"/>
        <v>0</v>
      </c>
      <c r="F3959" s="270">
        <f t="shared" si="126"/>
        <v>0</v>
      </c>
      <c r="G3959" s="9"/>
      <c r="H3959" s="9"/>
      <c r="I3959" s="9"/>
      <c r="J3959" s="9"/>
      <c r="K3959" s="63"/>
      <c r="L3959" s="8"/>
      <c r="M3959" s="12"/>
    </row>
    <row r="3960" spans="1:13" s="5" customFormat="1" x14ac:dyDescent="0.15">
      <c r="A3960" s="35">
        <v>3944</v>
      </c>
      <c r="B3960" s="22"/>
      <c r="C3960" s="14"/>
      <c r="D3960" s="15"/>
      <c r="E3960" s="270">
        <f t="shared" si="125"/>
        <v>0</v>
      </c>
      <c r="F3960" s="270">
        <f t="shared" si="126"/>
        <v>0</v>
      </c>
      <c r="G3960" s="9"/>
      <c r="H3960" s="9"/>
      <c r="I3960" s="9"/>
      <c r="J3960" s="9"/>
      <c r="K3960" s="63"/>
      <c r="L3960" s="8"/>
      <c r="M3960" s="12"/>
    </row>
    <row r="3961" spans="1:13" s="5" customFormat="1" x14ac:dyDescent="0.15">
      <c r="A3961" s="35">
        <v>3945</v>
      </c>
      <c r="B3961" s="22"/>
      <c r="C3961" s="14"/>
      <c r="D3961" s="15"/>
      <c r="E3961" s="270">
        <f t="shared" si="125"/>
        <v>0</v>
      </c>
      <c r="F3961" s="270">
        <f t="shared" si="126"/>
        <v>0</v>
      </c>
      <c r="G3961" s="9"/>
      <c r="H3961" s="9"/>
      <c r="I3961" s="9"/>
      <c r="J3961" s="9"/>
      <c r="K3961" s="63"/>
      <c r="L3961" s="8"/>
      <c r="M3961" s="12"/>
    </row>
    <row r="3962" spans="1:13" s="5" customFormat="1" x14ac:dyDescent="0.15">
      <c r="A3962" s="35">
        <v>3946</v>
      </c>
      <c r="B3962" s="22"/>
      <c r="C3962" s="14"/>
      <c r="D3962" s="15"/>
      <c r="E3962" s="270">
        <f t="shared" si="125"/>
        <v>0</v>
      </c>
      <c r="F3962" s="270">
        <f t="shared" si="126"/>
        <v>0</v>
      </c>
      <c r="G3962" s="9"/>
      <c r="H3962" s="9"/>
      <c r="I3962" s="9"/>
      <c r="J3962" s="9"/>
      <c r="K3962" s="63"/>
      <c r="L3962" s="8"/>
      <c r="M3962" s="12"/>
    </row>
    <row r="3963" spans="1:13" s="5" customFormat="1" x14ac:dyDescent="0.15">
      <c r="A3963" s="35">
        <v>3947</v>
      </c>
      <c r="B3963" s="22"/>
      <c r="C3963" s="14"/>
      <c r="D3963" s="15"/>
      <c r="E3963" s="270">
        <f t="shared" si="125"/>
        <v>0</v>
      </c>
      <c r="F3963" s="270">
        <f t="shared" si="126"/>
        <v>0</v>
      </c>
      <c r="G3963" s="9"/>
      <c r="H3963" s="9"/>
      <c r="I3963" s="9"/>
      <c r="J3963" s="9"/>
      <c r="K3963" s="63"/>
      <c r="L3963" s="8"/>
      <c r="M3963" s="12"/>
    </row>
    <row r="3964" spans="1:13" s="5" customFormat="1" x14ac:dyDescent="0.15">
      <c r="A3964" s="35">
        <v>3948</v>
      </c>
      <c r="B3964" s="22"/>
      <c r="C3964" s="14"/>
      <c r="D3964" s="15"/>
      <c r="E3964" s="270">
        <f t="shared" si="125"/>
        <v>0</v>
      </c>
      <c r="F3964" s="270">
        <f t="shared" si="126"/>
        <v>0</v>
      </c>
      <c r="G3964" s="9"/>
      <c r="H3964" s="9"/>
      <c r="I3964" s="9"/>
      <c r="J3964" s="9"/>
      <c r="K3964" s="63"/>
      <c r="L3964" s="8"/>
      <c r="M3964" s="12"/>
    </row>
    <row r="3965" spans="1:13" s="5" customFormat="1" x14ac:dyDescent="0.15">
      <c r="A3965" s="35">
        <v>3949</v>
      </c>
      <c r="B3965" s="22"/>
      <c r="C3965" s="14"/>
      <c r="D3965" s="15"/>
      <c r="E3965" s="270">
        <f t="shared" si="125"/>
        <v>0</v>
      </c>
      <c r="F3965" s="270">
        <f t="shared" si="126"/>
        <v>0</v>
      </c>
      <c r="G3965" s="9"/>
      <c r="H3965" s="9"/>
      <c r="I3965" s="9"/>
      <c r="J3965" s="9"/>
      <c r="K3965" s="63"/>
      <c r="L3965" s="8"/>
      <c r="M3965" s="12"/>
    </row>
    <row r="3966" spans="1:13" s="5" customFormat="1" x14ac:dyDescent="0.15">
      <c r="A3966" s="35">
        <v>3950</v>
      </c>
      <c r="B3966" s="22"/>
      <c r="C3966" s="14"/>
      <c r="D3966" s="15"/>
      <c r="E3966" s="270">
        <f t="shared" si="125"/>
        <v>0</v>
      </c>
      <c r="F3966" s="270">
        <f t="shared" si="126"/>
        <v>0</v>
      </c>
      <c r="G3966" s="9"/>
      <c r="H3966" s="9"/>
      <c r="I3966" s="9"/>
      <c r="J3966" s="9"/>
      <c r="K3966" s="63"/>
      <c r="L3966" s="8"/>
      <c r="M3966" s="12"/>
    </row>
    <row r="3967" spans="1:13" s="5" customFormat="1" x14ac:dyDescent="0.15">
      <c r="A3967" s="35">
        <v>3951</v>
      </c>
      <c r="B3967" s="22"/>
      <c r="C3967" s="14"/>
      <c r="D3967" s="15"/>
      <c r="E3967" s="270">
        <f t="shared" si="125"/>
        <v>0</v>
      </c>
      <c r="F3967" s="270">
        <f t="shared" si="126"/>
        <v>0</v>
      </c>
      <c r="G3967" s="9"/>
      <c r="H3967" s="9"/>
      <c r="I3967" s="9"/>
      <c r="J3967" s="9"/>
      <c r="K3967" s="63"/>
      <c r="L3967" s="8"/>
      <c r="M3967" s="12"/>
    </row>
    <row r="3968" spans="1:13" s="5" customFormat="1" x14ac:dyDescent="0.15">
      <c r="A3968" s="35">
        <v>3952</v>
      </c>
      <c r="B3968" s="22"/>
      <c r="C3968" s="14"/>
      <c r="D3968" s="15"/>
      <c r="E3968" s="270">
        <f t="shared" si="125"/>
        <v>0</v>
      </c>
      <c r="F3968" s="270">
        <f t="shared" si="126"/>
        <v>0</v>
      </c>
      <c r="G3968" s="9"/>
      <c r="H3968" s="9"/>
      <c r="I3968" s="9"/>
      <c r="J3968" s="9"/>
      <c r="K3968" s="63"/>
      <c r="L3968" s="8"/>
      <c r="M3968" s="12"/>
    </row>
    <row r="3969" spans="1:13" s="5" customFormat="1" x14ac:dyDescent="0.15">
      <c r="A3969" s="35">
        <v>3953</v>
      </c>
      <c r="B3969" s="22"/>
      <c r="C3969" s="14"/>
      <c r="D3969" s="15"/>
      <c r="E3969" s="270">
        <f t="shared" si="125"/>
        <v>0</v>
      </c>
      <c r="F3969" s="270">
        <f t="shared" si="126"/>
        <v>0</v>
      </c>
      <c r="G3969" s="9"/>
      <c r="H3969" s="9"/>
      <c r="I3969" s="9"/>
      <c r="J3969" s="9"/>
      <c r="K3969" s="63"/>
      <c r="L3969" s="8"/>
      <c r="M3969" s="12"/>
    </row>
    <row r="3970" spans="1:13" s="5" customFormat="1" x14ac:dyDescent="0.15">
      <c r="A3970" s="35">
        <v>3954</v>
      </c>
      <c r="B3970" s="22"/>
      <c r="C3970" s="14"/>
      <c r="D3970" s="15"/>
      <c r="E3970" s="270">
        <f t="shared" si="125"/>
        <v>0</v>
      </c>
      <c r="F3970" s="270">
        <f t="shared" si="126"/>
        <v>0</v>
      </c>
      <c r="G3970" s="9"/>
      <c r="H3970" s="9"/>
      <c r="I3970" s="9"/>
      <c r="J3970" s="9"/>
      <c r="K3970" s="63"/>
      <c r="L3970" s="8"/>
      <c r="M3970" s="12"/>
    </row>
    <row r="3971" spans="1:13" s="5" customFormat="1" x14ac:dyDescent="0.15">
      <c r="A3971" s="35">
        <v>3955</v>
      </c>
      <c r="B3971" s="22"/>
      <c r="C3971" s="14"/>
      <c r="D3971" s="15"/>
      <c r="E3971" s="270">
        <f t="shared" si="125"/>
        <v>0</v>
      </c>
      <c r="F3971" s="270">
        <f t="shared" si="126"/>
        <v>0</v>
      </c>
      <c r="G3971" s="9"/>
      <c r="H3971" s="9"/>
      <c r="I3971" s="9"/>
      <c r="J3971" s="9"/>
      <c r="K3971" s="63"/>
      <c r="L3971" s="8"/>
      <c r="M3971" s="12"/>
    </row>
    <row r="3972" spans="1:13" s="5" customFormat="1" x14ac:dyDescent="0.15">
      <c r="A3972" s="35">
        <v>3956</v>
      </c>
      <c r="B3972" s="22"/>
      <c r="C3972" s="14"/>
      <c r="D3972" s="15"/>
      <c r="E3972" s="270">
        <f t="shared" si="125"/>
        <v>0</v>
      </c>
      <c r="F3972" s="270">
        <f t="shared" si="126"/>
        <v>0</v>
      </c>
      <c r="G3972" s="9"/>
      <c r="H3972" s="9"/>
      <c r="I3972" s="9"/>
      <c r="J3972" s="9"/>
      <c r="K3972" s="63"/>
      <c r="L3972" s="8"/>
      <c r="M3972" s="12"/>
    </row>
    <row r="3973" spans="1:13" s="5" customFormat="1" x14ac:dyDescent="0.15">
      <c r="A3973" s="35">
        <v>3957</v>
      </c>
      <c r="B3973" s="22"/>
      <c r="C3973" s="14"/>
      <c r="D3973" s="15"/>
      <c r="E3973" s="270">
        <f t="shared" si="125"/>
        <v>0</v>
      </c>
      <c r="F3973" s="270">
        <f t="shared" si="126"/>
        <v>0</v>
      </c>
      <c r="G3973" s="9"/>
      <c r="H3973" s="9"/>
      <c r="I3973" s="9"/>
      <c r="J3973" s="9"/>
      <c r="K3973" s="63"/>
      <c r="L3973" s="8"/>
      <c r="M3973" s="12"/>
    </row>
    <row r="3974" spans="1:13" s="5" customFormat="1" x14ac:dyDescent="0.15">
      <c r="A3974" s="35">
        <v>3958</v>
      </c>
      <c r="B3974" s="22"/>
      <c r="C3974" s="14"/>
      <c r="D3974" s="15"/>
      <c r="E3974" s="270">
        <f t="shared" si="125"/>
        <v>0</v>
      </c>
      <c r="F3974" s="270">
        <f t="shared" si="126"/>
        <v>0</v>
      </c>
      <c r="G3974" s="9"/>
      <c r="H3974" s="9"/>
      <c r="I3974" s="9"/>
      <c r="J3974" s="9"/>
      <c r="K3974" s="63"/>
      <c r="L3974" s="8"/>
      <c r="M3974" s="12"/>
    </row>
    <row r="3975" spans="1:13" s="5" customFormat="1" x14ac:dyDescent="0.15">
      <c r="A3975" s="35">
        <v>3959</v>
      </c>
      <c r="B3975" s="22"/>
      <c r="C3975" s="14"/>
      <c r="D3975" s="15"/>
      <c r="E3975" s="270">
        <f t="shared" si="125"/>
        <v>0</v>
      </c>
      <c r="F3975" s="270">
        <f t="shared" si="126"/>
        <v>0</v>
      </c>
      <c r="G3975" s="9"/>
      <c r="H3975" s="9"/>
      <c r="I3975" s="9"/>
      <c r="J3975" s="9"/>
      <c r="K3975" s="63"/>
      <c r="L3975" s="8"/>
      <c r="M3975" s="12"/>
    </row>
    <row r="3976" spans="1:13" s="5" customFormat="1" x14ac:dyDescent="0.15">
      <c r="A3976" s="35">
        <v>3960</v>
      </c>
      <c r="B3976" s="22"/>
      <c r="C3976" s="14"/>
      <c r="D3976" s="15"/>
      <c r="E3976" s="270">
        <f t="shared" si="125"/>
        <v>0</v>
      </c>
      <c r="F3976" s="270">
        <f t="shared" si="126"/>
        <v>0</v>
      </c>
      <c r="G3976" s="9"/>
      <c r="H3976" s="9"/>
      <c r="I3976" s="9"/>
      <c r="J3976" s="9"/>
      <c r="K3976" s="63"/>
      <c r="L3976" s="8"/>
      <c r="M3976" s="12"/>
    </row>
    <row r="3977" spans="1:13" s="5" customFormat="1" x14ac:dyDescent="0.15">
      <c r="A3977" s="35">
        <v>3961</v>
      </c>
      <c r="B3977" s="22"/>
      <c r="C3977" s="14"/>
      <c r="D3977" s="15"/>
      <c r="E3977" s="270">
        <f t="shared" si="125"/>
        <v>0</v>
      </c>
      <c r="F3977" s="270">
        <f t="shared" si="126"/>
        <v>0</v>
      </c>
      <c r="G3977" s="9"/>
      <c r="H3977" s="9"/>
      <c r="I3977" s="9"/>
      <c r="J3977" s="9"/>
      <c r="K3977" s="63"/>
      <c r="L3977" s="8"/>
      <c r="M3977" s="12"/>
    </row>
    <row r="3978" spans="1:13" s="5" customFormat="1" x14ac:dyDescent="0.15">
      <c r="A3978" s="35">
        <v>3962</v>
      </c>
      <c r="B3978" s="22"/>
      <c r="C3978" s="14"/>
      <c r="D3978" s="15"/>
      <c r="E3978" s="270">
        <f t="shared" si="125"/>
        <v>0</v>
      </c>
      <c r="F3978" s="270">
        <f t="shared" si="126"/>
        <v>0</v>
      </c>
      <c r="G3978" s="9"/>
      <c r="H3978" s="9"/>
      <c r="I3978" s="9"/>
      <c r="J3978" s="9"/>
      <c r="K3978" s="63"/>
      <c r="L3978" s="8"/>
      <c r="M3978" s="12"/>
    </row>
    <row r="3979" spans="1:13" s="5" customFormat="1" x14ac:dyDescent="0.15">
      <c r="A3979" s="35">
        <v>3963</v>
      </c>
      <c r="B3979" s="22"/>
      <c r="C3979" s="14"/>
      <c r="D3979" s="27"/>
      <c r="E3979" s="270">
        <f t="shared" si="125"/>
        <v>0</v>
      </c>
      <c r="F3979" s="270">
        <f t="shared" si="126"/>
        <v>0</v>
      </c>
      <c r="G3979" s="9"/>
      <c r="H3979" s="9"/>
      <c r="I3979" s="9"/>
      <c r="J3979" s="9"/>
      <c r="K3979" s="63"/>
      <c r="L3979" s="8"/>
      <c r="M3979" s="12"/>
    </row>
    <row r="3980" spans="1:13" s="5" customFormat="1" x14ac:dyDescent="0.15">
      <c r="A3980" s="35">
        <v>3964</v>
      </c>
      <c r="B3980" s="22"/>
      <c r="C3980" s="14"/>
      <c r="D3980" s="15"/>
      <c r="E3980" s="270">
        <f t="shared" si="125"/>
        <v>0</v>
      </c>
      <c r="F3980" s="270">
        <f t="shared" si="126"/>
        <v>0</v>
      </c>
      <c r="G3980" s="9"/>
      <c r="H3980" s="9"/>
      <c r="I3980" s="9"/>
      <c r="J3980" s="9"/>
      <c r="K3980" s="63"/>
      <c r="L3980" s="8"/>
      <c r="M3980" s="12"/>
    </row>
    <row r="3981" spans="1:13" s="5" customFormat="1" x14ac:dyDescent="0.15">
      <c r="A3981" s="35">
        <v>3965</v>
      </c>
      <c r="B3981" s="22"/>
      <c r="C3981" s="14"/>
      <c r="D3981" s="15"/>
      <c r="E3981" s="270">
        <f t="shared" si="125"/>
        <v>0</v>
      </c>
      <c r="F3981" s="270">
        <f t="shared" si="126"/>
        <v>0</v>
      </c>
      <c r="G3981" s="9"/>
      <c r="H3981" s="9"/>
      <c r="I3981" s="9"/>
      <c r="J3981" s="9"/>
      <c r="K3981" s="63"/>
      <c r="L3981" s="8"/>
      <c r="M3981" s="12"/>
    </row>
    <row r="3982" spans="1:13" s="5" customFormat="1" x14ac:dyDescent="0.15">
      <c r="A3982" s="35">
        <v>3966</v>
      </c>
      <c r="B3982" s="22"/>
      <c r="C3982" s="14"/>
      <c r="D3982" s="15"/>
      <c r="E3982" s="270">
        <f t="shared" si="125"/>
        <v>0</v>
      </c>
      <c r="F3982" s="270">
        <f t="shared" si="126"/>
        <v>0</v>
      </c>
      <c r="G3982" s="9"/>
      <c r="H3982" s="9"/>
      <c r="I3982" s="9"/>
      <c r="J3982" s="9"/>
      <c r="K3982" s="63"/>
      <c r="L3982" s="8"/>
      <c r="M3982" s="12"/>
    </row>
    <row r="3983" spans="1:13" s="5" customFormat="1" x14ac:dyDescent="0.15">
      <c r="A3983" s="35">
        <v>3967</v>
      </c>
      <c r="B3983" s="22"/>
      <c r="C3983" s="14"/>
      <c r="D3983" s="15"/>
      <c r="E3983" s="270">
        <f t="shared" si="125"/>
        <v>0</v>
      </c>
      <c r="F3983" s="270">
        <f t="shared" si="126"/>
        <v>0</v>
      </c>
      <c r="G3983" s="9"/>
      <c r="H3983" s="9"/>
      <c r="I3983" s="9"/>
      <c r="J3983" s="9"/>
      <c r="K3983" s="63"/>
      <c r="L3983" s="8"/>
      <c r="M3983" s="12"/>
    </row>
    <row r="3984" spans="1:13" s="5" customFormat="1" x14ac:dyDescent="0.15">
      <c r="A3984" s="35">
        <v>3968</v>
      </c>
      <c r="B3984" s="22"/>
      <c r="C3984" s="14"/>
      <c r="D3984" s="15"/>
      <c r="E3984" s="270">
        <f t="shared" si="125"/>
        <v>0</v>
      </c>
      <c r="F3984" s="270">
        <f t="shared" si="126"/>
        <v>0</v>
      </c>
      <c r="G3984" s="9"/>
      <c r="H3984" s="9"/>
      <c r="I3984" s="9"/>
      <c r="J3984" s="9"/>
      <c r="K3984" s="63"/>
      <c r="L3984" s="8"/>
      <c r="M3984" s="12"/>
    </row>
    <row r="3985" spans="1:13" s="5" customFormat="1" x14ac:dyDescent="0.15">
      <c r="A3985" s="35">
        <v>3969</v>
      </c>
      <c r="B3985" s="22"/>
      <c r="C3985" s="14"/>
      <c r="D3985" s="15"/>
      <c r="E3985" s="270">
        <f t="shared" ref="E3985:E4048" si="127">SUM(G3985:J3985)</f>
        <v>0</v>
      </c>
      <c r="F3985" s="270">
        <f t="shared" si="126"/>
        <v>0</v>
      </c>
      <c r="G3985" s="9"/>
      <c r="H3985" s="9"/>
      <c r="I3985" s="9"/>
      <c r="J3985" s="9"/>
      <c r="K3985" s="63"/>
      <c r="L3985" s="8"/>
      <c r="M3985" s="12"/>
    </row>
    <row r="3986" spans="1:13" s="5" customFormat="1" x14ac:dyDescent="0.15">
      <c r="A3986" s="35">
        <v>3970</v>
      </c>
      <c r="B3986" s="22"/>
      <c r="C3986" s="14"/>
      <c r="D3986" s="15"/>
      <c r="E3986" s="270">
        <f t="shared" si="127"/>
        <v>0</v>
      </c>
      <c r="F3986" s="270">
        <f t="shared" si="126"/>
        <v>0</v>
      </c>
      <c r="G3986" s="9"/>
      <c r="H3986" s="9"/>
      <c r="I3986" s="9"/>
      <c r="J3986" s="9"/>
      <c r="K3986" s="63"/>
      <c r="L3986" s="8"/>
      <c r="M3986" s="12"/>
    </row>
    <row r="3987" spans="1:13" s="5" customFormat="1" x14ac:dyDescent="0.15">
      <c r="A3987" s="35">
        <v>3971</v>
      </c>
      <c r="B3987" s="22"/>
      <c r="C3987" s="14"/>
      <c r="D3987" s="15"/>
      <c r="E3987" s="270">
        <f t="shared" si="127"/>
        <v>0</v>
      </c>
      <c r="F3987" s="270">
        <f t="shared" ref="F3987:F4050" si="128">F3986+D3987-E3987</f>
        <v>0</v>
      </c>
      <c r="G3987" s="9"/>
      <c r="H3987" s="9"/>
      <c r="I3987" s="9"/>
      <c r="J3987" s="9"/>
      <c r="K3987" s="63"/>
      <c r="L3987" s="8"/>
      <c r="M3987" s="12"/>
    </row>
    <row r="3988" spans="1:13" s="5" customFormat="1" x14ac:dyDescent="0.15">
      <c r="A3988" s="35">
        <v>3972</v>
      </c>
      <c r="B3988" s="22"/>
      <c r="C3988" s="14"/>
      <c r="D3988" s="15"/>
      <c r="E3988" s="270">
        <f t="shared" si="127"/>
        <v>0</v>
      </c>
      <c r="F3988" s="270">
        <f t="shared" si="128"/>
        <v>0</v>
      </c>
      <c r="G3988" s="9"/>
      <c r="H3988" s="9"/>
      <c r="I3988" s="9"/>
      <c r="J3988" s="9"/>
      <c r="K3988" s="63"/>
      <c r="L3988" s="8"/>
      <c r="M3988" s="12"/>
    </row>
    <row r="3989" spans="1:13" s="5" customFormat="1" x14ac:dyDescent="0.15">
      <c r="A3989" s="35">
        <v>3973</v>
      </c>
      <c r="B3989" s="22"/>
      <c r="C3989" s="14"/>
      <c r="D3989" s="15"/>
      <c r="E3989" s="270">
        <f t="shared" si="127"/>
        <v>0</v>
      </c>
      <c r="F3989" s="270">
        <f t="shared" si="128"/>
        <v>0</v>
      </c>
      <c r="G3989" s="9"/>
      <c r="H3989" s="9"/>
      <c r="I3989" s="9"/>
      <c r="J3989" s="9"/>
      <c r="K3989" s="63"/>
      <c r="L3989" s="8"/>
      <c r="M3989" s="12"/>
    </row>
    <row r="3990" spans="1:13" s="5" customFormat="1" x14ac:dyDescent="0.15">
      <c r="A3990" s="35">
        <v>3974</v>
      </c>
      <c r="B3990" s="22"/>
      <c r="C3990" s="14"/>
      <c r="D3990" s="15"/>
      <c r="E3990" s="270">
        <f t="shared" si="127"/>
        <v>0</v>
      </c>
      <c r="F3990" s="270">
        <f t="shared" si="128"/>
        <v>0</v>
      </c>
      <c r="G3990" s="9"/>
      <c r="H3990" s="9"/>
      <c r="I3990" s="9"/>
      <c r="J3990" s="9"/>
      <c r="K3990" s="63"/>
      <c r="L3990" s="8"/>
      <c r="M3990" s="12"/>
    </row>
    <row r="3991" spans="1:13" s="5" customFormat="1" x14ac:dyDescent="0.15">
      <c r="A3991" s="35">
        <v>3975</v>
      </c>
      <c r="B3991" s="22"/>
      <c r="C3991" s="14"/>
      <c r="D3991" s="15"/>
      <c r="E3991" s="270">
        <f t="shared" si="127"/>
        <v>0</v>
      </c>
      <c r="F3991" s="270">
        <f t="shared" si="128"/>
        <v>0</v>
      </c>
      <c r="G3991" s="9"/>
      <c r="H3991" s="9"/>
      <c r="I3991" s="9"/>
      <c r="J3991" s="9"/>
      <c r="K3991" s="63"/>
      <c r="L3991" s="8"/>
      <c r="M3991" s="12"/>
    </row>
    <row r="3992" spans="1:13" s="5" customFormat="1" x14ac:dyDescent="0.15">
      <c r="A3992" s="35">
        <v>3976</v>
      </c>
      <c r="B3992" s="22"/>
      <c r="C3992" s="14"/>
      <c r="D3992" s="15"/>
      <c r="E3992" s="270">
        <f t="shared" si="127"/>
        <v>0</v>
      </c>
      <c r="F3992" s="270">
        <f t="shared" si="128"/>
        <v>0</v>
      </c>
      <c r="G3992" s="9"/>
      <c r="H3992" s="9"/>
      <c r="I3992" s="9"/>
      <c r="J3992" s="9"/>
      <c r="K3992" s="63"/>
      <c r="L3992" s="8"/>
      <c r="M3992" s="12"/>
    </row>
    <row r="3993" spans="1:13" s="5" customFormat="1" x14ac:dyDescent="0.15">
      <c r="A3993" s="35">
        <v>3977</v>
      </c>
      <c r="B3993" s="22"/>
      <c r="C3993" s="14"/>
      <c r="D3993" s="15"/>
      <c r="E3993" s="270">
        <f t="shared" si="127"/>
        <v>0</v>
      </c>
      <c r="F3993" s="270">
        <f t="shared" si="128"/>
        <v>0</v>
      </c>
      <c r="G3993" s="9"/>
      <c r="H3993" s="9"/>
      <c r="I3993" s="9"/>
      <c r="J3993" s="9"/>
      <c r="K3993" s="63"/>
      <c r="L3993" s="8"/>
      <c r="M3993" s="12"/>
    </row>
    <row r="3994" spans="1:13" s="5" customFormat="1" x14ac:dyDescent="0.15">
      <c r="A3994" s="35">
        <v>3978</v>
      </c>
      <c r="B3994" s="22"/>
      <c r="C3994" s="14"/>
      <c r="D3994" s="15"/>
      <c r="E3994" s="270">
        <f t="shared" si="127"/>
        <v>0</v>
      </c>
      <c r="F3994" s="270">
        <f t="shared" si="128"/>
        <v>0</v>
      </c>
      <c r="G3994" s="9"/>
      <c r="H3994" s="9"/>
      <c r="I3994" s="9"/>
      <c r="J3994" s="9"/>
      <c r="K3994" s="63"/>
      <c r="L3994" s="8"/>
      <c r="M3994" s="12"/>
    </row>
    <row r="3995" spans="1:13" s="5" customFormat="1" x14ac:dyDescent="0.15">
      <c r="A3995" s="35">
        <v>3979</v>
      </c>
      <c r="B3995" s="22"/>
      <c r="C3995" s="14"/>
      <c r="D3995" s="15"/>
      <c r="E3995" s="270">
        <f t="shared" si="127"/>
        <v>0</v>
      </c>
      <c r="F3995" s="270">
        <f t="shared" si="128"/>
        <v>0</v>
      </c>
      <c r="G3995" s="9"/>
      <c r="H3995" s="9"/>
      <c r="I3995" s="9"/>
      <c r="J3995" s="9"/>
      <c r="K3995" s="63"/>
      <c r="L3995" s="8"/>
      <c r="M3995" s="12"/>
    </row>
    <row r="3996" spans="1:13" s="5" customFormat="1" x14ac:dyDescent="0.15">
      <c r="A3996" s="35">
        <v>3980</v>
      </c>
      <c r="B3996" s="22"/>
      <c r="C3996" s="14"/>
      <c r="D3996" s="15"/>
      <c r="E3996" s="270">
        <f t="shared" si="127"/>
        <v>0</v>
      </c>
      <c r="F3996" s="270">
        <f t="shared" si="128"/>
        <v>0</v>
      </c>
      <c r="G3996" s="9"/>
      <c r="H3996" s="9"/>
      <c r="I3996" s="9"/>
      <c r="J3996" s="9"/>
      <c r="K3996" s="63"/>
      <c r="L3996" s="8"/>
      <c r="M3996" s="12"/>
    </row>
    <row r="3997" spans="1:13" s="5" customFormat="1" x14ac:dyDescent="0.15">
      <c r="A3997" s="35">
        <v>3981</v>
      </c>
      <c r="B3997" s="22"/>
      <c r="C3997" s="14"/>
      <c r="D3997" s="15"/>
      <c r="E3997" s="270">
        <f t="shared" si="127"/>
        <v>0</v>
      </c>
      <c r="F3997" s="270">
        <f t="shared" si="128"/>
        <v>0</v>
      </c>
      <c r="G3997" s="9"/>
      <c r="H3997" s="9"/>
      <c r="I3997" s="9"/>
      <c r="J3997" s="9"/>
      <c r="K3997" s="63"/>
      <c r="L3997" s="8"/>
      <c r="M3997" s="12"/>
    </row>
    <row r="3998" spans="1:13" s="5" customFormat="1" x14ac:dyDescent="0.15">
      <c r="A3998" s="35">
        <v>3982</v>
      </c>
      <c r="B3998" s="22"/>
      <c r="C3998" s="14"/>
      <c r="D3998" s="15"/>
      <c r="E3998" s="270">
        <f t="shared" si="127"/>
        <v>0</v>
      </c>
      <c r="F3998" s="270">
        <f t="shared" si="128"/>
        <v>0</v>
      </c>
      <c r="G3998" s="9"/>
      <c r="H3998" s="9"/>
      <c r="I3998" s="9"/>
      <c r="J3998" s="9"/>
      <c r="K3998" s="63"/>
      <c r="L3998" s="8"/>
      <c r="M3998" s="12"/>
    </row>
    <row r="3999" spans="1:13" s="5" customFormat="1" x14ac:dyDescent="0.15">
      <c r="A3999" s="35">
        <v>3983</v>
      </c>
      <c r="B3999" s="22"/>
      <c r="C3999" s="14"/>
      <c r="D3999" s="15"/>
      <c r="E3999" s="270">
        <f t="shared" si="127"/>
        <v>0</v>
      </c>
      <c r="F3999" s="270">
        <f t="shared" si="128"/>
        <v>0</v>
      </c>
      <c r="G3999" s="9"/>
      <c r="H3999" s="9"/>
      <c r="I3999" s="9"/>
      <c r="J3999" s="9"/>
      <c r="K3999" s="63"/>
      <c r="L3999" s="8"/>
      <c r="M3999" s="12"/>
    </row>
    <row r="4000" spans="1:13" s="5" customFormat="1" x14ac:dyDescent="0.15">
      <c r="A4000" s="35">
        <v>3984</v>
      </c>
      <c r="B4000" s="22"/>
      <c r="C4000" s="14"/>
      <c r="D4000" s="15"/>
      <c r="E4000" s="270">
        <f t="shared" si="127"/>
        <v>0</v>
      </c>
      <c r="F4000" s="270">
        <f t="shared" si="128"/>
        <v>0</v>
      </c>
      <c r="G4000" s="9"/>
      <c r="H4000" s="9"/>
      <c r="I4000" s="9"/>
      <c r="J4000" s="9"/>
      <c r="K4000" s="63"/>
      <c r="L4000" s="8"/>
      <c r="M4000" s="12"/>
    </row>
    <row r="4001" spans="1:13" s="5" customFormat="1" x14ac:dyDescent="0.15">
      <c r="A4001" s="35">
        <v>3985</v>
      </c>
      <c r="B4001" s="22"/>
      <c r="C4001" s="14"/>
      <c r="D4001" s="15"/>
      <c r="E4001" s="270">
        <f t="shared" si="127"/>
        <v>0</v>
      </c>
      <c r="F4001" s="270">
        <f t="shared" si="128"/>
        <v>0</v>
      </c>
      <c r="G4001" s="9"/>
      <c r="H4001" s="9"/>
      <c r="I4001" s="9"/>
      <c r="J4001" s="9"/>
      <c r="K4001" s="63"/>
      <c r="L4001" s="8"/>
      <c r="M4001" s="12"/>
    </row>
    <row r="4002" spans="1:13" s="5" customFormat="1" x14ac:dyDescent="0.15">
      <c r="A4002" s="35">
        <v>3986</v>
      </c>
      <c r="B4002" s="22"/>
      <c r="C4002" s="14"/>
      <c r="D4002" s="15"/>
      <c r="E4002" s="270">
        <f t="shared" si="127"/>
        <v>0</v>
      </c>
      <c r="F4002" s="270">
        <f t="shared" si="128"/>
        <v>0</v>
      </c>
      <c r="G4002" s="9"/>
      <c r="H4002" s="9"/>
      <c r="I4002" s="9"/>
      <c r="J4002" s="9"/>
      <c r="K4002" s="63"/>
      <c r="L4002" s="8"/>
      <c r="M4002" s="12"/>
    </row>
    <row r="4003" spans="1:13" s="5" customFormat="1" x14ac:dyDescent="0.15">
      <c r="A4003" s="35">
        <v>3987</v>
      </c>
      <c r="B4003" s="22"/>
      <c r="C4003" s="14"/>
      <c r="D4003" s="15"/>
      <c r="E4003" s="270">
        <f t="shared" si="127"/>
        <v>0</v>
      </c>
      <c r="F4003" s="270">
        <f t="shared" si="128"/>
        <v>0</v>
      </c>
      <c r="G4003" s="9"/>
      <c r="H4003" s="9"/>
      <c r="I4003" s="9"/>
      <c r="J4003" s="9"/>
      <c r="K4003" s="63"/>
      <c r="L4003" s="8"/>
      <c r="M4003" s="12"/>
    </row>
    <row r="4004" spans="1:13" s="5" customFormat="1" x14ac:dyDescent="0.15">
      <c r="A4004" s="35">
        <v>3988</v>
      </c>
      <c r="B4004" s="22"/>
      <c r="C4004" s="14"/>
      <c r="D4004" s="15"/>
      <c r="E4004" s="270">
        <f t="shared" si="127"/>
        <v>0</v>
      </c>
      <c r="F4004" s="270">
        <f t="shared" si="128"/>
        <v>0</v>
      </c>
      <c r="G4004" s="9"/>
      <c r="H4004" s="9"/>
      <c r="I4004" s="9"/>
      <c r="J4004" s="9"/>
      <c r="K4004" s="63"/>
      <c r="L4004" s="8"/>
      <c r="M4004" s="12"/>
    </row>
    <row r="4005" spans="1:13" s="5" customFormat="1" x14ac:dyDescent="0.15">
      <c r="A4005" s="35">
        <v>3989</v>
      </c>
      <c r="B4005" s="22"/>
      <c r="C4005" s="14"/>
      <c r="D4005" s="15"/>
      <c r="E4005" s="270">
        <f t="shared" si="127"/>
        <v>0</v>
      </c>
      <c r="F4005" s="270">
        <f t="shared" si="128"/>
        <v>0</v>
      </c>
      <c r="G4005" s="9"/>
      <c r="H4005" s="9"/>
      <c r="I4005" s="9"/>
      <c r="J4005" s="9"/>
      <c r="K4005" s="63"/>
      <c r="L4005" s="8"/>
      <c r="M4005" s="12"/>
    </row>
    <row r="4006" spans="1:13" s="5" customFormat="1" x14ac:dyDescent="0.15">
      <c r="A4006" s="35">
        <v>3990</v>
      </c>
      <c r="B4006" s="22"/>
      <c r="C4006" s="14"/>
      <c r="D4006" s="15"/>
      <c r="E4006" s="270">
        <f t="shared" si="127"/>
        <v>0</v>
      </c>
      <c r="F4006" s="270">
        <f t="shared" si="128"/>
        <v>0</v>
      </c>
      <c r="G4006" s="9"/>
      <c r="H4006" s="9"/>
      <c r="I4006" s="9"/>
      <c r="J4006" s="9"/>
      <c r="K4006" s="63"/>
      <c r="L4006" s="8"/>
      <c r="M4006" s="12"/>
    </row>
    <row r="4007" spans="1:13" s="5" customFormat="1" x14ac:dyDescent="0.15">
      <c r="A4007" s="35">
        <v>3991</v>
      </c>
      <c r="B4007" s="22"/>
      <c r="C4007" s="14"/>
      <c r="D4007" s="15"/>
      <c r="E4007" s="270">
        <f t="shared" si="127"/>
        <v>0</v>
      </c>
      <c r="F4007" s="270">
        <f t="shared" si="128"/>
        <v>0</v>
      </c>
      <c r="G4007" s="9"/>
      <c r="H4007" s="9"/>
      <c r="I4007" s="9"/>
      <c r="J4007" s="9"/>
      <c r="K4007" s="63"/>
      <c r="L4007" s="8"/>
      <c r="M4007" s="12"/>
    </row>
    <row r="4008" spans="1:13" s="5" customFormat="1" x14ac:dyDescent="0.15">
      <c r="A4008" s="35">
        <v>3992</v>
      </c>
      <c r="B4008" s="22"/>
      <c r="C4008" s="14"/>
      <c r="D4008" s="27"/>
      <c r="E4008" s="270">
        <f t="shared" si="127"/>
        <v>0</v>
      </c>
      <c r="F4008" s="270">
        <f t="shared" si="128"/>
        <v>0</v>
      </c>
      <c r="G4008" s="9"/>
      <c r="H4008" s="9"/>
      <c r="I4008" s="9"/>
      <c r="J4008" s="9"/>
      <c r="K4008" s="63"/>
      <c r="L4008" s="8"/>
      <c r="M4008" s="12"/>
    </row>
    <row r="4009" spans="1:13" s="5" customFormat="1" x14ac:dyDescent="0.15">
      <c r="A4009" s="35">
        <v>3993</v>
      </c>
      <c r="B4009" s="22"/>
      <c r="C4009" s="14"/>
      <c r="D4009" s="15"/>
      <c r="E4009" s="270">
        <f t="shared" si="127"/>
        <v>0</v>
      </c>
      <c r="F4009" s="270">
        <f t="shared" si="128"/>
        <v>0</v>
      </c>
      <c r="G4009" s="9"/>
      <c r="H4009" s="9"/>
      <c r="I4009" s="9"/>
      <c r="J4009" s="9"/>
      <c r="K4009" s="63"/>
      <c r="L4009" s="8"/>
      <c r="M4009" s="12"/>
    </row>
    <row r="4010" spans="1:13" s="5" customFormat="1" x14ac:dyDescent="0.15">
      <c r="A4010" s="35">
        <v>3994</v>
      </c>
      <c r="B4010" s="22"/>
      <c r="C4010" s="14"/>
      <c r="D4010" s="15"/>
      <c r="E4010" s="270">
        <f t="shared" si="127"/>
        <v>0</v>
      </c>
      <c r="F4010" s="270">
        <f t="shared" si="128"/>
        <v>0</v>
      </c>
      <c r="G4010" s="9"/>
      <c r="H4010" s="9"/>
      <c r="I4010" s="9"/>
      <c r="J4010" s="9"/>
      <c r="K4010" s="63"/>
      <c r="L4010" s="8"/>
      <c r="M4010" s="12"/>
    </row>
    <row r="4011" spans="1:13" s="5" customFormat="1" x14ac:dyDescent="0.15">
      <c r="A4011" s="35">
        <v>3995</v>
      </c>
      <c r="B4011" s="22"/>
      <c r="C4011" s="14"/>
      <c r="D4011" s="15"/>
      <c r="E4011" s="270">
        <f t="shared" si="127"/>
        <v>0</v>
      </c>
      <c r="F4011" s="270">
        <f t="shared" si="128"/>
        <v>0</v>
      </c>
      <c r="G4011" s="9"/>
      <c r="H4011" s="9"/>
      <c r="I4011" s="9"/>
      <c r="J4011" s="9"/>
      <c r="K4011" s="63"/>
      <c r="L4011" s="8"/>
      <c r="M4011" s="12"/>
    </row>
    <row r="4012" spans="1:13" s="5" customFormat="1" x14ac:dyDescent="0.15">
      <c r="A4012" s="35">
        <v>3996</v>
      </c>
      <c r="B4012" s="22"/>
      <c r="C4012" s="14"/>
      <c r="D4012" s="15"/>
      <c r="E4012" s="270">
        <f t="shared" si="127"/>
        <v>0</v>
      </c>
      <c r="F4012" s="270">
        <f t="shared" si="128"/>
        <v>0</v>
      </c>
      <c r="G4012" s="9"/>
      <c r="H4012" s="9"/>
      <c r="I4012" s="9"/>
      <c r="J4012" s="9"/>
      <c r="K4012" s="63"/>
      <c r="L4012" s="8"/>
      <c r="M4012" s="12"/>
    </row>
    <row r="4013" spans="1:13" s="5" customFormat="1" x14ac:dyDescent="0.15">
      <c r="A4013" s="35">
        <v>3997</v>
      </c>
      <c r="B4013" s="22"/>
      <c r="C4013" s="14"/>
      <c r="D4013" s="15"/>
      <c r="E4013" s="270">
        <f t="shared" si="127"/>
        <v>0</v>
      </c>
      <c r="F4013" s="270">
        <f t="shared" si="128"/>
        <v>0</v>
      </c>
      <c r="G4013" s="9"/>
      <c r="H4013" s="9"/>
      <c r="I4013" s="9"/>
      <c r="J4013" s="9"/>
      <c r="K4013" s="63"/>
      <c r="L4013" s="8"/>
      <c r="M4013" s="12"/>
    </row>
    <row r="4014" spans="1:13" s="5" customFormat="1" x14ac:dyDescent="0.15">
      <c r="A4014" s="35">
        <v>3998</v>
      </c>
      <c r="B4014" s="22"/>
      <c r="C4014" s="14"/>
      <c r="D4014" s="15"/>
      <c r="E4014" s="270">
        <f t="shared" si="127"/>
        <v>0</v>
      </c>
      <c r="F4014" s="270">
        <f t="shared" si="128"/>
        <v>0</v>
      </c>
      <c r="G4014" s="9"/>
      <c r="H4014" s="9"/>
      <c r="I4014" s="9"/>
      <c r="J4014" s="9"/>
      <c r="K4014" s="63"/>
      <c r="L4014" s="8"/>
      <c r="M4014" s="12"/>
    </row>
    <row r="4015" spans="1:13" s="5" customFormat="1" x14ac:dyDescent="0.15">
      <c r="A4015" s="35">
        <v>3999</v>
      </c>
      <c r="B4015" s="22"/>
      <c r="C4015" s="14"/>
      <c r="D4015" s="15"/>
      <c r="E4015" s="270">
        <f t="shared" si="127"/>
        <v>0</v>
      </c>
      <c r="F4015" s="270">
        <f t="shared" si="128"/>
        <v>0</v>
      </c>
      <c r="G4015" s="9"/>
      <c r="H4015" s="9"/>
      <c r="I4015" s="9"/>
      <c r="J4015" s="9"/>
      <c r="K4015" s="63"/>
      <c r="L4015" s="8"/>
      <c r="M4015" s="12"/>
    </row>
    <row r="4016" spans="1:13" s="5" customFormat="1" x14ac:dyDescent="0.15">
      <c r="A4016" s="35">
        <v>4000</v>
      </c>
      <c r="B4016" s="22"/>
      <c r="C4016" s="14"/>
      <c r="D4016" s="15"/>
      <c r="E4016" s="270">
        <f t="shared" si="127"/>
        <v>0</v>
      </c>
      <c r="F4016" s="270">
        <f t="shared" si="128"/>
        <v>0</v>
      </c>
      <c r="G4016" s="9"/>
      <c r="H4016" s="9"/>
      <c r="I4016" s="9"/>
      <c r="J4016" s="9"/>
      <c r="K4016" s="63"/>
      <c r="L4016" s="8"/>
      <c r="M4016" s="12"/>
    </row>
    <row r="4017" spans="1:13" s="5" customFormat="1" x14ac:dyDescent="0.15">
      <c r="A4017" s="35">
        <v>4001</v>
      </c>
      <c r="B4017" s="22"/>
      <c r="C4017" s="14"/>
      <c r="D4017" s="15"/>
      <c r="E4017" s="270">
        <f t="shared" si="127"/>
        <v>0</v>
      </c>
      <c r="F4017" s="270">
        <f t="shared" si="128"/>
        <v>0</v>
      </c>
      <c r="G4017" s="9"/>
      <c r="H4017" s="9"/>
      <c r="I4017" s="9"/>
      <c r="J4017" s="9"/>
      <c r="K4017" s="63"/>
      <c r="L4017" s="8"/>
      <c r="M4017" s="12"/>
    </row>
    <row r="4018" spans="1:13" s="5" customFormat="1" x14ac:dyDescent="0.15">
      <c r="A4018" s="35">
        <v>4002</v>
      </c>
      <c r="B4018" s="22"/>
      <c r="C4018" s="14"/>
      <c r="D4018" s="27"/>
      <c r="E4018" s="270">
        <f t="shared" si="127"/>
        <v>0</v>
      </c>
      <c r="F4018" s="270">
        <f t="shared" si="128"/>
        <v>0</v>
      </c>
      <c r="G4018" s="9"/>
      <c r="H4018" s="9"/>
      <c r="I4018" s="9"/>
      <c r="J4018" s="9"/>
      <c r="K4018" s="63"/>
      <c r="L4018" s="8"/>
      <c r="M4018" s="12"/>
    </row>
    <row r="4019" spans="1:13" s="5" customFormat="1" x14ac:dyDescent="0.15">
      <c r="A4019" s="35">
        <v>4003</v>
      </c>
      <c r="B4019" s="22"/>
      <c r="C4019" s="14"/>
      <c r="D4019" s="15"/>
      <c r="E4019" s="270">
        <f t="shared" si="127"/>
        <v>0</v>
      </c>
      <c r="F4019" s="270">
        <f t="shared" si="128"/>
        <v>0</v>
      </c>
      <c r="G4019" s="9"/>
      <c r="H4019" s="9"/>
      <c r="I4019" s="9"/>
      <c r="J4019" s="9"/>
      <c r="K4019" s="63"/>
      <c r="L4019" s="8"/>
      <c r="M4019" s="12"/>
    </row>
    <row r="4020" spans="1:13" s="5" customFormat="1" x14ac:dyDescent="0.15">
      <c r="A4020" s="35">
        <v>4004</v>
      </c>
      <c r="B4020" s="22"/>
      <c r="C4020" s="14"/>
      <c r="D4020" s="15"/>
      <c r="E4020" s="270">
        <f t="shared" si="127"/>
        <v>0</v>
      </c>
      <c r="F4020" s="270">
        <f t="shared" si="128"/>
        <v>0</v>
      </c>
      <c r="G4020" s="9"/>
      <c r="H4020" s="9"/>
      <c r="I4020" s="9"/>
      <c r="J4020" s="9"/>
      <c r="K4020" s="63"/>
      <c r="L4020" s="8"/>
      <c r="M4020" s="12"/>
    </row>
    <row r="4021" spans="1:13" s="5" customFormat="1" x14ac:dyDescent="0.15">
      <c r="A4021" s="35">
        <v>4005</v>
      </c>
      <c r="B4021" s="22"/>
      <c r="C4021" s="14"/>
      <c r="D4021" s="15"/>
      <c r="E4021" s="270">
        <f t="shared" si="127"/>
        <v>0</v>
      </c>
      <c r="F4021" s="270">
        <f t="shared" si="128"/>
        <v>0</v>
      </c>
      <c r="G4021" s="9"/>
      <c r="H4021" s="9"/>
      <c r="I4021" s="9"/>
      <c r="J4021" s="9"/>
      <c r="K4021" s="63"/>
      <c r="L4021" s="8"/>
      <c r="M4021" s="12"/>
    </row>
    <row r="4022" spans="1:13" s="5" customFormat="1" x14ac:dyDescent="0.15">
      <c r="A4022" s="35">
        <v>4006</v>
      </c>
      <c r="B4022" s="22"/>
      <c r="C4022" s="14"/>
      <c r="D4022" s="15"/>
      <c r="E4022" s="270">
        <f t="shared" si="127"/>
        <v>0</v>
      </c>
      <c r="F4022" s="270">
        <f t="shared" si="128"/>
        <v>0</v>
      </c>
      <c r="G4022" s="9"/>
      <c r="H4022" s="9"/>
      <c r="I4022" s="9"/>
      <c r="J4022" s="9"/>
      <c r="K4022" s="63"/>
      <c r="L4022" s="8"/>
      <c r="M4022" s="12"/>
    </row>
    <row r="4023" spans="1:13" s="5" customFormat="1" x14ac:dyDescent="0.15">
      <c r="A4023" s="35">
        <v>4007</v>
      </c>
      <c r="B4023" s="22"/>
      <c r="C4023" s="14"/>
      <c r="D4023" s="15"/>
      <c r="E4023" s="270">
        <f t="shared" si="127"/>
        <v>0</v>
      </c>
      <c r="F4023" s="270">
        <f t="shared" si="128"/>
        <v>0</v>
      </c>
      <c r="G4023" s="9"/>
      <c r="H4023" s="9"/>
      <c r="I4023" s="9"/>
      <c r="J4023" s="9"/>
      <c r="K4023" s="63"/>
      <c r="L4023" s="8"/>
      <c r="M4023" s="12"/>
    </row>
    <row r="4024" spans="1:13" s="5" customFormat="1" x14ac:dyDescent="0.15">
      <c r="A4024" s="35">
        <v>4008</v>
      </c>
      <c r="B4024" s="22"/>
      <c r="C4024" s="14"/>
      <c r="D4024" s="15"/>
      <c r="E4024" s="270">
        <f t="shared" si="127"/>
        <v>0</v>
      </c>
      <c r="F4024" s="270">
        <f t="shared" si="128"/>
        <v>0</v>
      </c>
      <c r="G4024" s="9"/>
      <c r="H4024" s="9"/>
      <c r="I4024" s="9"/>
      <c r="J4024" s="9"/>
      <c r="K4024" s="63"/>
      <c r="L4024" s="8"/>
      <c r="M4024" s="12"/>
    </row>
    <row r="4025" spans="1:13" s="5" customFormat="1" x14ac:dyDescent="0.15">
      <c r="A4025" s="35">
        <v>4009</v>
      </c>
      <c r="B4025" s="22"/>
      <c r="C4025" s="14"/>
      <c r="D4025" s="15"/>
      <c r="E4025" s="270">
        <f t="shared" si="127"/>
        <v>0</v>
      </c>
      <c r="F4025" s="270">
        <f t="shared" si="128"/>
        <v>0</v>
      </c>
      <c r="G4025" s="9"/>
      <c r="H4025" s="9"/>
      <c r="I4025" s="9"/>
      <c r="J4025" s="9"/>
      <c r="K4025" s="63"/>
      <c r="L4025" s="8"/>
      <c r="M4025" s="12"/>
    </row>
    <row r="4026" spans="1:13" s="5" customFormat="1" x14ac:dyDescent="0.15">
      <c r="A4026" s="35">
        <v>4010</v>
      </c>
      <c r="B4026" s="22"/>
      <c r="C4026" s="14"/>
      <c r="D4026" s="15"/>
      <c r="E4026" s="270">
        <f t="shared" si="127"/>
        <v>0</v>
      </c>
      <c r="F4026" s="270">
        <f t="shared" si="128"/>
        <v>0</v>
      </c>
      <c r="G4026" s="9"/>
      <c r="H4026" s="9"/>
      <c r="I4026" s="9"/>
      <c r="J4026" s="9"/>
      <c r="K4026" s="63"/>
      <c r="L4026" s="8"/>
      <c r="M4026" s="12"/>
    </row>
    <row r="4027" spans="1:13" s="5" customFormat="1" x14ac:dyDescent="0.15">
      <c r="A4027" s="35">
        <v>4011</v>
      </c>
      <c r="B4027" s="22"/>
      <c r="C4027" s="14"/>
      <c r="D4027" s="15"/>
      <c r="E4027" s="270">
        <f t="shared" si="127"/>
        <v>0</v>
      </c>
      <c r="F4027" s="270">
        <f t="shared" si="128"/>
        <v>0</v>
      </c>
      <c r="G4027" s="9"/>
      <c r="H4027" s="9"/>
      <c r="I4027" s="9"/>
      <c r="J4027" s="9"/>
      <c r="K4027" s="63"/>
      <c r="L4027" s="8"/>
      <c r="M4027" s="12"/>
    </row>
    <row r="4028" spans="1:13" s="5" customFormat="1" x14ac:dyDescent="0.15">
      <c r="A4028" s="35">
        <v>4012</v>
      </c>
      <c r="B4028" s="22"/>
      <c r="C4028" s="14"/>
      <c r="D4028" s="15"/>
      <c r="E4028" s="270">
        <f t="shared" si="127"/>
        <v>0</v>
      </c>
      <c r="F4028" s="270">
        <f t="shared" si="128"/>
        <v>0</v>
      </c>
      <c r="G4028" s="9"/>
      <c r="H4028" s="9"/>
      <c r="I4028" s="9"/>
      <c r="J4028" s="9"/>
      <c r="K4028" s="63"/>
      <c r="L4028" s="8"/>
      <c r="M4028" s="12"/>
    </row>
    <row r="4029" spans="1:13" s="5" customFormat="1" x14ac:dyDescent="0.15">
      <c r="A4029" s="35">
        <v>4013</v>
      </c>
      <c r="B4029" s="22"/>
      <c r="C4029" s="14"/>
      <c r="D4029" s="15"/>
      <c r="E4029" s="270">
        <f t="shared" si="127"/>
        <v>0</v>
      </c>
      <c r="F4029" s="270">
        <f t="shared" si="128"/>
        <v>0</v>
      </c>
      <c r="G4029" s="9"/>
      <c r="H4029" s="9"/>
      <c r="I4029" s="9"/>
      <c r="J4029" s="9"/>
      <c r="K4029" s="63"/>
      <c r="L4029" s="8"/>
      <c r="M4029" s="12"/>
    </row>
    <row r="4030" spans="1:13" s="5" customFormat="1" x14ac:dyDescent="0.15">
      <c r="A4030" s="35">
        <v>4014</v>
      </c>
      <c r="B4030" s="22"/>
      <c r="C4030" s="14"/>
      <c r="D4030" s="15"/>
      <c r="E4030" s="270">
        <f t="shared" si="127"/>
        <v>0</v>
      </c>
      <c r="F4030" s="270">
        <f t="shared" si="128"/>
        <v>0</v>
      </c>
      <c r="G4030" s="9"/>
      <c r="H4030" s="9"/>
      <c r="I4030" s="9"/>
      <c r="J4030" s="9"/>
      <c r="K4030" s="63"/>
      <c r="L4030" s="8"/>
      <c r="M4030" s="12"/>
    </row>
    <row r="4031" spans="1:13" s="5" customFormat="1" x14ac:dyDescent="0.15">
      <c r="A4031" s="35">
        <v>4015</v>
      </c>
      <c r="B4031" s="22"/>
      <c r="C4031" s="14"/>
      <c r="D4031" s="15"/>
      <c r="E4031" s="270">
        <f t="shared" si="127"/>
        <v>0</v>
      </c>
      <c r="F4031" s="270">
        <f t="shared" si="128"/>
        <v>0</v>
      </c>
      <c r="G4031" s="9"/>
      <c r="H4031" s="9"/>
      <c r="I4031" s="9"/>
      <c r="J4031" s="9"/>
      <c r="K4031" s="63"/>
      <c r="L4031" s="8"/>
      <c r="M4031" s="12"/>
    </row>
    <row r="4032" spans="1:13" s="5" customFormat="1" x14ac:dyDescent="0.15">
      <c r="A4032" s="35">
        <v>4016</v>
      </c>
      <c r="B4032" s="22"/>
      <c r="C4032" s="14"/>
      <c r="D4032" s="15"/>
      <c r="E4032" s="270">
        <f t="shared" si="127"/>
        <v>0</v>
      </c>
      <c r="F4032" s="270">
        <f t="shared" si="128"/>
        <v>0</v>
      </c>
      <c r="G4032" s="9"/>
      <c r="H4032" s="9"/>
      <c r="I4032" s="9"/>
      <c r="J4032" s="9"/>
      <c r="K4032" s="63"/>
      <c r="L4032" s="8"/>
      <c r="M4032" s="12"/>
    </row>
    <row r="4033" spans="1:13" s="5" customFormat="1" x14ac:dyDescent="0.15">
      <c r="A4033" s="35">
        <v>4017</v>
      </c>
      <c r="B4033" s="22"/>
      <c r="C4033" s="14"/>
      <c r="D4033" s="15"/>
      <c r="E4033" s="270">
        <f t="shared" si="127"/>
        <v>0</v>
      </c>
      <c r="F4033" s="270">
        <f t="shared" si="128"/>
        <v>0</v>
      </c>
      <c r="G4033" s="9"/>
      <c r="H4033" s="9"/>
      <c r="I4033" s="9"/>
      <c r="J4033" s="9"/>
      <c r="K4033" s="63"/>
      <c r="L4033" s="8"/>
      <c r="M4033" s="12"/>
    </row>
    <row r="4034" spans="1:13" s="5" customFormat="1" x14ac:dyDescent="0.15">
      <c r="A4034" s="35">
        <v>4018</v>
      </c>
      <c r="B4034" s="22"/>
      <c r="C4034" s="14"/>
      <c r="D4034" s="15"/>
      <c r="E4034" s="270">
        <f t="shared" si="127"/>
        <v>0</v>
      </c>
      <c r="F4034" s="270">
        <f t="shared" si="128"/>
        <v>0</v>
      </c>
      <c r="G4034" s="9"/>
      <c r="H4034" s="9"/>
      <c r="I4034" s="9"/>
      <c r="J4034" s="9"/>
      <c r="K4034" s="63"/>
      <c r="L4034" s="8"/>
      <c r="M4034" s="12"/>
    </row>
    <row r="4035" spans="1:13" s="5" customFormat="1" x14ac:dyDescent="0.15">
      <c r="A4035" s="35">
        <v>4019</v>
      </c>
      <c r="B4035" s="22"/>
      <c r="C4035" s="14"/>
      <c r="D4035" s="15"/>
      <c r="E4035" s="270">
        <f t="shared" si="127"/>
        <v>0</v>
      </c>
      <c r="F4035" s="270">
        <f t="shared" si="128"/>
        <v>0</v>
      </c>
      <c r="G4035" s="9"/>
      <c r="H4035" s="9"/>
      <c r="I4035" s="9"/>
      <c r="J4035" s="9"/>
      <c r="K4035" s="63"/>
      <c r="L4035" s="8"/>
      <c r="M4035" s="12"/>
    </row>
    <row r="4036" spans="1:13" s="5" customFormat="1" x14ac:dyDescent="0.15">
      <c r="A4036" s="35">
        <v>4020</v>
      </c>
      <c r="B4036" s="22"/>
      <c r="C4036" s="14"/>
      <c r="D4036" s="15"/>
      <c r="E4036" s="270">
        <f t="shared" si="127"/>
        <v>0</v>
      </c>
      <c r="F4036" s="270">
        <f t="shared" si="128"/>
        <v>0</v>
      </c>
      <c r="G4036" s="9"/>
      <c r="H4036" s="9"/>
      <c r="I4036" s="9"/>
      <c r="J4036" s="9"/>
      <c r="K4036" s="63"/>
      <c r="L4036" s="8"/>
      <c r="M4036" s="12"/>
    </row>
    <row r="4037" spans="1:13" s="5" customFormat="1" x14ac:dyDescent="0.15">
      <c r="A4037" s="35">
        <v>4021</v>
      </c>
      <c r="B4037" s="22"/>
      <c r="C4037" s="14"/>
      <c r="D4037" s="15"/>
      <c r="E4037" s="270">
        <f t="shared" si="127"/>
        <v>0</v>
      </c>
      <c r="F4037" s="270">
        <f t="shared" si="128"/>
        <v>0</v>
      </c>
      <c r="G4037" s="9"/>
      <c r="H4037" s="9"/>
      <c r="I4037" s="9"/>
      <c r="J4037" s="9"/>
      <c r="K4037" s="63"/>
      <c r="L4037" s="8"/>
      <c r="M4037" s="12"/>
    </row>
    <row r="4038" spans="1:13" s="5" customFormat="1" x14ac:dyDescent="0.15">
      <c r="A4038" s="35">
        <v>4022</v>
      </c>
      <c r="B4038" s="22"/>
      <c r="C4038" s="14"/>
      <c r="D4038" s="15"/>
      <c r="E4038" s="270">
        <f t="shared" si="127"/>
        <v>0</v>
      </c>
      <c r="F4038" s="270">
        <f t="shared" si="128"/>
        <v>0</v>
      </c>
      <c r="G4038" s="9"/>
      <c r="H4038" s="9"/>
      <c r="I4038" s="9"/>
      <c r="J4038" s="9"/>
      <c r="K4038" s="63"/>
      <c r="L4038" s="8"/>
      <c r="M4038" s="12"/>
    </row>
    <row r="4039" spans="1:13" s="5" customFormat="1" x14ac:dyDescent="0.15">
      <c r="A4039" s="35">
        <v>4023</v>
      </c>
      <c r="B4039" s="22"/>
      <c r="C4039" s="14"/>
      <c r="D4039" s="15"/>
      <c r="E4039" s="270">
        <f t="shared" si="127"/>
        <v>0</v>
      </c>
      <c r="F4039" s="270">
        <f t="shared" si="128"/>
        <v>0</v>
      </c>
      <c r="G4039" s="9"/>
      <c r="H4039" s="9"/>
      <c r="I4039" s="9"/>
      <c r="J4039" s="9"/>
      <c r="K4039" s="63"/>
      <c r="L4039" s="8"/>
      <c r="M4039" s="12"/>
    </row>
    <row r="4040" spans="1:13" s="5" customFormat="1" x14ac:dyDescent="0.15">
      <c r="A4040" s="35">
        <v>4024</v>
      </c>
      <c r="B4040" s="22"/>
      <c r="C4040" s="14"/>
      <c r="D4040" s="15"/>
      <c r="E4040" s="270">
        <f t="shared" si="127"/>
        <v>0</v>
      </c>
      <c r="F4040" s="270">
        <f t="shared" si="128"/>
        <v>0</v>
      </c>
      <c r="G4040" s="9"/>
      <c r="H4040" s="9"/>
      <c r="I4040" s="9"/>
      <c r="J4040" s="9"/>
      <c r="K4040" s="63"/>
      <c r="L4040" s="8"/>
      <c r="M4040" s="12"/>
    </row>
    <row r="4041" spans="1:13" s="5" customFormat="1" x14ac:dyDescent="0.15">
      <c r="A4041" s="35">
        <v>4025</v>
      </c>
      <c r="B4041" s="22"/>
      <c r="C4041" s="14"/>
      <c r="D4041" s="15"/>
      <c r="E4041" s="270">
        <f t="shared" si="127"/>
        <v>0</v>
      </c>
      <c r="F4041" s="270">
        <f t="shared" si="128"/>
        <v>0</v>
      </c>
      <c r="G4041" s="9"/>
      <c r="H4041" s="9"/>
      <c r="I4041" s="9"/>
      <c r="J4041" s="9"/>
      <c r="K4041" s="63"/>
      <c r="L4041" s="8"/>
      <c r="M4041" s="12"/>
    </row>
    <row r="4042" spans="1:13" s="5" customFormat="1" x14ac:dyDescent="0.15">
      <c r="A4042" s="35">
        <v>4026</v>
      </c>
      <c r="B4042" s="22"/>
      <c r="C4042" s="14"/>
      <c r="D4042" s="15"/>
      <c r="E4042" s="270">
        <f t="shared" si="127"/>
        <v>0</v>
      </c>
      <c r="F4042" s="270">
        <f t="shared" si="128"/>
        <v>0</v>
      </c>
      <c r="G4042" s="9"/>
      <c r="H4042" s="9"/>
      <c r="I4042" s="9"/>
      <c r="J4042" s="9"/>
      <c r="K4042" s="63"/>
      <c r="L4042" s="8"/>
      <c r="M4042" s="12"/>
    </row>
    <row r="4043" spans="1:13" s="5" customFormat="1" x14ac:dyDescent="0.15">
      <c r="A4043" s="35">
        <v>4027</v>
      </c>
      <c r="B4043" s="22"/>
      <c r="C4043" s="14"/>
      <c r="D4043" s="15"/>
      <c r="E4043" s="270">
        <f t="shared" si="127"/>
        <v>0</v>
      </c>
      <c r="F4043" s="270">
        <f t="shared" si="128"/>
        <v>0</v>
      </c>
      <c r="G4043" s="9"/>
      <c r="H4043" s="9"/>
      <c r="I4043" s="9"/>
      <c r="J4043" s="9"/>
      <c r="K4043" s="63"/>
      <c r="L4043" s="8"/>
      <c r="M4043" s="12"/>
    </row>
    <row r="4044" spans="1:13" s="5" customFormat="1" x14ac:dyDescent="0.15">
      <c r="A4044" s="35">
        <v>4028</v>
      </c>
      <c r="B4044" s="22"/>
      <c r="C4044" s="14"/>
      <c r="D4044" s="15"/>
      <c r="E4044" s="270">
        <f t="shared" si="127"/>
        <v>0</v>
      </c>
      <c r="F4044" s="270">
        <f t="shared" si="128"/>
        <v>0</v>
      </c>
      <c r="G4044" s="9"/>
      <c r="H4044" s="9"/>
      <c r="I4044" s="9"/>
      <c r="J4044" s="9"/>
      <c r="K4044" s="63"/>
      <c r="L4044" s="8"/>
      <c r="M4044" s="12"/>
    </row>
    <row r="4045" spans="1:13" s="5" customFormat="1" x14ac:dyDescent="0.15">
      <c r="A4045" s="35">
        <v>4029</v>
      </c>
      <c r="B4045" s="22"/>
      <c r="C4045" s="14"/>
      <c r="D4045" s="15"/>
      <c r="E4045" s="270">
        <f t="shared" si="127"/>
        <v>0</v>
      </c>
      <c r="F4045" s="270">
        <f t="shared" si="128"/>
        <v>0</v>
      </c>
      <c r="G4045" s="9"/>
      <c r="H4045" s="9"/>
      <c r="I4045" s="9"/>
      <c r="J4045" s="9"/>
      <c r="K4045" s="63"/>
      <c r="L4045" s="8"/>
      <c r="M4045" s="12"/>
    </row>
    <row r="4046" spans="1:13" s="5" customFormat="1" x14ac:dyDescent="0.15">
      <c r="A4046" s="35">
        <v>4030</v>
      </c>
      <c r="B4046" s="22"/>
      <c r="C4046" s="14"/>
      <c r="D4046" s="15"/>
      <c r="E4046" s="270">
        <f t="shared" si="127"/>
        <v>0</v>
      </c>
      <c r="F4046" s="270">
        <f t="shared" si="128"/>
        <v>0</v>
      </c>
      <c r="G4046" s="9"/>
      <c r="H4046" s="9"/>
      <c r="I4046" s="9"/>
      <c r="J4046" s="9"/>
      <c r="K4046" s="63"/>
      <c r="L4046" s="8"/>
      <c r="M4046" s="12"/>
    </row>
    <row r="4047" spans="1:13" s="5" customFormat="1" x14ac:dyDescent="0.15">
      <c r="A4047" s="35">
        <v>4031</v>
      </c>
      <c r="B4047" s="22"/>
      <c r="C4047" s="14"/>
      <c r="D4047" s="27"/>
      <c r="E4047" s="270">
        <f t="shared" si="127"/>
        <v>0</v>
      </c>
      <c r="F4047" s="270">
        <f t="shared" si="128"/>
        <v>0</v>
      </c>
      <c r="G4047" s="9"/>
      <c r="H4047" s="9"/>
      <c r="I4047" s="9"/>
      <c r="J4047" s="9"/>
      <c r="K4047" s="63"/>
      <c r="L4047" s="8"/>
      <c r="M4047" s="12"/>
    </row>
    <row r="4048" spans="1:13" s="5" customFormat="1" x14ac:dyDescent="0.15">
      <c r="A4048" s="35">
        <v>4032</v>
      </c>
      <c r="B4048" s="22"/>
      <c r="C4048" s="14"/>
      <c r="D4048" s="15"/>
      <c r="E4048" s="270">
        <f t="shared" si="127"/>
        <v>0</v>
      </c>
      <c r="F4048" s="270">
        <f t="shared" si="128"/>
        <v>0</v>
      </c>
      <c r="G4048" s="9"/>
      <c r="H4048" s="9"/>
      <c r="I4048" s="9"/>
      <c r="J4048" s="9"/>
      <c r="K4048" s="63"/>
      <c r="L4048" s="8"/>
      <c r="M4048" s="12"/>
    </row>
    <row r="4049" spans="1:13" s="5" customFormat="1" x14ac:dyDescent="0.15">
      <c r="A4049" s="35">
        <v>4033</v>
      </c>
      <c r="B4049" s="22"/>
      <c r="C4049" s="14"/>
      <c r="D4049" s="15"/>
      <c r="E4049" s="270">
        <f t="shared" ref="E4049:E4112" si="129">SUM(G4049:J4049)</f>
        <v>0</v>
      </c>
      <c r="F4049" s="270">
        <f t="shared" si="128"/>
        <v>0</v>
      </c>
      <c r="G4049" s="9"/>
      <c r="H4049" s="9"/>
      <c r="I4049" s="9"/>
      <c r="J4049" s="9"/>
      <c r="K4049" s="63"/>
      <c r="L4049" s="8"/>
      <c r="M4049" s="12"/>
    </row>
    <row r="4050" spans="1:13" s="5" customFormat="1" x14ac:dyDescent="0.15">
      <c r="A4050" s="35">
        <v>4034</v>
      </c>
      <c r="B4050" s="22"/>
      <c r="C4050" s="14"/>
      <c r="D4050" s="15"/>
      <c r="E4050" s="270">
        <f t="shared" si="129"/>
        <v>0</v>
      </c>
      <c r="F4050" s="270">
        <f t="shared" si="128"/>
        <v>0</v>
      </c>
      <c r="G4050" s="9"/>
      <c r="H4050" s="9"/>
      <c r="I4050" s="9"/>
      <c r="J4050" s="9"/>
      <c r="K4050" s="63"/>
      <c r="L4050" s="8"/>
      <c r="M4050" s="12"/>
    </row>
    <row r="4051" spans="1:13" s="5" customFormat="1" x14ac:dyDescent="0.15">
      <c r="A4051" s="35">
        <v>4035</v>
      </c>
      <c r="B4051" s="22"/>
      <c r="C4051" s="14"/>
      <c r="D4051" s="15"/>
      <c r="E4051" s="270">
        <f t="shared" si="129"/>
        <v>0</v>
      </c>
      <c r="F4051" s="270">
        <f t="shared" ref="F4051:F4114" si="130">F4050+D4051-E4051</f>
        <v>0</v>
      </c>
      <c r="G4051" s="9"/>
      <c r="H4051" s="9"/>
      <c r="I4051" s="9"/>
      <c r="J4051" s="9"/>
      <c r="K4051" s="63"/>
      <c r="L4051" s="8"/>
      <c r="M4051" s="12"/>
    </row>
    <row r="4052" spans="1:13" s="5" customFormat="1" x14ac:dyDescent="0.15">
      <c r="A4052" s="35">
        <v>4036</v>
      </c>
      <c r="B4052" s="22"/>
      <c r="C4052" s="14"/>
      <c r="D4052" s="15"/>
      <c r="E4052" s="270">
        <f t="shared" si="129"/>
        <v>0</v>
      </c>
      <c r="F4052" s="270">
        <f t="shared" si="130"/>
        <v>0</v>
      </c>
      <c r="G4052" s="9"/>
      <c r="H4052" s="9"/>
      <c r="I4052" s="9"/>
      <c r="J4052" s="9"/>
      <c r="K4052" s="63"/>
      <c r="L4052" s="8"/>
      <c r="M4052" s="12"/>
    </row>
    <row r="4053" spans="1:13" s="5" customFormat="1" x14ac:dyDescent="0.15">
      <c r="A4053" s="35">
        <v>4037</v>
      </c>
      <c r="B4053" s="22"/>
      <c r="C4053" s="14"/>
      <c r="D4053" s="15"/>
      <c r="E4053" s="270">
        <f t="shared" si="129"/>
        <v>0</v>
      </c>
      <c r="F4053" s="270">
        <f t="shared" si="130"/>
        <v>0</v>
      </c>
      <c r="G4053" s="9"/>
      <c r="H4053" s="9"/>
      <c r="I4053" s="9"/>
      <c r="J4053" s="9"/>
      <c r="K4053" s="63"/>
      <c r="L4053" s="8"/>
      <c r="M4053" s="12"/>
    </row>
    <row r="4054" spans="1:13" s="5" customFormat="1" x14ac:dyDescent="0.15">
      <c r="A4054" s="35">
        <v>4038</v>
      </c>
      <c r="B4054" s="22"/>
      <c r="C4054" s="14"/>
      <c r="D4054" s="15"/>
      <c r="E4054" s="270">
        <f t="shared" si="129"/>
        <v>0</v>
      </c>
      <c r="F4054" s="270">
        <f t="shared" si="130"/>
        <v>0</v>
      </c>
      <c r="G4054" s="9"/>
      <c r="H4054" s="9"/>
      <c r="I4054" s="9"/>
      <c r="J4054" s="9"/>
      <c r="K4054" s="63"/>
      <c r="L4054" s="8"/>
      <c r="M4054" s="12"/>
    </row>
    <row r="4055" spans="1:13" s="5" customFormat="1" x14ac:dyDescent="0.15">
      <c r="A4055" s="35">
        <v>4039</v>
      </c>
      <c r="B4055" s="22"/>
      <c r="C4055" s="14"/>
      <c r="D4055" s="15"/>
      <c r="E4055" s="270">
        <f t="shared" si="129"/>
        <v>0</v>
      </c>
      <c r="F4055" s="270">
        <f t="shared" si="130"/>
        <v>0</v>
      </c>
      <c r="G4055" s="9"/>
      <c r="H4055" s="9"/>
      <c r="I4055" s="9"/>
      <c r="J4055" s="9"/>
      <c r="K4055" s="63"/>
      <c r="L4055" s="8"/>
      <c r="M4055" s="12"/>
    </row>
    <row r="4056" spans="1:13" s="5" customFormat="1" x14ac:dyDescent="0.15">
      <c r="A4056" s="35">
        <v>4040</v>
      </c>
      <c r="B4056" s="22"/>
      <c r="C4056" s="14"/>
      <c r="D4056" s="15"/>
      <c r="E4056" s="270">
        <f t="shared" si="129"/>
        <v>0</v>
      </c>
      <c r="F4056" s="270">
        <f t="shared" si="130"/>
        <v>0</v>
      </c>
      <c r="G4056" s="9"/>
      <c r="H4056" s="9"/>
      <c r="I4056" s="9"/>
      <c r="J4056" s="9"/>
      <c r="K4056" s="63"/>
      <c r="L4056" s="8"/>
      <c r="M4056" s="12"/>
    </row>
    <row r="4057" spans="1:13" s="5" customFormat="1" x14ac:dyDescent="0.15">
      <c r="A4057" s="35">
        <v>4041</v>
      </c>
      <c r="B4057" s="22"/>
      <c r="C4057" s="14"/>
      <c r="D4057" s="15"/>
      <c r="E4057" s="270">
        <f t="shared" si="129"/>
        <v>0</v>
      </c>
      <c r="F4057" s="270">
        <f t="shared" si="130"/>
        <v>0</v>
      </c>
      <c r="G4057" s="9"/>
      <c r="H4057" s="9"/>
      <c r="I4057" s="9"/>
      <c r="J4057" s="9"/>
      <c r="K4057" s="63"/>
      <c r="L4057" s="8"/>
      <c r="M4057" s="12"/>
    </row>
    <row r="4058" spans="1:13" s="5" customFormat="1" x14ac:dyDescent="0.15">
      <c r="A4058" s="35">
        <v>4042</v>
      </c>
      <c r="B4058" s="22"/>
      <c r="C4058" s="14"/>
      <c r="D4058" s="15"/>
      <c r="E4058" s="270">
        <f t="shared" si="129"/>
        <v>0</v>
      </c>
      <c r="F4058" s="270">
        <f t="shared" si="130"/>
        <v>0</v>
      </c>
      <c r="G4058" s="9"/>
      <c r="H4058" s="9"/>
      <c r="I4058" s="9"/>
      <c r="J4058" s="9"/>
      <c r="K4058" s="63"/>
      <c r="L4058" s="8"/>
      <c r="M4058" s="12"/>
    </row>
    <row r="4059" spans="1:13" s="5" customFormat="1" x14ac:dyDescent="0.15">
      <c r="A4059" s="35">
        <v>4043</v>
      </c>
      <c r="B4059" s="22"/>
      <c r="C4059" s="14"/>
      <c r="D4059" s="15"/>
      <c r="E4059" s="270">
        <f t="shared" si="129"/>
        <v>0</v>
      </c>
      <c r="F4059" s="270">
        <f t="shared" si="130"/>
        <v>0</v>
      </c>
      <c r="G4059" s="9"/>
      <c r="H4059" s="9"/>
      <c r="I4059" s="9"/>
      <c r="J4059" s="9"/>
      <c r="K4059" s="63"/>
      <c r="L4059" s="8"/>
      <c r="M4059" s="12"/>
    </row>
    <row r="4060" spans="1:13" s="5" customFormat="1" x14ac:dyDescent="0.15">
      <c r="A4060" s="35">
        <v>4044</v>
      </c>
      <c r="B4060" s="22"/>
      <c r="C4060" s="14"/>
      <c r="D4060" s="15"/>
      <c r="E4060" s="270">
        <f t="shared" si="129"/>
        <v>0</v>
      </c>
      <c r="F4060" s="270">
        <f t="shared" si="130"/>
        <v>0</v>
      </c>
      <c r="G4060" s="9"/>
      <c r="H4060" s="9"/>
      <c r="I4060" s="9"/>
      <c r="J4060" s="9"/>
      <c r="K4060" s="63"/>
      <c r="L4060" s="8"/>
      <c r="M4060" s="12"/>
    </row>
    <row r="4061" spans="1:13" s="5" customFormat="1" x14ac:dyDescent="0.15">
      <c r="A4061" s="35">
        <v>4045</v>
      </c>
      <c r="B4061" s="22"/>
      <c r="C4061" s="14"/>
      <c r="D4061" s="15"/>
      <c r="E4061" s="270">
        <f t="shared" si="129"/>
        <v>0</v>
      </c>
      <c r="F4061" s="270">
        <f t="shared" si="130"/>
        <v>0</v>
      </c>
      <c r="G4061" s="9"/>
      <c r="H4061" s="9"/>
      <c r="I4061" s="9"/>
      <c r="J4061" s="9"/>
      <c r="K4061" s="63"/>
      <c r="L4061" s="8"/>
      <c r="M4061" s="12"/>
    </row>
    <row r="4062" spans="1:13" s="5" customFormat="1" x14ac:dyDescent="0.15">
      <c r="A4062" s="35">
        <v>4046</v>
      </c>
      <c r="B4062" s="22"/>
      <c r="C4062" s="14"/>
      <c r="D4062" s="15"/>
      <c r="E4062" s="270">
        <f t="shared" si="129"/>
        <v>0</v>
      </c>
      <c r="F4062" s="270">
        <f t="shared" si="130"/>
        <v>0</v>
      </c>
      <c r="G4062" s="9"/>
      <c r="H4062" s="9"/>
      <c r="I4062" s="9"/>
      <c r="J4062" s="9"/>
      <c r="K4062" s="63"/>
      <c r="L4062" s="8"/>
      <c r="M4062" s="12"/>
    </row>
    <row r="4063" spans="1:13" s="5" customFormat="1" x14ac:dyDescent="0.15">
      <c r="A4063" s="35">
        <v>4047</v>
      </c>
      <c r="B4063" s="22"/>
      <c r="C4063" s="14"/>
      <c r="D4063" s="15"/>
      <c r="E4063" s="270">
        <f t="shared" si="129"/>
        <v>0</v>
      </c>
      <c r="F4063" s="270">
        <f t="shared" si="130"/>
        <v>0</v>
      </c>
      <c r="G4063" s="9"/>
      <c r="H4063" s="9"/>
      <c r="I4063" s="9"/>
      <c r="J4063" s="9"/>
      <c r="K4063" s="63"/>
      <c r="L4063" s="8"/>
      <c r="M4063" s="12"/>
    </row>
    <row r="4064" spans="1:13" s="5" customFormat="1" x14ac:dyDescent="0.15">
      <c r="A4064" s="35">
        <v>4048</v>
      </c>
      <c r="B4064" s="22"/>
      <c r="C4064" s="14"/>
      <c r="D4064" s="15"/>
      <c r="E4064" s="270">
        <f t="shared" si="129"/>
        <v>0</v>
      </c>
      <c r="F4064" s="270">
        <f t="shared" si="130"/>
        <v>0</v>
      </c>
      <c r="G4064" s="9"/>
      <c r="H4064" s="9"/>
      <c r="I4064" s="9"/>
      <c r="J4064" s="9"/>
      <c r="K4064" s="63"/>
      <c r="L4064" s="8"/>
      <c r="M4064" s="12"/>
    </row>
    <row r="4065" spans="1:13" s="5" customFormat="1" x14ac:dyDescent="0.15">
      <c r="A4065" s="35">
        <v>4049</v>
      </c>
      <c r="B4065" s="22"/>
      <c r="C4065" s="14"/>
      <c r="D4065" s="15"/>
      <c r="E4065" s="270">
        <f t="shared" si="129"/>
        <v>0</v>
      </c>
      <c r="F4065" s="270">
        <f t="shared" si="130"/>
        <v>0</v>
      </c>
      <c r="G4065" s="9"/>
      <c r="H4065" s="9"/>
      <c r="I4065" s="9"/>
      <c r="J4065" s="9"/>
      <c r="K4065" s="63"/>
      <c r="L4065" s="8"/>
      <c r="M4065" s="12"/>
    </row>
    <row r="4066" spans="1:13" s="5" customFormat="1" x14ac:dyDescent="0.15">
      <c r="A4066" s="35">
        <v>4050</v>
      </c>
      <c r="B4066" s="22"/>
      <c r="C4066" s="14"/>
      <c r="D4066" s="15"/>
      <c r="E4066" s="270">
        <f t="shared" si="129"/>
        <v>0</v>
      </c>
      <c r="F4066" s="270">
        <f t="shared" si="130"/>
        <v>0</v>
      </c>
      <c r="G4066" s="9"/>
      <c r="H4066" s="9"/>
      <c r="I4066" s="9"/>
      <c r="J4066" s="9"/>
      <c r="K4066" s="63"/>
      <c r="L4066" s="8"/>
      <c r="M4066" s="12"/>
    </row>
    <row r="4067" spans="1:13" s="5" customFormat="1" x14ac:dyDescent="0.15">
      <c r="A4067" s="35">
        <v>4051</v>
      </c>
      <c r="B4067" s="22"/>
      <c r="C4067" s="14"/>
      <c r="D4067" s="15"/>
      <c r="E4067" s="270">
        <f t="shared" si="129"/>
        <v>0</v>
      </c>
      <c r="F4067" s="270">
        <f t="shared" si="130"/>
        <v>0</v>
      </c>
      <c r="G4067" s="9"/>
      <c r="H4067" s="9"/>
      <c r="I4067" s="9"/>
      <c r="J4067" s="9"/>
      <c r="K4067" s="63"/>
      <c r="L4067" s="8"/>
      <c r="M4067" s="12"/>
    </row>
    <row r="4068" spans="1:13" s="5" customFormat="1" x14ac:dyDescent="0.15">
      <c r="A4068" s="35">
        <v>4052</v>
      </c>
      <c r="B4068" s="22"/>
      <c r="C4068" s="14"/>
      <c r="D4068" s="15"/>
      <c r="E4068" s="270">
        <f t="shared" si="129"/>
        <v>0</v>
      </c>
      <c r="F4068" s="270">
        <f t="shared" si="130"/>
        <v>0</v>
      </c>
      <c r="G4068" s="9"/>
      <c r="H4068" s="9"/>
      <c r="I4068" s="9"/>
      <c r="J4068" s="9"/>
      <c r="K4068" s="63"/>
      <c r="L4068" s="8"/>
      <c r="M4068" s="12"/>
    </row>
    <row r="4069" spans="1:13" s="5" customFormat="1" x14ac:dyDescent="0.15">
      <c r="A4069" s="35">
        <v>4053</v>
      </c>
      <c r="B4069" s="22"/>
      <c r="C4069" s="14"/>
      <c r="D4069" s="15"/>
      <c r="E4069" s="270">
        <f t="shared" si="129"/>
        <v>0</v>
      </c>
      <c r="F4069" s="270">
        <f t="shared" si="130"/>
        <v>0</v>
      </c>
      <c r="G4069" s="9"/>
      <c r="H4069" s="9"/>
      <c r="I4069" s="9"/>
      <c r="J4069" s="9"/>
      <c r="K4069" s="63"/>
      <c r="L4069" s="8"/>
      <c r="M4069" s="12"/>
    </row>
    <row r="4070" spans="1:13" s="5" customFormat="1" x14ac:dyDescent="0.15">
      <c r="A4070" s="35">
        <v>4054</v>
      </c>
      <c r="B4070" s="22"/>
      <c r="C4070" s="14"/>
      <c r="D4070" s="15"/>
      <c r="E4070" s="270">
        <f t="shared" si="129"/>
        <v>0</v>
      </c>
      <c r="F4070" s="270">
        <f t="shared" si="130"/>
        <v>0</v>
      </c>
      <c r="G4070" s="9"/>
      <c r="H4070" s="9"/>
      <c r="I4070" s="9"/>
      <c r="J4070" s="9"/>
      <c r="K4070" s="63"/>
      <c r="L4070" s="8"/>
      <c r="M4070" s="12"/>
    </row>
    <row r="4071" spans="1:13" s="5" customFormat="1" x14ac:dyDescent="0.15">
      <c r="A4071" s="35">
        <v>4055</v>
      </c>
      <c r="B4071" s="22"/>
      <c r="C4071" s="14"/>
      <c r="D4071" s="15"/>
      <c r="E4071" s="270">
        <f t="shared" si="129"/>
        <v>0</v>
      </c>
      <c r="F4071" s="270">
        <f t="shared" si="130"/>
        <v>0</v>
      </c>
      <c r="G4071" s="9"/>
      <c r="H4071" s="9"/>
      <c r="I4071" s="9"/>
      <c r="J4071" s="9"/>
      <c r="K4071" s="63"/>
      <c r="L4071" s="8"/>
      <c r="M4071" s="12"/>
    </row>
    <row r="4072" spans="1:13" s="5" customFormat="1" x14ac:dyDescent="0.15">
      <c r="A4072" s="35">
        <v>4056</v>
      </c>
      <c r="B4072" s="22"/>
      <c r="C4072" s="14"/>
      <c r="D4072" s="15"/>
      <c r="E4072" s="270">
        <f t="shared" si="129"/>
        <v>0</v>
      </c>
      <c r="F4072" s="270">
        <f t="shared" si="130"/>
        <v>0</v>
      </c>
      <c r="G4072" s="9"/>
      <c r="H4072" s="9"/>
      <c r="I4072" s="9"/>
      <c r="J4072" s="9"/>
      <c r="K4072" s="63"/>
      <c r="L4072" s="8"/>
      <c r="M4072" s="12"/>
    </row>
    <row r="4073" spans="1:13" s="5" customFormat="1" x14ac:dyDescent="0.15">
      <c r="A4073" s="35">
        <v>4057</v>
      </c>
      <c r="B4073" s="22"/>
      <c r="C4073" s="14"/>
      <c r="D4073" s="15"/>
      <c r="E4073" s="270">
        <f t="shared" si="129"/>
        <v>0</v>
      </c>
      <c r="F4073" s="270">
        <f t="shared" si="130"/>
        <v>0</v>
      </c>
      <c r="G4073" s="9"/>
      <c r="H4073" s="9"/>
      <c r="I4073" s="9"/>
      <c r="J4073" s="9"/>
      <c r="K4073" s="63"/>
      <c r="L4073" s="8"/>
      <c r="M4073" s="12"/>
    </row>
    <row r="4074" spans="1:13" s="5" customFormat="1" x14ac:dyDescent="0.15">
      <c r="A4074" s="35">
        <v>4058</v>
      </c>
      <c r="B4074" s="22"/>
      <c r="C4074" s="14"/>
      <c r="D4074" s="15"/>
      <c r="E4074" s="270">
        <f t="shared" si="129"/>
        <v>0</v>
      </c>
      <c r="F4074" s="270">
        <f t="shared" si="130"/>
        <v>0</v>
      </c>
      <c r="G4074" s="9"/>
      <c r="H4074" s="9"/>
      <c r="I4074" s="9"/>
      <c r="J4074" s="9"/>
      <c r="K4074" s="63"/>
      <c r="L4074" s="8"/>
      <c r="M4074" s="12"/>
    </row>
    <row r="4075" spans="1:13" s="5" customFormat="1" x14ac:dyDescent="0.15">
      <c r="A4075" s="35">
        <v>4059</v>
      </c>
      <c r="B4075" s="22"/>
      <c r="C4075" s="14"/>
      <c r="D4075" s="15"/>
      <c r="E4075" s="270">
        <f t="shared" si="129"/>
        <v>0</v>
      </c>
      <c r="F4075" s="270">
        <f t="shared" si="130"/>
        <v>0</v>
      </c>
      <c r="G4075" s="9"/>
      <c r="H4075" s="9"/>
      <c r="I4075" s="9"/>
      <c r="J4075" s="9"/>
      <c r="K4075" s="63"/>
      <c r="L4075" s="8"/>
      <c r="M4075" s="12"/>
    </row>
    <row r="4076" spans="1:13" s="5" customFormat="1" x14ac:dyDescent="0.15">
      <c r="A4076" s="35">
        <v>4060</v>
      </c>
      <c r="B4076" s="22"/>
      <c r="C4076" s="14"/>
      <c r="D4076" s="27"/>
      <c r="E4076" s="270">
        <f t="shared" si="129"/>
        <v>0</v>
      </c>
      <c r="F4076" s="270">
        <f t="shared" si="130"/>
        <v>0</v>
      </c>
      <c r="G4076" s="9"/>
      <c r="H4076" s="9"/>
      <c r="I4076" s="9"/>
      <c r="J4076" s="9"/>
      <c r="K4076" s="63"/>
      <c r="L4076" s="8"/>
      <c r="M4076" s="12"/>
    </row>
    <row r="4077" spans="1:13" s="5" customFormat="1" x14ac:dyDescent="0.15">
      <c r="A4077" s="35">
        <v>4061</v>
      </c>
      <c r="B4077" s="22"/>
      <c r="C4077" s="14"/>
      <c r="D4077" s="15"/>
      <c r="E4077" s="270">
        <f t="shared" si="129"/>
        <v>0</v>
      </c>
      <c r="F4077" s="270">
        <f t="shared" si="130"/>
        <v>0</v>
      </c>
      <c r="G4077" s="9"/>
      <c r="H4077" s="9"/>
      <c r="I4077" s="9"/>
      <c r="J4077" s="9"/>
      <c r="K4077" s="63"/>
      <c r="L4077" s="8"/>
      <c r="M4077" s="12"/>
    </row>
    <row r="4078" spans="1:13" s="5" customFormat="1" x14ac:dyDescent="0.15">
      <c r="A4078" s="35">
        <v>4062</v>
      </c>
      <c r="B4078" s="22"/>
      <c r="C4078" s="14"/>
      <c r="D4078" s="15"/>
      <c r="E4078" s="270">
        <f t="shared" si="129"/>
        <v>0</v>
      </c>
      <c r="F4078" s="270">
        <f t="shared" si="130"/>
        <v>0</v>
      </c>
      <c r="G4078" s="9"/>
      <c r="H4078" s="9"/>
      <c r="I4078" s="9"/>
      <c r="J4078" s="9"/>
      <c r="K4078" s="63"/>
      <c r="L4078" s="8"/>
      <c r="M4078" s="12"/>
    </row>
    <row r="4079" spans="1:13" s="5" customFormat="1" x14ac:dyDescent="0.15">
      <c r="A4079" s="35">
        <v>4063</v>
      </c>
      <c r="B4079" s="22"/>
      <c r="C4079" s="14"/>
      <c r="D4079" s="15"/>
      <c r="E4079" s="270">
        <f t="shared" si="129"/>
        <v>0</v>
      </c>
      <c r="F4079" s="270">
        <f t="shared" si="130"/>
        <v>0</v>
      </c>
      <c r="G4079" s="9"/>
      <c r="H4079" s="9"/>
      <c r="I4079" s="9"/>
      <c r="J4079" s="9"/>
      <c r="K4079" s="63"/>
      <c r="L4079" s="8"/>
      <c r="M4079" s="12"/>
    </row>
    <row r="4080" spans="1:13" s="5" customFormat="1" x14ac:dyDescent="0.15">
      <c r="A4080" s="35">
        <v>4064</v>
      </c>
      <c r="B4080" s="22"/>
      <c r="C4080" s="14"/>
      <c r="D4080" s="15"/>
      <c r="E4080" s="270">
        <f t="shared" si="129"/>
        <v>0</v>
      </c>
      <c r="F4080" s="270">
        <f t="shared" si="130"/>
        <v>0</v>
      </c>
      <c r="G4080" s="9"/>
      <c r="H4080" s="9"/>
      <c r="I4080" s="9"/>
      <c r="J4080" s="9"/>
      <c r="K4080" s="63"/>
      <c r="L4080" s="8"/>
      <c r="M4080" s="12"/>
    </row>
    <row r="4081" spans="1:13" s="5" customFormat="1" x14ac:dyDescent="0.15">
      <c r="A4081" s="35">
        <v>4065</v>
      </c>
      <c r="B4081" s="22"/>
      <c r="C4081" s="14"/>
      <c r="D4081" s="15"/>
      <c r="E4081" s="270">
        <f t="shared" si="129"/>
        <v>0</v>
      </c>
      <c r="F4081" s="270">
        <f t="shared" si="130"/>
        <v>0</v>
      </c>
      <c r="G4081" s="9"/>
      <c r="H4081" s="9"/>
      <c r="I4081" s="9"/>
      <c r="J4081" s="9"/>
      <c r="K4081" s="63"/>
      <c r="L4081" s="8"/>
      <c r="M4081" s="12"/>
    </row>
    <row r="4082" spans="1:13" s="5" customFormat="1" x14ac:dyDescent="0.15">
      <c r="A4082" s="35">
        <v>4066</v>
      </c>
      <c r="B4082" s="22"/>
      <c r="C4082" s="14"/>
      <c r="D4082" s="15"/>
      <c r="E4082" s="270">
        <f t="shared" si="129"/>
        <v>0</v>
      </c>
      <c r="F4082" s="270">
        <f t="shared" si="130"/>
        <v>0</v>
      </c>
      <c r="G4082" s="9"/>
      <c r="H4082" s="9"/>
      <c r="I4082" s="9"/>
      <c r="J4082" s="9"/>
      <c r="K4082" s="63"/>
      <c r="L4082" s="8"/>
      <c r="M4082" s="12"/>
    </row>
    <row r="4083" spans="1:13" s="5" customFormat="1" x14ac:dyDescent="0.15">
      <c r="A4083" s="35">
        <v>4067</v>
      </c>
      <c r="B4083" s="22"/>
      <c r="C4083" s="14"/>
      <c r="D4083" s="15"/>
      <c r="E4083" s="270">
        <f t="shared" si="129"/>
        <v>0</v>
      </c>
      <c r="F4083" s="270">
        <f t="shared" si="130"/>
        <v>0</v>
      </c>
      <c r="G4083" s="9"/>
      <c r="H4083" s="9"/>
      <c r="I4083" s="9"/>
      <c r="J4083" s="9"/>
      <c r="K4083" s="63"/>
      <c r="L4083" s="8"/>
      <c r="M4083" s="12"/>
    </row>
    <row r="4084" spans="1:13" s="5" customFormat="1" x14ac:dyDescent="0.15">
      <c r="A4084" s="35">
        <v>4068</v>
      </c>
      <c r="B4084" s="22"/>
      <c r="C4084" s="14"/>
      <c r="D4084" s="15"/>
      <c r="E4084" s="270">
        <f t="shared" si="129"/>
        <v>0</v>
      </c>
      <c r="F4084" s="270">
        <f t="shared" si="130"/>
        <v>0</v>
      </c>
      <c r="G4084" s="9"/>
      <c r="H4084" s="9"/>
      <c r="I4084" s="9"/>
      <c r="J4084" s="9"/>
      <c r="K4084" s="63"/>
      <c r="L4084" s="8"/>
      <c r="M4084" s="12"/>
    </row>
    <row r="4085" spans="1:13" s="5" customFormat="1" x14ac:dyDescent="0.15">
      <c r="A4085" s="35">
        <v>4069</v>
      </c>
      <c r="B4085" s="22"/>
      <c r="C4085" s="14"/>
      <c r="D4085" s="15"/>
      <c r="E4085" s="270">
        <f t="shared" si="129"/>
        <v>0</v>
      </c>
      <c r="F4085" s="270">
        <f t="shared" si="130"/>
        <v>0</v>
      </c>
      <c r="G4085" s="9"/>
      <c r="H4085" s="9"/>
      <c r="I4085" s="9"/>
      <c r="J4085" s="9"/>
      <c r="K4085" s="63"/>
      <c r="L4085" s="8"/>
      <c r="M4085" s="12"/>
    </row>
    <row r="4086" spans="1:13" s="5" customFormat="1" x14ac:dyDescent="0.15">
      <c r="A4086" s="35">
        <v>4070</v>
      </c>
      <c r="B4086" s="22"/>
      <c r="C4086" s="14"/>
      <c r="D4086" s="15"/>
      <c r="E4086" s="270">
        <f t="shared" si="129"/>
        <v>0</v>
      </c>
      <c r="F4086" s="270">
        <f t="shared" si="130"/>
        <v>0</v>
      </c>
      <c r="G4086" s="9"/>
      <c r="H4086" s="9"/>
      <c r="I4086" s="9"/>
      <c r="J4086" s="9"/>
      <c r="K4086" s="63"/>
      <c r="L4086" s="8"/>
      <c r="M4086" s="12"/>
    </row>
    <row r="4087" spans="1:13" s="5" customFormat="1" x14ac:dyDescent="0.15">
      <c r="A4087" s="35">
        <v>4071</v>
      </c>
      <c r="B4087" s="22"/>
      <c r="C4087" s="14"/>
      <c r="D4087" s="15"/>
      <c r="E4087" s="270">
        <f t="shared" si="129"/>
        <v>0</v>
      </c>
      <c r="F4087" s="270">
        <f t="shared" si="130"/>
        <v>0</v>
      </c>
      <c r="G4087" s="9"/>
      <c r="H4087" s="9"/>
      <c r="I4087" s="9"/>
      <c r="J4087" s="9"/>
      <c r="K4087" s="63"/>
      <c r="L4087" s="8"/>
      <c r="M4087" s="12"/>
    </row>
    <row r="4088" spans="1:13" s="5" customFormat="1" x14ac:dyDescent="0.15">
      <c r="A4088" s="35">
        <v>4072</v>
      </c>
      <c r="B4088" s="22"/>
      <c r="C4088" s="14"/>
      <c r="D4088" s="15"/>
      <c r="E4088" s="270">
        <f t="shared" si="129"/>
        <v>0</v>
      </c>
      <c r="F4088" s="270">
        <f t="shared" si="130"/>
        <v>0</v>
      </c>
      <c r="G4088" s="9"/>
      <c r="H4088" s="9"/>
      <c r="I4088" s="9"/>
      <c r="J4088" s="9"/>
      <c r="K4088" s="63"/>
      <c r="L4088" s="8"/>
      <c r="M4088" s="12"/>
    </row>
    <row r="4089" spans="1:13" s="5" customFormat="1" x14ac:dyDescent="0.15">
      <c r="A4089" s="35">
        <v>4073</v>
      </c>
      <c r="B4089" s="22"/>
      <c r="C4089" s="14"/>
      <c r="D4089" s="15"/>
      <c r="E4089" s="270">
        <f t="shared" si="129"/>
        <v>0</v>
      </c>
      <c r="F4089" s="270">
        <f t="shared" si="130"/>
        <v>0</v>
      </c>
      <c r="G4089" s="9"/>
      <c r="H4089" s="9"/>
      <c r="I4089" s="9"/>
      <c r="J4089" s="9"/>
      <c r="K4089" s="63"/>
      <c r="L4089" s="8"/>
      <c r="M4089" s="12"/>
    </row>
    <row r="4090" spans="1:13" s="5" customFormat="1" x14ac:dyDescent="0.15">
      <c r="A4090" s="35">
        <v>4074</v>
      </c>
      <c r="B4090" s="22"/>
      <c r="C4090" s="14"/>
      <c r="D4090" s="15"/>
      <c r="E4090" s="270">
        <f t="shared" si="129"/>
        <v>0</v>
      </c>
      <c r="F4090" s="270">
        <f t="shared" si="130"/>
        <v>0</v>
      </c>
      <c r="G4090" s="9"/>
      <c r="H4090" s="9"/>
      <c r="I4090" s="9"/>
      <c r="J4090" s="9"/>
      <c r="K4090" s="63"/>
      <c r="L4090" s="8"/>
      <c r="M4090" s="12"/>
    </row>
    <row r="4091" spans="1:13" s="5" customFormat="1" x14ac:dyDescent="0.15">
      <c r="A4091" s="35">
        <v>4075</v>
      </c>
      <c r="B4091" s="22"/>
      <c r="C4091" s="14"/>
      <c r="D4091" s="15"/>
      <c r="E4091" s="270">
        <f t="shared" si="129"/>
        <v>0</v>
      </c>
      <c r="F4091" s="270">
        <f t="shared" si="130"/>
        <v>0</v>
      </c>
      <c r="G4091" s="9"/>
      <c r="H4091" s="9"/>
      <c r="I4091" s="9"/>
      <c r="J4091" s="9"/>
      <c r="K4091" s="63"/>
      <c r="L4091" s="8"/>
      <c r="M4091" s="12"/>
    </row>
    <row r="4092" spans="1:13" s="5" customFormat="1" x14ac:dyDescent="0.15">
      <c r="A4092" s="35">
        <v>4076</v>
      </c>
      <c r="B4092" s="22"/>
      <c r="C4092" s="14"/>
      <c r="D4092" s="15"/>
      <c r="E4092" s="270">
        <f t="shared" si="129"/>
        <v>0</v>
      </c>
      <c r="F4092" s="270">
        <f t="shared" si="130"/>
        <v>0</v>
      </c>
      <c r="G4092" s="9"/>
      <c r="H4092" s="9"/>
      <c r="I4092" s="9"/>
      <c r="J4092" s="9"/>
      <c r="K4092" s="63"/>
      <c r="L4092" s="8"/>
      <c r="M4092" s="12"/>
    </row>
    <row r="4093" spans="1:13" s="5" customFormat="1" x14ac:dyDescent="0.15">
      <c r="A4093" s="35">
        <v>4077</v>
      </c>
      <c r="B4093" s="22"/>
      <c r="C4093" s="14"/>
      <c r="D4093" s="15"/>
      <c r="E4093" s="270">
        <f t="shared" si="129"/>
        <v>0</v>
      </c>
      <c r="F4093" s="270">
        <f t="shared" si="130"/>
        <v>0</v>
      </c>
      <c r="G4093" s="9"/>
      <c r="H4093" s="9"/>
      <c r="I4093" s="9"/>
      <c r="J4093" s="9"/>
      <c r="K4093" s="63"/>
      <c r="L4093" s="8"/>
      <c r="M4093" s="12"/>
    </row>
    <row r="4094" spans="1:13" s="5" customFormat="1" x14ac:dyDescent="0.15">
      <c r="A4094" s="35">
        <v>4078</v>
      </c>
      <c r="B4094" s="22"/>
      <c r="C4094" s="14"/>
      <c r="D4094" s="15"/>
      <c r="E4094" s="270">
        <f t="shared" si="129"/>
        <v>0</v>
      </c>
      <c r="F4094" s="270">
        <f t="shared" si="130"/>
        <v>0</v>
      </c>
      <c r="G4094" s="9"/>
      <c r="H4094" s="9"/>
      <c r="I4094" s="9"/>
      <c r="J4094" s="9"/>
      <c r="K4094" s="63"/>
      <c r="L4094" s="8"/>
      <c r="M4094" s="12"/>
    </row>
    <row r="4095" spans="1:13" s="5" customFormat="1" x14ac:dyDescent="0.15">
      <c r="A4095" s="35">
        <v>4079</v>
      </c>
      <c r="B4095" s="22"/>
      <c r="C4095" s="14"/>
      <c r="D4095" s="15"/>
      <c r="E4095" s="270">
        <f t="shared" si="129"/>
        <v>0</v>
      </c>
      <c r="F4095" s="270">
        <f t="shared" si="130"/>
        <v>0</v>
      </c>
      <c r="G4095" s="9"/>
      <c r="H4095" s="9"/>
      <c r="I4095" s="9"/>
      <c r="J4095" s="9"/>
      <c r="K4095" s="63"/>
      <c r="L4095" s="8"/>
      <c r="M4095" s="12"/>
    </row>
    <row r="4096" spans="1:13" s="5" customFormat="1" x14ac:dyDescent="0.15">
      <c r="A4096" s="35">
        <v>4080</v>
      </c>
      <c r="B4096" s="22"/>
      <c r="C4096" s="14"/>
      <c r="D4096" s="15"/>
      <c r="E4096" s="270">
        <f t="shared" si="129"/>
        <v>0</v>
      </c>
      <c r="F4096" s="270">
        <f t="shared" si="130"/>
        <v>0</v>
      </c>
      <c r="G4096" s="9"/>
      <c r="H4096" s="9"/>
      <c r="I4096" s="9"/>
      <c r="J4096" s="9"/>
      <c r="K4096" s="63"/>
      <c r="L4096" s="8"/>
      <c r="M4096" s="12"/>
    </row>
    <row r="4097" spans="1:13" s="5" customFormat="1" x14ac:dyDescent="0.15">
      <c r="A4097" s="35">
        <v>4081</v>
      </c>
      <c r="B4097" s="22"/>
      <c r="C4097" s="14"/>
      <c r="D4097" s="15"/>
      <c r="E4097" s="270">
        <f t="shared" si="129"/>
        <v>0</v>
      </c>
      <c r="F4097" s="270">
        <f t="shared" si="130"/>
        <v>0</v>
      </c>
      <c r="G4097" s="9"/>
      <c r="H4097" s="9"/>
      <c r="I4097" s="9"/>
      <c r="J4097" s="9"/>
      <c r="K4097" s="63"/>
      <c r="L4097" s="8"/>
      <c r="M4097" s="12"/>
    </row>
    <row r="4098" spans="1:13" s="5" customFormat="1" x14ac:dyDescent="0.15">
      <c r="A4098" s="35">
        <v>4082</v>
      </c>
      <c r="B4098" s="22"/>
      <c r="C4098" s="14"/>
      <c r="D4098" s="15"/>
      <c r="E4098" s="270">
        <f t="shared" si="129"/>
        <v>0</v>
      </c>
      <c r="F4098" s="270">
        <f t="shared" si="130"/>
        <v>0</v>
      </c>
      <c r="G4098" s="9"/>
      <c r="H4098" s="9"/>
      <c r="I4098" s="9"/>
      <c r="J4098" s="9"/>
      <c r="K4098" s="63"/>
      <c r="L4098" s="8"/>
      <c r="M4098" s="12"/>
    </row>
    <row r="4099" spans="1:13" s="5" customFormat="1" x14ac:dyDescent="0.15">
      <c r="A4099" s="35">
        <v>4083</v>
      </c>
      <c r="B4099" s="22"/>
      <c r="C4099" s="14"/>
      <c r="D4099" s="15"/>
      <c r="E4099" s="270">
        <f t="shared" si="129"/>
        <v>0</v>
      </c>
      <c r="F4099" s="270">
        <f t="shared" si="130"/>
        <v>0</v>
      </c>
      <c r="G4099" s="9"/>
      <c r="H4099" s="9"/>
      <c r="I4099" s="9"/>
      <c r="J4099" s="9"/>
      <c r="K4099" s="63"/>
      <c r="L4099" s="8"/>
      <c r="M4099" s="12"/>
    </row>
    <row r="4100" spans="1:13" s="5" customFormat="1" x14ac:dyDescent="0.15">
      <c r="A4100" s="35">
        <v>4084</v>
      </c>
      <c r="B4100" s="22"/>
      <c r="C4100" s="14"/>
      <c r="D4100" s="15"/>
      <c r="E4100" s="270">
        <f t="shared" si="129"/>
        <v>0</v>
      </c>
      <c r="F4100" s="270">
        <f t="shared" si="130"/>
        <v>0</v>
      </c>
      <c r="G4100" s="9"/>
      <c r="H4100" s="9"/>
      <c r="I4100" s="9"/>
      <c r="J4100" s="9"/>
      <c r="K4100" s="63"/>
      <c r="L4100" s="8"/>
      <c r="M4100" s="12"/>
    </row>
    <row r="4101" spans="1:13" s="5" customFormat="1" x14ac:dyDescent="0.15">
      <c r="A4101" s="35">
        <v>4085</v>
      </c>
      <c r="B4101" s="22"/>
      <c r="C4101" s="14"/>
      <c r="D4101" s="15"/>
      <c r="E4101" s="270">
        <f t="shared" si="129"/>
        <v>0</v>
      </c>
      <c r="F4101" s="270">
        <f t="shared" si="130"/>
        <v>0</v>
      </c>
      <c r="G4101" s="9"/>
      <c r="H4101" s="9"/>
      <c r="I4101" s="9"/>
      <c r="J4101" s="9"/>
      <c r="K4101" s="63"/>
      <c r="L4101" s="8"/>
      <c r="M4101" s="12"/>
    </row>
    <row r="4102" spans="1:13" s="5" customFormat="1" x14ac:dyDescent="0.15">
      <c r="A4102" s="35">
        <v>4086</v>
      </c>
      <c r="B4102" s="22"/>
      <c r="C4102" s="14"/>
      <c r="D4102" s="15"/>
      <c r="E4102" s="270">
        <f t="shared" si="129"/>
        <v>0</v>
      </c>
      <c r="F4102" s="270">
        <f t="shared" si="130"/>
        <v>0</v>
      </c>
      <c r="G4102" s="9"/>
      <c r="H4102" s="9"/>
      <c r="I4102" s="9"/>
      <c r="J4102" s="9"/>
      <c r="K4102" s="63"/>
      <c r="L4102" s="8"/>
      <c r="M4102" s="12"/>
    </row>
    <row r="4103" spans="1:13" s="5" customFormat="1" x14ac:dyDescent="0.15">
      <c r="A4103" s="35">
        <v>4087</v>
      </c>
      <c r="B4103" s="22"/>
      <c r="C4103" s="14"/>
      <c r="D4103" s="15"/>
      <c r="E4103" s="270">
        <f t="shared" si="129"/>
        <v>0</v>
      </c>
      <c r="F4103" s="270">
        <f t="shared" si="130"/>
        <v>0</v>
      </c>
      <c r="G4103" s="9"/>
      <c r="H4103" s="9"/>
      <c r="I4103" s="9"/>
      <c r="J4103" s="9"/>
      <c r="K4103" s="63"/>
      <c r="L4103" s="8"/>
      <c r="M4103" s="12"/>
    </row>
    <row r="4104" spans="1:13" s="5" customFormat="1" x14ac:dyDescent="0.15">
      <c r="A4104" s="35">
        <v>4088</v>
      </c>
      <c r="B4104" s="22"/>
      <c r="C4104" s="14"/>
      <c r="D4104" s="15"/>
      <c r="E4104" s="270">
        <f t="shared" si="129"/>
        <v>0</v>
      </c>
      <c r="F4104" s="270">
        <f t="shared" si="130"/>
        <v>0</v>
      </c>
      <c r="G4104" s="9"/>
      <c r="H4104" s="9"/>
      <c r="I4104" s="9"/>
      <c r="J4104" s="9"/>
      <c r="K4104" s="63"/>
      <c r="L4104" s="8"/>
      <c r="M4104" s="12"/>
    </row>
    <row r="4105" spans="1:13" s="5" customFormat="1" x14ac:dyDescent="0.15">
      <c r="A4105" s="35">
        <v>4089</v>
      </c>
      <c r="B4105" s="22"/>
      <c r="C4105" s="14"/>
      <c r="D4105" s="27"/>
      <c r="E4105" s="270">
        <f t="shared" si="129"/>
        <v>0</v>
      </c>
      <c r="F4105" s="270">
        <f t="shared" si="130"/>
        <v>0</v>
      </c>
      <c r="G4105" s="9"/>
      <c r="H4105" s="9"/>
      <c r="I4105" s="9"/>
      <c r="J4105" s="9"/>
      <c r="K4105" s="63"/>
      <c r="L4105" s="8"/>
      <c r="M4105" s="12"/>
    </row>
    <row r="4106" spans="1:13" s="5" customFormat="1" x14ac:dyDescent="0.15">
      <c r="A4106" s="35">
        <v>4090</v>
      </c>
      <c r="B4106" s="22"/>
      <c r="C4106" s="14"/>
      <c r="D4106" s="15"/>
      <c r="E4106" s="270">
        <f t="shared" si="129"/>
        <v>0</v>
      </c>
      <c r="F4106" s="270">
        <f t="shared" si="130"/>
        <v>0</v>
      </c>
      <c r="G4106" s="9"/>
      <c r="H4106" s="9"/>
      <c r="I4106" s="9"/>
      <c r="J4106" s="9"/>
      <c r="K4106" s="63"/>
      <c r="L4106" s="8"/>
      <c r="M4106" s="12"/>
    </row>
    <row r="4107" spans="1:13" s="5" customFormat="1" x14ac:dyDescent="0.15">
      <c r="A4107" s="35">
        <v>4091</v>
      </c>
      <c r="B4107" s="22"/>
      <c r="C4107" s="14"/>
      <c r="D4107" s="15"/>
      <c r="E4107" s="270">
        <f t="shared" si="129"/>
        <v>0</v>
      </c>
      <c r="F4107" s="270">
        <f t="shared" si="130"/>
        <v>0</v>
      </c>
      <c r="G4107" s="9"/>
      <c r="H4107" s="9"/>
      <c r="I4107" s="9"/>
      <c r="J4107" s="9"/>
      <c r="K4107" s="63"/>
      <c r="L4107" s="8"/>
      <c r="M4107" s="12"/>
    </row>
    <row r="4108" spans="1:13" s="5" customFormat="1" x14ac:dyDescent="0.15">
      <c r="A4108" s="35">
        <v>4092</v>
      </c>
      <c r="B4108" s="22"/>
      <c r="C4108" s="14"/>
      <c r="D4108" s="15"/>
      <c r="E4108" s="270">
        <f t="shared" si="129"/>
        <v>0</v>
      </c>
      <c r="F4108" s="270">
        <f t="shared" si="130"/>
        <v>0</v>
      </c>
      <c r="G4108" s="9"/>
      <c r="H4108" s="9"/>
      <c r="I4108" s="9"/>
      <c r="J4108" s="9"/>
      <c r="K4108" s="63"/>
      <c r="L4108" s="8"/>
      <c r="M4108" s="12"/>
    </row>
    <row r="4109" spans="1:13" s="5" customFormat="1" x14ac:dyDescent="0.15">
      <c r="A4109" s="35">
        <v>4093</v>
      </c>
      <c r="B4109" s="22"/>
      <c r="C4109" s="14"/>
      <c r="D4109" s="15"/>
      <c r="E4109" s="270">
        <f t="shared" si="129"/>
        <v>0</v>
      </c>
      <c r="F4109" s="270">
        <f t="shared" si="130"/>
        <v>0</v>
      </c>
      <c r="G4109" s="9"/>
      <c r="H4109" s="9"/>
      <c r="I4109" s="9"/>
      <c r="J4109" s="9"/>
      <c r="K4109" s="63"/>
      <c r="L4109" s="8"/>
      <c r="M4109" s="12"/>
    </row>
    <row r="4110" spans="1:13" s="5" customFormat="1" x14ac:dyDescent="0.15">
      <c r="A4110" s="35">
        <v>4094</v>
      </c>
      <c r="B4110" s="22"/>
      <c r="C4110" s="14"/>
      <c r="D4110" s="15"/>
      <c r="E4110" s="270">
        <f t="shared" si="129"/>
        <v>0</v>
      </c>
      <c r="F4110" s="270">
        <f t="shared" si="130"/>
        <v>0</v>
      </c>
      <c r="G4110" s="9"/>
      <c r="H4110" s="9"/>
      <c r="I4110" s="9"/>
      <c r="J4110" s="9"/>
      <c r="K4110" s="63"/>
      <c r="L4110" s="8"/>
      <c r="M4110" s="12"/>
    </row>
    <row r="4111" spans="1:13" s="5" customFormat="1" x14ac:dyDescent="0.15">
      <c r="A4111" s="35">
        <v>4095</v>
      </c>
      <c r="B4111" s="22"/>
      <c r="C4111" s="14"/>
      <c r="D4111" s="15"/>
      <c r="E4111" s="270">
        <f t="shared" si="129"/>
        <v>0</v>
      </c>
      <c r="F4111" s="270">
        <f t="shared" si="130"/>
        <v>0</v>
      </c>
      <c r="G4111" s="9"/>
      <c r="H4111" s="9"/>
      <c r="I4111" s="9"/>
      <c r="J4111" s="9"/>
      <c r="K4111" s="63"/>
      <c r="L4111" s="8"/>
      <c r="M4111" s="12"/>
    </row>
    <row r="4112" spans="1:13" s="5" customFormat="1" x14ac:dyDescent="0.15">
      <c r="A4112" s="35">
        <v>4096</v>
      </c>
      <c r="B4112" s="22"/>
      <c r="C4112" s="14"/>
      <c r="D4112" s="15"/>
      <c r="E4112" s="270">
        <f t="shared" si="129"/>
        <v>0</v>
      </c>
      <c r="F4112" s="270">
        <f t="shared" si="130"/>
        <v>0</v>
      </c>
      <c r="G4112" s="9"/>
      <c r="H4112" s="9"/>
      <c r="I4112" s="9"/>
      <c r="J4112" s="9"/>
      <c r="K4112" s="63"/>
      <c r="L4112" s="8"/>
      <c r="M4112" s="12"/>
    </row>
    <row r="4113" spans="1:13" s="5" customFormat="1" x14ac:dyDescent="0.15">
      <c r="A4113" s="35">
        <v>4097</v>
      </c>
      <c r="B4113" s="22"/>
      <c r="C4113" s="14"/>
      <c r="D4113" s="15"/>
      <c r="E4113" s="270">
        <f t="shared" ref="E4113:E4176" si="131">SUM(G4113:J4113)</f>
        <v>0</v>
      </c>
      <c r="F4113" s="270">
        <f t="shared" si="130"/>
        <v>0</v>
      </c>
      <c r="G4113" s="9"/>
      <c r="H4113" s="9"/>
      <c r="I4113" s="9"/>
      <c r="J4113" s="9"/>
      <c r="K4113" s="63"/>
      <c r="L4113" s="8"/>
      <c r="M4113" s="12"/>
    </row>
    <row r="4114" spans="1:13" s="5" customFormat="1" x14ac:dyDescent="0.15">
      <c r="A4114" s="35">
        <v>4098</v>
      </c>
      <c r="B4114" s="22"/>
      <c r="C4114" s="14"/>
      <c r="D4114" s="15"/>
      <c r="E4114" s="270">
        <f t="shared" si="131"/>
        <v>0</v>
      </c>
      <c r="F4114" s="270">
        <f t="shared" si="130"/>
        <v>0</v>
      </c>
      <c r="G4114" s="9"/>
      <c r="H4114" s="9"/>
      <c r="I4114" s="9"/>
      <c r="J4114" s="9"/>
      <c r="K4114" s="63"/>
      <c r="L4114" s="8"/>
      <c r="M4114" s="12"/>
    </row>
    <row r="4115" spans="1:13" s="5" customFormat="1" x14ac:dyDescent="0.15">
      <c r="A4115" s="35">
        <v>4099</v>
      </c>
      <c r="B4115" s="22"/>
      <c r="C4115" s="14"/>
      <c r="D4115" s="15"/>
      <c r="E4115" s="270">
        <f t="shared" si="131"/>
        <v>0</v>
      </c>
      <c r="F4115" s="270">
        <f t="shared" ref="F4115:F4178" si="132">F4114+D4115-E4115</f>
        <v>0</v>
      </c>
      <c r="G4115" s="9"/>
      <c r="H4115" s="9"/>
      <c r="I4115" s="9"/>
      <c r="J4115" s="9"/>
      <c r="K4115" s="63"/>
      <c r="L4115" s="8"/>
      <c r="M4115" s="12"/>
    </row>
    <row r="4116" spans="1:13" s="5" customFormat="1" x14ac:dyDescent="0.15">
      <c r="A4116" s="35">
        <v>4100</v>
      </c>
      <c r="B4116" s="22"/>
      <c r="C4116" s="14"/>
      <c r="D4116" s="15"/>
      <c r="E4116" s="270">
        <f t="shared" si="131"/>
        <v>0</v>
      </c>
      <c r="F4116" s="270">
        <f t="shared" si="132"/>
        <v>0</v>
      </c>
      <c r="G4116" s="9"/>
      <c r="H4116" s="9"/>
      <c r="I4116" s="9"/>
      <c r="J4116" s="9"/>
      <c r="K4116" s="63"/>
      <c r="L4116" s="8"/>
      <c r="M4116" s="12"/>
    </row>
    <row r="4117" spans="1:13" s="5" customFormat="1" x14ac:dyDescent="0.15">
      <c r="A4117" s="35">
        <v>4101</v>
      </c>
      <c r="B4117" s="22"/>
      <c r="C4117" s="14"/>
      <c r="D4117" s="15"/>
      <c r="E4117" s="270">
        <f t="shared" si="131"/>
        <v>0</v>
      </c>
      <c r="F4117" s="270">
        <f t="shared" si="132"/>
        <v>0</v>
      </c>
      <c r="G4117" s="9"/>
      <c r="H4117" s="9"/>
      <c r="I4117" s="9"/>
      <c r="J4117" s="9"/>
      <c r="K4117" s="63"/>
      <c r="L4117" s="8"/>
      <c r="M4117" s="12"/>
    </row>
    <row r="4118" spans="1:13" s="5" customFormat="1" x14ac:dyDescent="0.15">
      <c r="A4118" s="35">
        <v>4102</v>
      </c>
      <c r="B4118" s="22"/>
      <c r="C4118" s="14"/>
      <c r="D4118" s="15"/>
      <c r="E4118" s="270">
        <f t="shared" si="131"/>
        <v>0</v>
      </c>
      <c r="F4118" s="270">
        <f t="shared" si="132"/>
        <v>0</v>
      </c>
      <c r="G4118" s="9"/>
      <c r="H4118" s="9"/>
      <c r="I4118" s="9"/>
      <c r="J4118" s="9"/>
      <c r="K4118" s="63"/>
      <c r="L4118" s="8"/>
      <c r="M4118" s="12"/>
    </row>
    <row r="4119" spans="1:13" s="5" customFormat="1" x14ac:dyDescent="0.15">
      <c r="A4119" s="35">
        <v>4103</v>
      </c>
      <c r="B4119" s="22"/>
      <c r="C4119" s="14"/>
      <c r="D4119" s="15"/>
      <c r="E4119" s="270">
        <f t="shared" si="131"/>
        <v>0</v>
      </c>
      <c r="F4119" s="270">
        <f t="shared" si="132"/>
        <v>0</v>
      </c>
      <c r="G4119" s="9"/>
      <c r="H4119" s="9"/>
      <c r="I4119" s="9"/>
      <c r="J4119" s="9"/>
      <c r="K4119" s="63"/>
      <c r="L4119" s="8"/>
      <c r="M4119" s="12"/>
    </row>
    <row r="4120" spans="1:13" s="5" customFormat="1" x14ac:dyDescent="0.15">
      <c r="A4120" s="35">
        <v>4104</v>
      </c>
      <c r="B4120" s="22"/>
      <c r="C4120" s="14"/>
      <c r="D4120" s="15"/>
      <c r="E4120" s="270">
        <f t="shared" si="131"/>
        <v>0</v>
      </c>
      <c r="F4120" s="270">
        <f t="shared" si="132"/>
        <v>0</v>
      </c>
      <c r="G4120" s="9"/>
      <c r="H4120" s="9"/>
      <c r="I4120" s="9"/>
      <c r="J4120" s="9"/>
      <c r="K4120" s="63"/>
      <c r="L4120" s="8"/>
      <c r="M4120" s="12"/>
    </row>
    <row r="4121" spans="1:13" s="5" customFormat="1" x14ac:dyDescent="0.15">
      <c r="A4121" s="35">
        <v>4105</v>
      </c>
      <c r="B4121" s="22"/>
      <c r="C4121" s="14"/>
      <c r="D4121" s="15"/>
      <c r="E4121" s="270">
        <f t="shared" si="131"/>
        <v>0</v>
      </c>
      <c r="F4121" s="270">
        <f t="shared" si="132"/>
        <v>0</v>
      </c>
      <c r="G4121" s="9"/>
      <c r="H4121" s="9"/>
      <c r="I4121" s="9"/>
      <c r="J4121" s="9"/>
      <c r="K4121" s="63"/>
      <c r="L4121" s="8"/>
      <c r="M4121" s="12"/>
    </row>
    <row r="4122" spans="1:13" s="5" customFormat="1" x14ac:dyDescent="0.15">
      <c r="A4122" s="35">
        <v>4106</v>
      </c>
      <c r="B4122" s="22"/>
      <c r="C4122" s="14"/>
      <c r="D4122" s="15"/>
      <c r="E4122" s="270">
        <f t="shared" si="131"/>
        <v>0</v>
      </c>
      <c r="F4122" s="270">
        <f t="shared" si="132"/>
        <v>0</v>
      </c>
      <c r="G4122" s="9"/>
      <c r="H4122" s="9"/>
      <c r="I4122" s="9"/>
      <c r="J4122" s="9"/>
      <c r="K4122" s="63"/>
      <c r="L4122" s="8"/>
      <c r="M4122" s="12"/>
    </row>
    <row r="4123" spans="1:13" s="5" customFormat="1" x14ac:dyDescent="0.15">
      <c r="A4123" s="35">
        <v>4107</v>
      </c>
      <c r="B4123" s="22"/>
      <c r="C4123" s="14"/>
      <c r="D4123" s="15"/>
      <c r="E4123" s="270">
        <f t="shared" si="131"/>
        <v>0</v>
      </c>
      <c r="F4123" s="270">
        <f t="shared" si="132"/>
        <v>0</v>
      </c>
      <c r="G4123" s="9"/>
      <c r="H4123" s="9"/>
      <c r="I4123" s="9"/>
      <c r="J4123" s="9"/>
      <c r="K4123" s="63"/>
      <c r="L4123" s="8"/>
      <c r="M4123" s="12"/>
    </row>
    <row r="4124" spans="1:13" s="5" customFormat="1" x14ac:dyDescent="0.15">
      <c r="A4124" s="35">
        <v>4108</v>
      </c>
      <c r="B4124" s="22"/>
      <c r="C4124" s="14"/>
      <c r="D4124" s="15"/>
      <c r="E4124" s="270">
        <f t="shared" si="131"/>
        <v>0</v>
      </c>
      <c r="F4124" s="270">
        <f t="shared" si="132"/>
        <v>0</v>
      </c>
      <c r="G4124" s="9"/>
      <c r="H4124" s="9"/>
      <c r="I4124" s="9"/>
      <c r="J4124" s="9"/>
      <c r="K4124" s="63"/>
      <c r="L4124" s="8"/>
      <c r="M4124" s="12"/>
    </row>
    <row r="4125" spans="1:13" s="5" customFormat="1" x14ac:dyDescent="0.15">
      <c r="A4125" s="35">
        <v>4109</v>
      </c>
      <c r="B4125" s="22"/>
      <c r="C4125" s="14"/>
      <c r="D4125" s="15"/>
      <c r="E4125" s="270">
        <f t="shared" si="131"/>
        <v>0</v>
      </c>
      <c r="F4125" s="270">
        <f t="shared" si="132"/>
        <v>0</v>
      </c>
      <c r="G4125" s="9"/>
      <c r="H4125" s="9"/>
      <c r="I4125" s="9"/>
      <c r="J4125" s="9"/>
      <c r="K4125" s="63"/>
      <c r="L4125" s="8"/>
      <c r="M4125" s="12"/>
    </row>
    <row r="4126" spans="1:13" s="5" customFormat="1" x14ac:dyDescent="0.15">
      <c r="A4126" s="35">
        <v>4110</v>
      </c>
      <c r="B4126" s="22"/>
      <c r="C4126" s="14"/>
      <c r="D4126" s="15"/>
      <c r="E4126" s="270">
        <f t="shared" si="131"/>
        <v>0</v>
      </c>
      <c r="F4126" s="270">
        <f t="shared" si="132"/>
        <v>0</v>
      </c>
      <c r="G4126" s="9"/>
      <c r="H4126" s="9"/>
      <c r="I4126" s="9"/>
      <c r="J4126" s="9"/>
      <c r="K4126" s="63"/>
      <c r="L4126" s="8"/>
      <c r="M4126" s="12"/>
    </row>
    <row r="4127" spans="1:13" s="5" customFormat="1" x14ac:dyDescent="0.15">
      <c r="A4127" s="35">
        <v>4111</v>
      </c>
      <c r="B4127" s="22"/>
      <c r="C4127" s="14"/>
      <c r="D4127" s="15"/>
      <c r="E4127" s="270">
        <f t="shared" si="131"/>
        <v>0</v>
      </c>
      <c r="F4127" s="270">
        <f t="shared" si="132"/>
        <v>0</v>
      </c>
      <c r="G4127" s="9"/>
      <c r="H4127" s="9"/>
      <c r="I4127" s="9"/>
      <c r="J4127" s="9"/>
      <c r="K4127" s="63"/>
      <c r="L4127" s="8"/>
      <c r="M4127" s="12"/>
    </row>
    <row r="4128" spans="1:13" s="5" customFormat="1" x14ac:dyDescent="0.15">
      <c r="A4128" s="35">
        <v>4112</v>
      </c>
      <c r="B4128" s="22"/>
      <c r="C4128" s="14"/>
      <c r="D4128" s="15"/>
      <c r="E4128" s="270">
        <f t="shared" si="131"/>
        <v>0</v>
      </c>
      <c r="F4128" s="270">
        <f t="shared" si="132"/>
        <v>0</v>
      </c>
      <c r="G4128" s="9"/>
      <c r="H4128" s="9"/>
      <c r="I4128" s="9"/>
      <c r="J4128" s="9"/>
      <c r="K4128" s="63"/>
      <c r="L4128" s="8"/>
      <c r="M4128" s="12"/>
    </row>
    <row r="4129" spans="1:13" s="5" customFormat="1" x14ac:dyDescent="0.15">
      <c r="A4129" s="35">
        <v>4113</v>
      </c>
      <c r="B4129" s="22"/>
      <c r="C4129" s="14"/>
      <c r="D4129" s="15"/>
      <c r="E4129" s="270">
        <f t="shared" si="131"/>
        <v>0</v>
      </c>
      <c r="F4129" s="270">
        <f t="shared" si="132"/>
        <v>0</v>
      </c>
      <c r="G4129" s="9"/>
      <c r="H4129" s="9"/>
      <c r="I4129" s="9"/>
      <c r="J4129" s="9"/>
      <c r="K4129" s="63"/>
      <c r="L4129" s="8"/>
      <c r="M4129" s="12"/>
    </row>
    <row r="4130" spans="1:13" s="5" customFormat="1" x14ac:dyDescent="0.15">
      <c r="A4130" s="35">
        <v>4114</v>
      </c>
      <c r="B4130" s="22"/>
      <c r="C4130" s="14"/>
      <c r="D4130" s="15"/>
      <c r="E4130" s="270">
        <f t="shared" si="131"/>
        <v>0</v>
      </c>
      <c r="F4130" s="270">
        <f t="shared" si="132"/>
        <v>0</v>
      </c>
      <c r="G4130" s="9"/>
      <c r="H4130" s="9"/>
      <c r="I4130" s="9"/>
      <c r="J4130" s="9"/>
      <c r="K4130" s="63"/>
      <c r="L4130" s="8"/>
      <c r="M4130" s="12"/>
    </row>
    <row r="4131" spans="1:13" s="5" customFormat="1" x14ac:dyDescent="0.15">
      <c r="A4131" s="35">
        <v>4115</v>
      </c>
      <c r="B4131" s="22"/>
      <c r="C4131" s="14"/>
      <c r="D4131" s="15"/>
      <c r="E4131" s="270">
        <f t="shared" si="131"/>
        <v>0</v>
      </c>
      <c r="F4131" s="270">
        <f t="shared" si="132"/>
        <v>0</v>
      </c>
      <c r="G4131" s="9"/>
      <c r="H4131" s="9"/>
      <c r="I4131" s="9"/>
      <c r="J4131" s="9"/>
      <c r="K4131" s="63"/>
      <c r="L4131" s="8"/>
      <c r="M4131" s="12"/>
    </row>
    <row r="4132" spans="1:13" s="5" customFormat="1" x14ac:dyDescent="0.15">
      <c r="A4132" s="35">
        <v>4116</v>
      </c>
      <c r="B4132" s="22"/>
      <c r="C4132" s="14"/>
      <c r="D4132" s="15"/>
      <c r="E4132" s="270">
        <f t="shared" si="131"/>
        <v>0</v>
      </c>
      <c r="F4132" s="270">
        <f t="shared" si="132"/>
        <v>0</v>
      </c>
      <c r="G4132" s="9"/>
      <c r="H4132" s="9"/>
      <c r="I4132" s="9"/>
      <c r="J4132" s="9"/>
      <c r="K4132" s="63"/>
      <c r="L4132" s="8"/>
      <c r="M4132" s="12"/>
    </row>
    <row r="4133" spans="1:13" s="5" customFormat="1" x14ac:dyDescent="0.15">
      <c r="A4133" s="35">
        <v>4117</v>
      </c>
      <c r="B4133" s="22"/>
      <c r="C4133" s="14"/>
      <c r="D4133" s="15"/>
      <c r="E4133" s="270">
        <f t="shared" si="131"/>
        <v>0</v>
      </c>
      <c r="F4133" s="270">
        <f t="shared" si="132"/>
        <v>0</v>
      </c>
      <c r="G4133" s="9"/>
      <c r="H4133" s="9"/>
      <c r="I4133" s="9"/>
      <c r="J4133" s="9"/>
      <c r="K4133" s="63"/>
      <c r="L4133" s="8"/>
      <c r="M4133" s="12"/>
    </row>
    <row r="4134" spans="1:13" s="5" customFormat="1" x14ac:dyDescent="0.15">
      <c r="A4134" s="35">
        <v>4118</v>
      </c>
      <c r="B4134" s="22"/>
      <c r="C4134" s="14"/>
      <c r="D4134" s="27"/>
      <c r="E4134" s="270">
        <f t="shared" si="131"/>
        <v>0</v>
      </c>
      <c r="F4134" s="270">
        <f t="shared" si="132"/>
        <v>0</v>
      </c>
      <c r="G4134" s="9"/>
      <c r="H4134" s="9"/>
      <c r="I4134" s="9"/>
      <c r="J4134" s="9"/>
      <c r="K4134" s="63"/>
      <c r="L4134" s="8"/>
      <c r="M4134" s="12"/>
    </row>
    <row r="4135" spans="1:13" s="5" customFormat="1" x14ac:dyDescent="0.15">
      <c r="A4135" s="35">
        <v>4119</v>
      </c>
      <c r="B4135" s="22"/>
      <c r="C4135" s="14"/>
      <c r="D4135" s="15"/>
      <c r="E4135" s="270">
        <f t="shared" si="131"/>
        <v>0</v>
      </c>
      <c r="F4135" s="270">
        <f t="shared" si="132"/>
        <v>0</v>
      </c>
      <c r="G4135" s="9"/>
      <c r="H4135" s="9"/>
      <c r="I4135" s="9"/>
      <c r="J4135" s="9"/>
      <c r="K4135" s="63"/>
      <c r="L4135" s="8"/>
      <c r="M4135" s="12"/>
    </row>
    <row r="4136" spans="1:13" s="5" customFormat="1" x14ac:dyDescent="0.15">
      <c r="A4136" s="35">
        <v>4120</v>
      </c>
      <c r="B4136" s="22"/>
      <c r="C4136" s="14"/>
      <c r="D4136" s="15"/>
      <c r="E4136" s="270">
        <f t="shared" si="131"/>
        <v>0</v>
      </c>
      <c r="F4136" s="270">
        <f t="shared" si="132"/>
        <v>0</v>
      </c>
      <c r="G4136" s="9"/>
      <c r="H4136" s="9"/>
      <c r="I4136" s="9"/>
      <c r="J4136" s="9"/>
      <c r="K4136" s="63"/>
      <c r="L4136" s="8"/>
      <c r="M4136" s="12"/>
    </row>
    <row r="4137" spans="1:13" s="5" customFormat="1" x14ac:dyDescent="0.15">
      <c r="A4137" s="35">
        <v>4121</v>
      </c>
      <c r="B4137" s="22"/>
      <c r="C4137" s="14"/>
      <c r="D4137" s="15"/>
      <c r="E4137" s="270">
        <f t="shared" si="131"/>
        <v>0</v>
      </c>
      <c r="F4137" s="270">
        <f t="shared" si="132"/>
        <v>0</v>
      </c>
      <c r="G4137" s="9"/>
      <c r="H4137" s="9"/>
      <c r="I4137" s="9"/>
      <c r="J4137" s="9"/>
      <c r="K4137" s="63"/>
      <c r="L4137" s="8"/>
      <c r="M4137" s="12"/>
    </row>
    <row r="4138" spans="1:13" s="5" customFormat="1" x14ac:dyDescent="0.15">
      <c r="A4138" s="35">
        <v>4122</v>
      </c>
      <c r="B4138" s="22"/>
      <c r="C4138" s="14"/>
      <c r="D4138" s="15"/>
      <c r="E4138" s="270">
        <f t="shared" si="131"/>
        <v>0</v>
      </c>
      <c r="F4138" s="270">
        <f t="shared" si="132"/>
        <v>0</v>
      </c>
      <c r="G4138" s="9"/>
      <c r="H4138" s="9"/>
      <c r="I4138" s="9"/>
      <c r="J4138" s="9"/>
      <c r="K4138" s="63"/>
      <c r="L4138" s="8"/>
      <c r="M4138" s="12"/>
    </row>
    <row r="4139" spans="1:13" s="5" customFormat="1" x14ac:dyDescent="0.15">
      <c r="A4139" s="35">
        <v>4123</v>
      </c>
      <c r="B4139" s="22"/>
      <c r="C4139" s="14"/>
      <c r="D4139" s="15"/>
      <c r="E4139" s="270">
        <f t="shared" si="131"/>
        <v>0</v>
      </c>
      <c r="F4139" s="270">
        <f t="shared" si="132"/>
        <v>0</v>
      </c>
      <c r="G4139" s="9"/>
      <c r="H4139" s="9"/>
      <c r="I4139" s="9"/>
      <c r="J4139" s="9"/>
      <c r="K4139" s="63"/>
      <c r="L4139" s="8"/>
      <c r="M4139" s="12"/>
    </row>
    <row r="4140" spans="1:13" s="5" customFormat="1" x14ac:dyDescent="0.15">
      <c r="A4140" s="35">
        <v>4124</v>
      </c>
      <c r="B4140" s="22"/>
      <c r="C4140" s="14"/>
      <c r="D4140" s="15"/>
      <c r="E4140" s="270">
        <f t="shared" si="131"/>
        <v>0</v>
      </c>
      <c r="F4140" s="270">
        <f t="shared" si="132"/>
        <v>0</v>
      </c>
      <c r="G4140" s="9"/>
      <c r="H4140" s="9"/>
      <c r="I4140" s="9"/>
      <c r="J4140" s="9"/>
      <c r="K4140" s="63"/>
      <c r="L4140" s="8"/>
      <c r="M4140" s="12"/>
    </row>
    <row r="4141" spans="1:13" s="5" customFormat="1" x14ac:dyDescent="0.15">
      <c r="A4141" s="35">
        <v>4125</v>
      </c>
      <c r="B4141" s="22"/>
      <c r="C4141" s="14"/>
      <c r="D4141" s="15"/>
      <c r="E4141" s="270">
        <f t="shared" si="131"/>
        <v>0</v>
      </c>
      <c r="F4141" s="270">
        <f t="shared" si="132"/>
        <v>0</v>
      </c>
      <c r="G4141" s="9"/>
      <c r="H4141" s="9"/>
      <c r="I4141" s="9"/>
      <c r="J4141" s="9"/>
      <c r="K4141" s="63"/>
      <c r="L4141" s="8"/>
      <c r="M4141" s="12"/>
    </row>
    <row r="4142" spans="1:13" s="5" customFormat="1" x14ac:dyDescent="0.15">
      <c r="A4142" s="35">
        <v>4126</v>
      </c>
      <c r="B4142" s="22"/>
      <c r="C4142" s="14"/>
      <c r="D4142" s="15"/>
      <c r="E4142" s="270">
        <f t="shared" si="131"/>
        <v>0</v>
      </c>
      <c r="F4142" s="270">
        <f t="shared" si="132"/>
        <v>0</v>
      </c>
      <c r="G4142" s="9"/>
      <c r="H4142" s="9"/>
      <c r="I4142" s="9"/>
      <c r="J4142" s="9"/>
      <c r="K4142" s="63"/>
      <c r="L4142" s="8"/>
      <c r="M4142" s="12"/>
    </row>
    <row r="4143" spans="1:13" s="5" customFormat="1" x14ac:dyDescent="0.15">
      <c r="A4143" s="35">
        <v>4127</v>
      </c>
      <c r="B4143" s="22"/>
      <c r="C4143" s="14"/>
      <c r="D4143" s="15"/>
      <c r="E4143" s="270">
        <f t="shared" si="131"/>
        <v>0</v>
      </c>
      <c r="F4143" s="270">
        <f t="shared" si="132"/>
        <v>0</v>
      </c>
      <c r="G4143" s="9"/>
      <c r="H4143" s="9"/>
      <c r="I4143" s="9"/>
      <c r="J4143" s="9"/>
      <c r="K4143" s="63"/>
      <c r="L4143" s="8"/>
      <c r="M4143" s="12"/>
    </row>
    <row r="4144" spans="1:13" s="5" customFormat="1" x14ac:dyDescent="0.15">
      <c r="A4144" s="35">
        <v>4128</v>
      </c>
      <c r="B4144" s="22"/>
      <c r="C4144" s="14"/>
      <c r="D4144" s="15"/>
      <c r="E4144" s="270">
        <f t="shared" si="131"/>
        <v>0</v>
      </c>
      <c r="F4144" s="270">
        <f t="shared" si="132"/>
        <v>0</v>
      </c>
      <c r="G4144" s="9"/>
      <c r="H4144" s="9"/>
      <c r="I4144" s="9"/>
      <c r="J4144" s="9"/>
      <c r="K4144" s="63"/>
      <c r="L4144" s="8"/>
      <c r="M4144" s="12"/>
    </row>
    <row r="4145" spans="1:13" s="5" customFormat="1" x14ac:dyDescent="0.15">
      <c r="A4145" s="35">
        <v>4129</v>
      </c>
      <c r="B4145" s="22"/>
      <c r="C4145" s="14"/>
      <c r="D4145" s="15"/>
      <c r="E4145" s="270">
        <f t="shared" si="131"/>
        <v>0</v>
      </c>
      <c r="F4145" s="270">
        <f t="shared" si="132"/>
        <v>0</v>
      </c>
      <c r="G4145" s="9"/>
      <c r="H4145" s="9"/>
      <c r="I4145" s="9"/>
      <c r="J4145" s="9"/>
      <c r="K4145" s="63"/>
      <c r="L4145" s="8"/>
      <c r="M4145" s="12"/>
    </row>
    <row r="4146" spans="1:13" s="5" customFormat="1" x14ac:dyDescent="0.15">
      <c r="A4146" s="35">
        <v>4130</v>
      </c>
      <c r="B4146" s="22"/>
      <c r="C4146" s="14"/>
      <c r="D4146" s="15"/>
      <c r="E4146" s="270">
        <f t="shared" si="131"/>
        <v>0</v>
      </c>
      <c r="F4146" s="270">
        <f t="shared" si="132"/>
        <v>0</v>
      </c>
      <c r="G4146" s="9"/>
      <c r="H4146" s="9"/>
      <c r="I4146" s="9"/>
      <c r="J4146" s="9"/>
      <c r="K4146" s="63"/>
      <c r="L4146" s="8"/>
      <c r="M4146" s="12"/>
    </row>
    <row r="4147" spans="1:13" s="5" customFormat="1" x14ac:dyDescent="0.15">
      <c r="A4147" s="35">
        <v>4131</v>
      </c>
      <c r="B4147" s="22"/>
      <c r="C4147" s="14"/>
      <c r="D4147" s="15"/>
      <c r="E4147" s="270">
        <f t="shared" si="131"/>
        <v>0</v>
      </c>
      <c r="F4147" s="270">
        <f t="shared" si="132"/>
        <v>0</v>
      </c>
      <c r="G4147" s="9"/>
      <c r="H4147" s="9"/>
      <c r="I4147" s="9"/>
      <c r="J4147" s="9"/>
      <c r="K4147" s="63"/>
      <c r="L4147" s="8"/>
      <c r="M4147" s="12"/>
    </row>
    <row r="4148" spans="1:13" s="5" customFormat="1" x14ac:dyDescent="0.15">
      <c r="A4148" s="35">
        <v>4132</v>
      </c>
      <c r="B4148" s="22"/>
      <c r="C4148" s="14"/>
      <c r="D4148" s="15"/>
      <c r="E4148" s="270">
        <f t="shared" si="131"/>
        <v>0</v>
      </c>
      <c r="F4148" s="270">
        <f t="shared" si="132"/>
        <v>0</v>
      </c>
      <c r="G4148" s="9"/>
      <c r="H4148" s="9"/>
      <c r="I4148" s="9"/>
      <c r="J4148" s="9"/>
      <c r="K4148" s="63"/>
      <c r="L4148" s="8"/>
      <c r="M4148" s="12"/>
    </row>
    <row r="4149" spans="1:13" s="5" customFormat="1" x14ac:dyDescent="0.15">
      <c r="A4149" s="35">
        <v>4133</v>
      </c>
      <c r="B4149" s="22"/>
      <c r="C4149" s="14"/>
      <c r="D4149" s="15"/>
      <c r="E4149" s="270">
        <f t="shared" si="131"/>
        <v>0</v>
      </c>
      <c r="F4149" s="270">
        <f t="shared" si="132"/>
        <v>0</v>
      </c>
      <c r="G4149" s="9"/>
      <c r="H4149" s="9"/>
      <c r="I4149" s="9"/>
      <c r="J4149" s="9"/>
      <c r="K4149" s="63"/>
      <c r="L4149" s="8"/>
      <c r="M4149" s="12"/>
    </row>
    <row r="4150" spans="1:13" s="5" customFormat="1" x14ac:dyDescent="0.15">
      <c r="A4150" s="35">
        <v>4134</v>
      </c>
      <c r="B4150" s="22"/>
      <c r="C4150" s="14"/>
      <c r="D4150" s="15"/>
      <c r="E4150" s="270">
        <f t="shared" si="131"/>
        <v>0</v>
      </c>
      <c r="F4150" s="270">
        <f t="shared" si="132"/>
        <v>0</v>
      </c>
      <c r="G4150" s="9"/>
      <c r="H4150" s="9"/>
      <c r="I4150" s="9"/>
      <c r="J4150" s="9"/>
      <c r="K4150" s="63"/>
      <c r="L4150" s="8"/>
      <c r="M4150" s="12"/>
    </row>
    <row r="4151" spans="1:13" s="5" customFormat="1" x14ac:dyDescent="0.15">
      <c r="A4151" s="35">
        <v>4135</v>
      </c>
      <c r="B4151" s="22"/>
      <c r="C4151" s="14"/>
      <c r="D4151" s="15"/>
      <c r="E4151" s="270">
        <f t="shared" si="131"/>
        <v>0</v>
      </c>
      <c r="F4151" s="270">
        <f t="shared" si="132"/>
        <v>0</v>
      </c>
      <c r="G4151" s="9"/>
      <c r="H4151" s="9"/>
      <c r="I4151" s="9"/>
      <c r="J4151" s="9"/>
      <c r="K4151" s="63"/>
      <c r="L4151" s="8"/>
      <c r="M4151" s="12"/>
    </row>
    <row r="4152" spans="1:13" s="5" customFormat="1" x14ac:dyDescent="0.15">
      <c r="A4152" s="35">
        <v>4136</v>
      </c>
      <c r="B4152" s="22"/>
      <c r="C4152" s="14"/>
      <c r="D4152" s="15"/>
      <c r="E4152" s="270">
        <f t="shared" si="131"/>
        <v>0</v>
      </c>
      <c r="F4152" s="270">
        <f t="shared" si="132"/>
        <v>0</v>
      </c>
      <c r="G4152" s="9"/>
      <c r="H4152" s="9"/>
      <c r="I4152" s="9"/>
      <c r="J4152" s="9"/>
      <c r="K4152" s="63"/>
      <c r="L4152" s="8"/>
      <c r="M4152" s="12"/>
    </row>
    <row r="4153" spans="1:13" s="5" customFormat="1" x14ac:dyDescent="0.15">
      <c r="A4153" s="35">
        <v>4137</v>
      </c>
      <c r="B4153" s="22"/>
      <c r="C4153" s="14"/>
      <c r="D4153" s="15"/>
      <c r="E4153" s="270">
        <f t="shared" si="131"/>
        <v>0</v>
      </c>
      <c r="F4153" s="270">
        <f t="shared" si="132"/>
        <v>0</v>
      </c>
      <c r="G4153" s="9"/>
      <c r="H4153" s="9"/>
      <c r="I4153" s="9"/>
      <c r="J4153" s="9"/>
      <c r="K4153" s="63"/>
      <c r="L4153" s="8"/>
      <c r="M4153" s="12"/>
    </row>
    <row r="4154" spans="1:13" s="5" customFormat="1" x14ac:dyDescent="0.15">
      <c r="A4154" s="35">
        <v>4138</v>
      </c>
      <c r="B4154" s="22"/>
      <c r="C4154" s="14"/>
      <c r="D4154" s="15"/>
      <c r="E4154" s="270">
        <f t="shared" si="131"/>
        <v>0</v>
      </c>
      <c r="F4154" s="270">
        <f t="shared" si="132"/>
        <v>0</v>
      </c>
      <c r="G4154" s="9"/>
      <c r="H4154" s="9"/>
      <c r="I4154" s="9"/>
      <c r="J4154" s="9"/>
      <c r="K4154" s="63"/>
      <c r="L4154" s="8"/>
      <c r="M4154" s="12"/>
    </row>
    <row r="4155" spans="1:13" s="5" customFormat="1" x14ac:dyDescent="0.15">
      <c r="A4155" s="35">
        <v>4139</v>
      </c>
      <c r="B4155" s="22"/>
      <c r="C4155" s="14"/>
      <c r="D4155" s="15"/>
      <c r="E4155" s="270">
        <f t="shared" si="131"/>
        <v>0</v>
      </c>
      <c r="F4155" s="270">
        <f t="shared" si="132"/>
        <v>0</v>
      </c>
      <c r="G4155" s="9"/>
      <c r="H4155" s="9"/>
      <c r="I4155" s="9"/>
      <c r="J4155" s="9"/>
      <c r="K4155" s="63"/>
      <c r="L4155" s="8"/>
      <c r="M4155" s="12"/>
    </row>
    <row r="4156" spans="1:13" s="5" customFormat="1" x14ac:dyDescent="0.15">
      <c r="A4156" s="35">
        <v>4140</v>
      </c>
      <c r="B4156" s="22"/>
      <c r="C4156" s="14"/>
      <c r="D4156" s="15"/>
      <c r="E4156" s="270">
        <f t="shared" si="131"/>
        <v>0</v>
      </c>
      <c r="F4156" s="270">
        <f t="shared" si="132"/>
        <v>0</v>
      </c>
      <c r="G4156" s="9"/>
      <c r="H4156" s="9"/>
      <c r="I4156" s="9"/>
      <c r="J4156" s="9"/>
      <c r="K4156" s="63"/>
      <c r="L4156" s="8"/>
      <c r="M4156" s="12"/>
    </row>
    <row r="4157" spans="1:13" s="5" customFormat="1" x14ac:dyDescent="0.15">
      <c r="A4157" s="35">
        <v>4141</v>
      </c>
      <c r="B4157" s="22"/>
      <c r="C4157" s="14"/>
      <c r="D4157" s="15"/>
      <c r="E4157" s="270">
        <f t="shared" si="131"/>
        <v>0</v>
      </c>
      <c r="F4157" s="270">
        <f t="shared" si="132"/>
        <v>0</v>
      </c>
      <c r="G4157" s="9"/>
      <c r="H4157" s="9"/>
      <c r="I4157" s="9"/>
      <c r="J4157" s="9"/>
      <c r="K4157" s="63"/>
      <c r="L4157" s="8"/>
      <c r="M4157" s="12"/>
    </row>
    <row r="4158" spans="1:13" s="5" customFormat="1" x14ac:dyDescent="0.15">
      <c r="A4158" s="35">
        <v>4142</v>
      </c>
      <c r="B4158" s="22"/>
      <c r="C4158" s="14"/>
      <c r="D4158" s="15"/>
      <c r="E4158" s="270">
        <f t="shared" si="131"/>
        <v>0</v>
      </c>
      <c r="F4158" s="270">
        <f t="shared" si="132"/>
        <v>0</v>
      </c>
      <c r="G4158" s="9"/>
      <c r="H4158" s="9"/>
      <c r="I4158" s="9"/>
      <c r="J4158" s="9"/>
      <c r="K4158" s="63"/>
      <c r="L4158" s="8"/>
      <c r="M4158" s="12"/>
    </row>
    <row r="4159" spans="1:13" s="5" customFormat="1" x14ac:dyDescent="0.15">
      <c r="A4159" s="35">
        <v>4143</v>
      </c>
      <c r="B4159" s="22"/>
      <c r="C4159" s="14"/>
      <c r="D4159" s="15"/>
      <c r="E4159" s="270">
        <f t="shared" si="131"/>
        <v>0</v>
      </c>
      <c r="F4159" s="270">
        <f t="shared" si="132"/>
        <v>0</v>
      </c>
      <c r="G4159" s="9"/>
      <c r="H4159" s="9"/>
      <c r="I4159" s="9"/>
      <c r="J4159" s="9"/>
      <c r="K4159" s="63"/>
      <c r="L4159" s="8"/>
      <c r="M4159" s="12"/>
    </row>
    <row r="4160" spans="1:13" s="5" customFormat="1" x14ac:dyDescent="0.15">
      <c r="A4160" s="35">
        <v>4144</v>
      </c>
      <c r="B4160" s="22"/>
      <c r="C4160" s="14"/>
      <c r="D4160" s="15"/>
      <c r="E4160" s="270">
        <f t="shared" si="131"/>
        <v>0</v>
      </c>
      <c r="F4160" s="270">
        <f t="shared" si="132"/>
        <v>0</v>
      </c>
      <c r="G4160" s="9"/>
      <c r="H4160" s="9"/>
      <c r="I4160" s="9"/>
      <c r="J4160" s="9"/>
      <c r="K4160" s="63"/>
      <c r="L4160" s="8"/>
      <c r="M4160" s="12"/>
    </row>
    <row r="4161" spans="1:13" s="5" customFormat="1" x14ac:dyDescent="0.15">
      <c r="A4161" s="35">
        <v>4145</v>
      </c>
      <c r="B4161" s="22"/>
      <c r="C4161" s="14"/>
      <c r="D4161" s="15"/>
      <c r="E4161" s="270">
        <f t="shared" si="131"/>
        <v>0</v>
      </c>
      <c r="F4161" s="270">
        <f t="shared" si="132"/>
        <v>0</v>
      </c>
      <c r="G4161" s="9"/>
      <c r="H4161" s="9"/>
      <c r="I4161" s="9"/>
      <c r="J4161" s="9"/>
      <c r="K4161" s="63"/>
      <c r="L4161" s="8"/>
      <c r="M4161" s="12"/>
    </row>
    <row r="4162" spans="1:13" s="5" customFormat="1" x14ac:dyDescent="0.15">
      <c r="A4162" s="35">
        <v>4146</v>
      </c>
      <c r="B4162" s="22"/>
      <c r="C4162" s="14"/>
      <c r="D4162" s="15"/>
      <c r="E4162" s="270">
        <f t="shared" si="131"/>
        <v>0</v>
      </c>
      <c r="F4162" s="270">
        <f t="shared" si="132"/>
        <v>0</v>
      </c>
      <c r="G4162" s="9"/>
      <c r="H4162" s="9"/>
      <c r="I4162" s="9"/>
      <c r="J4162" s="9"/>
      <c r="K4162" s="63"/>
      <c r="L4162" s="8"/>
      <c r="M4162" s="12"/>
    </row>
    <row r="4163" spans="1:13" s="5" customFormat="1" x14ac:dyDescent="0.15">
      <c r="A4163" s="35">
        <v>4147</v>
      </c>
      <c r="B4163" s="22"/>
      <c r="C4163" s="14"/>
      <c r="D4163" s="15"/>
      <c r="E4163" s="270">
        <f t="shared" si="131"/>
        <v>0</v>
      </c>
      <c r="F4163" s="270">
        <f t="shared" si="132"/>
        <v>0</v>
      </c>
      <c r="G4163" s="9"/>
      <c r="H4163" s="9"/>
      <c r="I4163" s="9"/>
      <c r="J4163" s="9"/>
      <c r="K4163" s="63"/>
      <c r="L4163" s="8"/>
      <c r="M4163" s="12"/>
    </row>
    <row r="4164" spans="1:13" s="5" customFormat="1" x14ac:dyDescent="0.15">
      <c r="A4164" s="35">
        <v>4148</v>
      </c>
      <c r="B4164" s="22"/>
      <c r="C4164" s="14"/>
      <c r="D4164" s="15"/>
      <c r="E4164" s="270">
        <f t="shared" si="131"/>
        <v>0</v>
      </c>
      <c r="F4164" s="270">
        <f t="shared" si="132"/>
        <v>0</v>
      </c>
      <c r="G4164" s="9"/>
      <c r="H4164" s="9"/>
      <c r="I4164" s="9"/>
      <c r="J4164" s="9"/>
      <c r="K4164" s="63"/>
      <c r="L4164" s="8"/>
      <c r="M4164" s="12"/>
    </row>
    <row r="4165" spans="1:13" s="5" customFormat="1" x14ac:dyDescent="0.15">
      <c r="A4165" s="35">
        <v>4149</v>
      </c>
      <c r="B4165" s="22"/>
      <c r="C4165" s="14"/>
      <c r="D4165" s="15"/>
      <c r="E4165" s="270">
        <f t="shared" si="131"/>
        <v>0</v>
      </c>
      <c r="F4165" s="270">
        <f t="shared" si="132"/>
        <v>0</v>
      </c>
      <c r="G4165" s="9"/>
      <c r="H4165" s="9"/>
      <c r="I4165" s="9"/>
      <c r="J4165" s="9"/>
      <c r="K4165" s="63"/>
      <c r="L4165" s="8"/>
      <c r="M4165" s="12"/>
    </row>
    <row r="4166" spans="1:13" s="5" customFormat="1" x14ac:dyDescent="0.15">
      <c r="A4166" s="35">
        <v>4150</v>
      </c>
      <c r="B4166" s="22"/>
      <c r="C4166" s="14"/>
      <c r="D4166" s="15"/>
      <c r="E4166" s="270">
        <f t="shared" si="131"/>
        <v>0</v>
      </c>
      <c r="F4166" s="270">
        <f t="shared" si="132"/>
        <v>0</v>
      </c>
      <c r="G4166" s="9"/>
      <c r="H4166" s="9"/>
      <c r="I4166" s="9"/>
      <c r="J4166" s="9"/>
      <c r="K4166" s="63"/>
      <c r="L4166" s="8"/>
      <c r="M4166" s="12"/>
    </row>
    <row r="4167" spans="1:13" s="5" customFormat="1" x14ac:dyDescent="0.15">
      <c r="A4167" s="35">
        <v>4151</v>
      </c>
      <c r="B4167" s="22"/>
      <c r="C4167" s="14"/>
      <c r="D4167" s="15"/>
      <c r="E4167" s="270">
        <f t="shared" si="131"/>
        <v>0</v>
      </c>
      <c r="F4167" s="270">
        <f t="shared" si="132"/>
        <v>0</v>
      </c>
      <c r="G4167" s="9"/>
      <c r="H4167" s="9"/>
      <c r="I4167" s="9"/>
      <c r="J4167" s="9"/>
      <c r="K4167" s="63"/>
      <c r="L4167" s="8"/>
      <c r="M4167" s="12"/>
    </row>
    <row r="4168" spans="1:13" s="5" customFormat="1" x14ac:dyDescent="0.15">
      <c r="A4168" s="35">
        <v>4152</v>
      </c>
      <c r="B4168" s="22"/>
      <c r="C4168" s="14"/>
      <c r="D4168" s="15"/>
      <c r="E4168" s="270">
        <f t="shared" si="131"/>
        <v>0</v>
      </c>
      <c r="F4168" s="270">
        <f t="shared" si="132"/>
        <v>0</v>
      </c>
      <c r="G4168" s="9"/>
      <c r="H4168" s="9"/>
      <c r="I4168" s="9"/>
      <c r="J4168" s="9"/>
      <c r="K4168" s="63"/>
      <c r="L4168" s="8"/>
      <c r="M4168" s="12"/>
    </row>
    <row r="4169" spans="1:13" s="5" customFormat="1" x14ac:dyDescent="0.15">
      <c r="A4169" s="35">
        <v>4153</v>
      </c>
      <c r="B4169" s="22"/>
      <c r="C4169" s="14"/>
      <c r="D4169" s="15"/>
      <c r="E4169" s="270">
        <f t="shared" si="131"/>
        <v>0</v>
      </c>
      <c r="F4169" s="270">
        <f t="shared" si="132"/>
        <v>0</v>
      </c>
      <c r="G4169" s="9"/>
      <c r="H4169" s="9"/>
      <c r="I4169" s="9"/>
      <c r="J4169" s="9"/>
      <c r="K4169" s="63"/>
      <c r="L4169" s="8"/>
      <c r="M4169" s="12"/>
    </row>
    <row r="4170" spans="1:13" s="5" customFormat="1" x14ac:dyDescent="0.15">
      <c r="A4170" s="35">
        <v>4154</v>
      </c>
      <c r="B4170" s="22"/>
      <c r="C4170" s="14"/>
      <c r="D4170" s="15"/>
      <c r="E4170" s="270">
        <f t="shared" si="131"/>
        <v>0</v>
      </c>
      <c r="F4170" s="270">
        <f t="shared" si="132"/>
        <v>0</v>
      </c>
      <c r="G4170" s="9"/>
      <c r="H4170" s="9"/>
      <c r="I4170" s="9"/>
      <c r="J4170" s="9"/>
      <c r="K4170" s="63"/>
      <c r="L4170" s="8"/>
      <c r="M4170" s="12"/>
    </row>
    <row r="4171" spans="1:13" s="5" customFormat="1" x14ac:dyDescent="0.15">
      <c r="A4171" s="35">
        <v>4155</v>
      </c>
      <c r="B4171" s="22"/>
      <c r="C4171" s="14"/>
      <c r="D4171" s="15"/>
      <c r="E4171" s="270">
        <f t="shared" si="131"/>
        <v>0</v>
      </c>
      <c r="F4171" s="270">
        <f t="shared" si="132"/>
        <v>0</v>
      </c>
      <c r="G4171" s="9"/>
      <c r="H4171" s="9"/>
      <c r="I4171" s="9"/>
      <c r="J4171" s="9"/>
      <c r="K4171" s="63"/>
      <c r="L4171" s="8"/>
      <c r="M4171" s="12"/>
    </row>
    <row r="4172" spans="1:13" s="5" customFormat="1" x14ac:dyDescent="0.15">
      <c r="A4172" s="35">
        <v>4156</v>
      </c>
      <c r="B4172" s="22"/>
      <c r="C4172" s="14"/>
      <c r="D4172" s="15"/>
      <c r="E4172" s="270">
        <f t="shared" si="131"/>
        <v>0</v>
      </c>
      <c r="F4172" s="270">
        <f t="shared" si="132"/>
        <v>0</v>
      </c>
      <c r="G4172" s="9"/>
      <c r="H4172" s="9"/>
      <c r="I4172" s="9"/>
      <c r="J4172" s="9"/>
      <c r="K4172" s="63"/>
      <c r="L4172" s="8"/>
      <c r="M4172" s="12"/>
    </row>
    <row r="4173" spans="1:13" s="5" customFormat="1" x14ac:dyDescent="0.15">
      <c r="A4173" s="35">
        <v>4157</v>
      </c>
      <c r="B4173" s="22"/>
      <c r="C4173" s="14"/>
      <c r="D4173" s="15"/>
      <c r="E4173" s="270">
        <f t="shared" si="131"/>
        <v>0</v>
      </c>
      <c r="F4173" s="270">
        <f t="shared" si="132"/>
        <v>0</v>
      </c>
      <c r="G4173" s="9"/>
      <c r="H4173" s="9"/>
      <c r="I4173" s="9"/>
      <c r="J4173" s="9"/>
      <c r="K4173" s="63"/>
      <c r="L4173" s="8"/>
      <c r="M4173" s="12"/>
    </row>
    <row r="4174" spans="1:13" s="5" customFormat="1" x14ac:dyDescent="0.15">
      <c r="A4174" s="35">
        <v>4158</v>
      </c>
      <c r="B4174" s="22"/>
      <c r="C4174" s="14"/>
      <c r="D4174" s="15"/>
      <c r="E4174" s="270">
        <f t="shared" si="131"/>
        <v>0</v>
      </c>
      <c r="F4174" s="270">
        <f t="shared" si="132"/>
        <v>0</v>
      </c>
      <c r="G4174" s="9"/>
      <c r="H4174" s="9"/>
      <c r="I4174" s="9"/>
      <c r="J4174" s="9"/>
      <c r="K4174" s="63"/>
      <c r="L4174" s="8"/>
      <c r="M4174" s="12"/>
    </row>
    <row r="4175" spans="1:13" s="5" customFormat="1" x14ac:dyDescent="0.15">
      <c r="A4175" s="35">
        <v>4159</v>
      </c>
      <c r="B4175" s="22"/>
      <c r="C4175" s="14"/>
      <c r="D4175" s="15"/>
      <c r="E4175" s="270">
        <f t="shared" si="131"/>
        <v>0</v>
      </c>
      <c r="F4175" s="270">
        <f t="shared" si="132"/>
        <v>0</v>
      </c>
      <c r="G4175" s="9"/>
      <c r="H4175" s="9"/>
      <c r="I4175" s="9"/>
      <c r="J4175" s="9"/>
      <c r="K4175" s="63"/>
      <c r="L4175" s="8"/>
      <c r="M4175" s="12"/>
    </row>
    <row r="4176" spans="1:13" s="5" customFormat="1" x14ac:dyDescent="0.15">
      <c r="A4176" s="35">
        <v>4160</v>
      </c>
      <c r="B4176" s="22"/>
      <c r="C4176" s="14"/>
      <c r="D4176" s="15"/>
      <c r="E4176" s="270">
        <f t="shared" si="131"/>
        <v>0</v>
      </c>
      <c r="F4176" s="270">
        <f t="shared" si="132"/>
        <v>0</v>
      </c>
      <c r="G4176" s="9"/>
      <c r="H4176" s="9"/>
      <c r="I4176" s="9"/>
      <c r="J4176" s="9"/>
      <c r="K4176" s="63"/>
      <c r="L4176" s="8"/>
      <c r="M4176" s="12"/>
    </row>
    <row r="4177" spans="1:13" s="5" customFormat="1" x14ac:dyDescent="0.15">
      <c r="A4177" s="35">
        <v>4161</v>
      </c>
      <c r="B4177" s="22"/>
      <c r="C4177" s="14"/>
      <c r="D4177" s="15"/>
      <c r="E4177" s="270">
        <f t="shared" ref="E4177:E4240" si="133">SUM(G4177:J4177)</f>
        <v>0</v>
      </c>
      <c r="F4177" s="270">
        <f t="shared" si="132"/>
        <v>0</v>
      </c>
      <c r="G4177" s="9"/>
      <c r="H4177" s="9"/>
      <c r="I4177" s="9"/>
      <c r="J4177" s="9"/>
      <c r="K4177" s="63"/>
      <c r="L4177" s="8"/>
      <c r="M4177" s="12"/>
    </row>
    <row r="4178" spans="1:13" s="5" customFormat="1" x14ac:dyDescent="0.15">
      <c r="A4178" s="35">
        <v>4162</v>
      </c>
      <c r="B4178" s="22"/>
      <c r="C4178" s="14"/>
      <c r="D4178" s="15"/>
      <c r="E4178" s="270">
        <f t="shared" si="133"/>
        <v>0</v>
      </c>
      <c r="F4178" s="270">
        <f t="shared" si="132"/>
        <v>0</v>
      </c>
      <c r="G4178" s="9"/>
      <c r="H4178" s="9"/>
      <c r="I4178" s="9"/>
      <c r="J4178" s="9"/>
      <c r="K4178" s="63"/>
      <c r="L4178" s="8"/>
      <c r="M4178" s="12"/>
    </row>
    <row r="4179" spans="1:13" s="5" customFormat="1" x14ac:dyDescent="0.15">
      <c r="A4179" s="35">
        <v>4163</v>
      </c>
      <c r="B4179" s="22"/>
      <c r="C4179" s="14"/>
      <c r="D4179" s="15"/>
      <c r="E4179" s="270">
        <f t="shared" si="133"/>
        <v>0</v>
      </c>
      <c r="F4179" s="270">
        <f t="shared" ref="F4179:F4242" si="134">F4178+D4179-E4179</f>
        <v>0</v>
      </c>
      <c r="G4179" s="9"/>
      <c r="H4179" s="9"/>
      <c r="I4179" s="9"/>
      <c r="J4179" s="9"/>
      <c r="K4179" s="63"/>
      <c r="L4179" s="8"/>
      <c r="M4179" s="12"/>
    </row>
    <row r="4180" spans="1:13" s="5" customFormat="1" x14ac:dyDescent="0.15">
      <c r="A4180" s="35">
        <v>4164</v>
      </c>
      <c r="B4180" s="22"/>
      <c r="C4180" s="14"/>
      <c r="D4180" s="15"/>
      <c r="E4180" s="270">
        <f t="shared" si="133"/>
        <v>0</v>
      </c>
      <c r="F4180" s="270">
        <f t="shared" si="134"/>
        <v>0</v>
      </c>
      <c r="G4180" s="9"/>
      <c r="H4180" s="9"/>
      <c r="I4180" s="9"/>
      <c r="J4180" s="9"/>
      <c r="K4180" s="63"/>
      <c r="L4180" s="8"/>
      <c r="M4180" s="12"/>
    </row>
    <row r="4181" spans="1:13" s="5" customFormat="1" x14ac:dyDescent="0.15">
      <c r="A4181" s="35">
        <v>4165</v>
      </c>
      <c r="B4181" s="22"/>
      <c r="C4181" s="14"/>
      <c r="D4181" s="15"/>
      <c r="E4181" s="270">
        <f t="shared" si="133"/>
        <v>0</v>
      </c>
      <c r="F4181" s="270">
        <f t="shared" si="134"/>
        <v>0</v>
      </c>
      <c r="G4181" s="9"/>
      <c r="H4181" s="9"/>
      <c r="I4181" s="9"/>
      <c r="J4181" s="9"/>
      <c r="K4181" s="63"/>
      <c r="L4181" s="8"/>
      <c r="M4181" s="12"/>
    </row>
    <row r="4182" spans="1:13" s="5" customFormat="1" x14ac:dyDescent="0.15">
      <c r="A4182" s="35">
        <v>4166</v>
      </c>
      <c r="B4182" s="22"/>
      <c r="C4182" s="14"/>
      <c r="D4182" s="15"/>
      <c r="E4182" s="270">
        <f t="shared" si="133"/>
        <v>0</v>
      </c>
      <c r="F4182" s="270">
        <f t="shared" si="134"/>
        <v>0</v>
      </c>
      <c r="G4182" s="9"/>
      <c r="H4182" s="9"/>
      <c r="I4182" s="9"/>
      <c r="J4182" s="9"/>
      <c r="K4182" s="63"/>
      <c r="L4182" s="8"/>
      <c r="M4182" s="12"/>
    </row>
    <row r="4183" spans="1:13" s="5" customFormat="1" x14ac:dyDescent="0.15">
      <c r="A4183" s="35">
        <v>4167</v>
      </c>
      <c r="B4183" s="22"/>
      <c r="C4183" s="14"/>
      <c r="D4183" s="15"/>
      <c r="E4183" s="270">
        <f t="shared" si="133"/>
        <v>0</v>
      </c>
      <c r="F4183" s="270">
        <f t="shared" si="134"/>
        <v>0</v>
      </c>
      <c r="G4183" s="9"/>
      <c r="H4183" s="9"/>
      <c r="I4183" s="9"/>
      <c r="J4183" s="9"/>
      <c r="K4183" s="63"/>
      <c r="L4183" s="8"/>
      <c r="M4183" s="12"/>
    </row>
    <row r="4184" spans="1:13" s="5" customFormat="1" x14ac:dyDescent="0.15">
      <c r="A4184" s="35">
        <v>4168</v>
      </c>
      <c r="B4184" s="22"/>
      <c r="C4184" s="14"/>
      <c r="D4184" s="27"/>
      <c r="E4184" s="270">
        <f t="shared" si="133"/>
        <v>0</v>
      </c>
      <c r="F4184" s="270">
        <f t="shared" si="134"/>
        <v>0</v>
      </c>
      <c r="G4184" s="9"/>
      <c r="H4184" s="9"/>
      <c r="I4184" s="9"/>
      <c r="J4184" s="9"/>
      <c r="K4184" s="63"/>
      <c r="L4184" s="8"/>
      <c r="M4184" s="12"/>
    </row>
    <row r="4185" spans="1:13" s="5" customFormat="1" x14ac:dyDescent="0.15">
      <c r="A4185" s="35">
        <v>4169</v>
      </c>
      <c r="B4185" s="22"/>
      <c r="C4185" s="14"/>
      <c r="D4185" s="15"/>
      <c r="E4185" s="270">
        <f t="shared" si="133"/>
        <v>0</v>
      </c>
      <c r="F4185" s="270">
        <f t="shared" si="134"/>
        <v>0</v>
      </c>
      <c r="G4185" s="9"/>
      <c r="H4185" s="9"/>
      <c r="I4185" s="9"/>
      <c r="J4185" s="9"/>
      <c r="K4185" s="63"/>
      <c r="L4185" s="8"/>
      <c r="M4185" s="12"/>
    </row>
    <row r="4186" spans="1:13" s="5" customFormat="1" x14ac:dyDescent="0.15">
      <c r="A4186" s="35">
        <v>4170</v>
      </c>
      <c r="B4186" s="22"/>
      <c r="C4186" s="14"/>
      <c r="D4186" s="15"/>
      <c r="E4186" s="270">
        <f t="shared" si="133"/>
        <v>0</v>
      </c>
      <c r="F4186" s="270">
        <f t="shared" si="134"/>
        <v>0</v>
      </c>
      <c r="G4186" s="9"/>
      <c r="H4186" s="9"/>
      <c r="I4186" s="9"/>
      <c r="J4186" s="9"/>
      <c r="K4186" s="63"/>
      <c r="L4186" s="8"/>
      <c r="M4186" s="12"/>
    </row>
    <row r="4187" spans="1:13" s="5" customFormat="1" x14ac:dyDescent="0.15">
      <c r="A4187" s="35">
        <v>4171</v>
      </c>
      <c r="B4187" s="22"/>
      <c r="C4187" s="14"/>
      <c r="D4187" s="15"/>
      <c r="E4187" s="270">
        <f t="shared" si="133"/>
        <v>0</v>
      </c>
      <c r="F4187" s="270">
        <f t="shared" si="134"/>
        <v>0</v>
      </c>
      <c r="G4187" s="9"/>
      <c r="H4187" s="9"/>
      <c r="I4187" s="9"/>
      <c r="J4187" s="9"/>
      <c r="K4187" s="63"/>
      <c r="L4187" s="8"/>
      <c r="M4187" s="12"/>
    </row>
    <row r="4188" spans="1:13" s="5" customFormat="1" x14ac:dyDescent="0.15">
      <c r="A4188" s="35">
        <v>4172</v>
      </c>
      <c r="B4188" s="22"/>
      <c r="C4188" s="14"/>
      <c r="D4188" s="15"/>
      <c r="E4188" s="270">
        <f t="shared" si="133"/>
        <v>0</v>
      </c>
      <c r="F4188" s="270">
        <f t="shared" si="134"/>
        <v>0</v>
      </c>
      <c r="G4188" s="9"/>
      <c r="H4188" s="9"/>
      <c r="I4188" s="9"/>
      <c r="J4188" s="9"/>
      <c r="K4188" s="63"/>
      <c r="L4188" s="8"/>
      <c r="M4188" s="12"/>
    </row>
    <row r="4189" spans="1:13" s="5" customFormat="1" x14ac:dyDescent="0.15">
      <c r="A4189" s="35">
        <v>4173</v>
      </c>
      <c r="B4189" s="22"/>
      <c r="C4189" s="14"/>
      <c r="D4189" s="15"/>
      <c r="E4189" s="270">
        <f t="shared" si="133"/>
        <v>0</v>
      </c>
      <c r="F4189" s="270">
        <f t="shared" si="134"/>
        <v>0</v>
      </c>
      <c r="G4189" s="9"/>
      <c r="H4189" s="9"/>
      <c r="I4189" s="9"/>
      <c r="J4189" s="9"/>
      <c r="K4189" s="63"/>
      <c r="L4189" s="8"/>
      <c r="M4189" s="12"/>
    </row>
    <row r="4190" spans="1:13" s="5" customFormat="1" x14ac:dyDescent="0.15">
      <c r="A4190" s="35">
        <v>4174</v>
      </c>
      <c r="B4190" s="22"/>
      <c r="C4190" s="14"/>
      <c r="D4190" s="15"/>
      <c r="E4190" s="270">
        <f t="shared" si="133"/>
        <v>0</v>
      </c>
      <c r="F4190" s="270">
        <f t="shared" si="134"/>
        <v>0</v>
      </c>
      <c r="G4190" s="9"/>
      <c r="H4190" s="9"/>
      <c r="I4190" s="9"/>
      <c r="J4190" s="9"/>
      <c r="K4190" s="63"/>
      <c r="L4190" s="8"/>
      <c r="M4190" s="12"/>
    </row>
    <row r="4191" spans="1:13" s="5" customFormat="1" x14ac:dyDescent="0.15">
      <c r="A4191" s="35">
        <v>4175</v>
      </c>
      <c r="B4191" s="22"/>
      <c r="C4191" s="14"/>
      <c r="D4191" s="15"/>
      <c r="E4191" s="270">
        <f t="shared" si="133"/>
        <v>0</v>
      </c>
      <c r="F4191" s="270">
        <f t="shared" si="134"/>
        <v>0</v>
      </c>
      <c r="G4191" s="9"/>
      <c r="H4191" s="9"/>
      <c r="I4191" s="9"/>
      <c r="J4191" s="9"/>
      <c r="K4191" s="63"/>
      <c r="L4191" s="8"/>
      <c r="M4191" s="12"/>
    </row>
    <row r="4192" spans="1:13" s="5" customFormat="1" x14ac:dyDescent="0.15">
      <c r="A4192" s="35">
        <v>4176</v>
      </c>
      <c r="B4192" s="22"/>
      <c r="C4192" s="14"/>
      <c r="D4192" s="15"/>
      <c r="E4192" s="270">
        <f t="shared" si="133"/>
        <v>0</v>
      </c>
      <c r="F4192" s="270">
        <f t="shared" si="134"/>
        <v>0</v>
      </c>
      <c r="G4192" s="9"/>
      <c r="H4192" s="9"/>
      <c r="I4192" s="9"/>
      <c r="J4192" s="9"/>
      <c r="K4192" s="63"/>
      <c r="L4192" s="8"/>
      <c r="M4192" s="12"/>
    </row>
    <row r="4193" spans="1:13" s="5" customFormat="1" x14ac:dyDescent="0.15">
      <c r="A4193" s="35">
        <v>4177</v>
      </c>
      <c r="B4193" s="22"/>
      <c r="C4193" s="14"/>
      <c r="D4193" s="15"/>
      <c r="E4193" s="270">
        <f t="shared" si="133"/>
        <v>0</v>
      </c>
      <c r="F4193" s="270">
        <f t="shared" si="134"/>
        <v>0</v>
      </c>
      <c r="G4193" s="9"/>
      <c r="H4193" s="9"/>
      <c r="I4193" s="9"/>
      <c r="J4193" s="9"/>
      <c r="K4193" s="63"/>
      <c r="L4193" s="8"/>
      <c r="M4193" s="12"/>
    </row>
    <row r="4194" spans="1:13" s="5" customFormat="1" x14ac:dyDescent="0.15">
      <c r="A4194" s="35">
        <v>4178</v>
      </c>
      <c r="B4194" s="22"/>
      <c r="C4194" s="14"/>
      <c r="D4194" s="15"/>
      <c r="E4194" s="270">
        <f t="shared" si="133"/>
        <v>0</v>
      </c>
      <c r="F4194" s="270">
        <f t="shared" si="134"/>
        <v>0</v>
      </c>
      <c r="G4194" s="9"/>
      <c r="H4194" s="9"/>
      <c r="I4194" s="9"/>
      <c r="J4194" s="9"/>
      <c r="K4194" s="63"/>
      <c r="L4194" s="8"/>
      <c r="M4194" s="12"/>
    </row>
    <row r="4195" spans="1:13" s="5" customFormat="1" x14ac:dyDescent="0.15">
      <c r="A4195" s="35">
        <v>4179</v>
      </c>
      <c r="B4195" s="22"/>
      <c r="C4195" s="14"/>
      <c r="D4195" s="15"/>
      <c r="E4195" s="270">
        <f t="shared" si="133"/>
        <v>0</v>
      </c>
      <c r="F4195" s="270">
        <f t="shared" si="134"/>
        <v>0</v>
      </c>
      <c r="G4195" s="9"/>
      <c r="H4195" s="9"/>
      <c r="I4195" s="9"/>
      <c r="J4195" s="9"/>
      <c r="K4195" s="63"/>
      <c r="L4195" s="8"/>
      <c r="M4195" s="12"/>
    </row>
    <row r="4196" spans="1:13" s="5" customFormat="1" x14ac:dyDescent="0.15">
      <c r="A4196" s="35">
        <v>4180</v>
      </c>
      <c r="B4196" s="22"/>
      <c r="C4196" s="14"/>
      <c r="D4196" s="15"/>
      <c r="E4196" s="270">
        <f t="shared" si="133"/>
        <v>0</v>
      </c>
      <c r="F4196" s="270">
        <f t="shared" si="134"/>
        <v>0</v>
      </c>
      <c r="G4196" s="9"/>
      <c r="H4196" s="9"/>
      <c r="I4196" s="9"/>
      <c r="J4196" s="9"/>
      <c r="K4196" s="63"/>
      <c r="L4196" s="8"/>
      <c r="M4196" s="12"/>
    </row>
    <row r="4197" spans="1:13" s="5" customFormat="1" x14ac:dyDescent="0.15">
      <c r="A4197" s="35">
        <v>4181</v>
      </c>
      <c r="B4197" s="22"/>
      <c r="C4197" s="14"/>
      <c r="D4197" s="15"/>
      <c r="E4197" s="270">
        <f t="shared" si="133"/>
        <v>0</v>
      </c>
      <c r="F4197" s="270">
        <f t="shared" si="134"/>
        <v>0</v>
      </c>
      <c r="G4197" s="9"/>
      <c r="H4197" s="9"/>
      <c r="I4197" s="9"/>
      <c r="J4197" s="9"/>
      <c r="K4197" s="63"/>
      <c r="L4197" s="8"/>
      <c r="M4197" s="12"/>
    </row>
    <row r="4198" spans="1:13" s="5" customFormat="1" x14ac:dyDescent="0.15">
      <c r="A4198" s="35">
        <v>4182</v>
      </c>
      <c r="B4198" s="22"/>
      <c r="C4198" s="14"/>
      <c r="D4198" s="15"/>
      <c r="E4198" s="270">
        <f t="shared" si="133"/>
        <v>0</v>
      </c>
      <c r="F4198" s="270">
        <f t="shared" si="134"/>
        <v>0</v>
      </c>
      <c r="G4198" s="9"/>
      <c r="H4198" s="9"/>
      <c r="I4198" s="9"/>
      <c r="J4198" s="9"/>
      <c r="K4198" s="63"/>
      <c r="L4198" s="8"/>
      <c r="M4198" s="12"/>
    </row>
    <row r="4199" spans="1:13" s="5" customFormat="1" x14ac:dyDescent="0.15">
      <c r="A4199" s="35">
        <v>4183</v>
      </c>
      <c r="B4199" s="22"/>
      <c r="C4199" s="14"/>
      <c r="D4199" s="15"/>
      <c r="E4199" s="270">
        <f t="shared" si="133"/>
        <v>0</v>
      </c>
      <c r="F4199" s="270">
        <f t="shared" si="134"/>
        <v>0</v>
      </c>
      <c r="G4199" s="9"/>
      <c r="H4199" s="9"/>
      <c r="I4199" s="9"/>
      <c r="J4199" s="9"/>
      <c r="K4199" s="63"/>
      <c r="L4199" s="8"/>
      <c r="M4199" s="12"/>
    </row>
    <row r="4200" spans="1:13" s="5" customFormat="1" x14ac:dyDescent="0.15">
      <c r="A4200" s="35">
        <v>4184</v>
      </c>
      <c r="B4200" s="22"/>
      <c r="C4200" s="14"/>
      <c r="D4200" s="15"/>
      <c r="E4200" s="270">
        <f t="shared" si="133"/>
        <v>0</v>
      </c>
      <c r="F4200" s="270">
        <f t="shared" si="134"/>
        <v>0</v>
      </c>
      <c r="G4200" s="9"/>
      <c r="H4200" s="9"/>
      <c r="I4200" s="9"/>
      <c r="J4200" s="9"/>
      <c r="K4200" s="63"/>
      <c r="L4200" s="8"/>
      <c r="M4200" s="12"/>
    </row>
    <row r="4201" spans="1:13" s="5" customFormat="1" x14ac:dyDescent="0.15">
      <c r="A4201" s="35">
        <v>4185</v>
      </c>
      <c r="B4201" s="22"/>
      <c r="C4201" s="14"/>
      <c r="D4201" s="15"/>
      <c r="E4201" s="270">
        <f t="shared" si="133"/>
        <v>0</v>
      </c>
      <c r="F4201" s="270">
        <f t="shared" si="134"/>
        <v>0</v>
      </c>
      <c r="G4201" s="9"/>
      <c r="H4201" s="9"/>
      <c r="I4201" s="9"/>
      <c r="J4201" s="9"/>
      <c r="K4201" s="63"/>
      <c r="L4201" s="8"/>
      <c r="M4201" s="12"/>
    </row>
    <row r="4202" spans="1:13" s="5" customFormat="1" x14ac:dyDescent="0.15">
      <c r="A4202" s="35">
        <v>4186</v>
      </c>
      <c r="B4202" s="22"/>
      <c r="C4202" s="14"/>
      <c r="D4202" s="15"/>
      <c r="E4202" s="270">
        <f t="shared" si="133"/>
        <v>0</v>
      </c>
      <c r="F4202" s="270">
        <f t="shared" si="134"/>
        <v>0</v>
      </c>
      <c r="G4202" s="9"/>
      <c r="H4202" s="9"/>
      <c r="I4202" s="9"/>
      <c r="J4202" s="9"/>
      <c r="K4202" s="63"/>
      <c r="L4202" s="8"/>
      <c r="M4202" s="12"/>
    </row>
    <row r="4203" spans="1:13" s="5" customFormat="1" x14ac:dyDescent="0.15">
      <c r="A4203" s="35">
        <v>4187</v>
      </c>
      <c r="B4203" s="22"/>
      <c r="C4203" s="14"/>
      <c r="D4203" s="15"/>
      <c r="E4203" s="270">
        <f t="shared" si="133"/>
        <v>0</v>
      </c>
      <c r="F4203" s="270">
        <f t="shared" si="134"/>
        <v>0</v>
      </c>
      <c r="G4203" s="9"/>
      <c r="H4203" s="9"/>
      <c r="I4203" s="9"/>
      <c r="J4203" s="9"/>
      <c r="K4203" s="63"/>
      <c r="L4203" s="8"/>
      <c r="M4203" s="12"/>
    </row>
    <row r="4204" spans="1:13" s="5" customFormat="1" x14ac:dyDescent="0.15">
      <c r="A4204" s="35">
        <v>4188</v>
      </c>
      <c r="B4204" s="22"/>
      <c r="C4204" s="14"/>
      <c r="D4204" s="15"/>
      <c r="E4204" s="270">
        <f t="shared" si="133"/>
        <v>0</v>
      </c>
      <c r="F4204" s="270">
        <f t="shared" si="134"/>
        <v>0</v>
      </c>
      <c r="G4204" s="9"/>
      <c r="H4204" s="9"/>
      <c r="I4204" s="9"/>
      <c r="J4204" s="9"/>
      <c r="K4204" s="63"/>
      <c r="L4204" s="8"/>
      <c r="M4204" s="12"/>
    </row>
    <row r="4205" spans="1:13" s="5" customFormat="1" x14ac:dyDescent="0.15">
      <c r="A4205" s="35">
        <v>4189</v>
      </c>
      <c r="B4205" s="22"/>
      <c r="C4205" s="14"/>
      <c r="D4205" s="15"/>
      <c r="E4205" s="270">
        <f t="shared" si="133"/>
        <v>0</v>
      </c>
      <c r="F4205" s="270">
        <f t="shared" si="134"/>
        <v>0</v>
      </c>
      <c r="G4205" s="9"/>
      <c r="H4205" s="9"/>
      <c r="I4205" s="9"/>
      <c r="J4205" s="9"/>
      <c r="K4205" s="63"/>
      <c r="L4205" s="8"/>
      <c r="M4205" s="12"/>
    </row>
    <row r="4206" spans="1:13" s="5" customFormat="1" x14ac:dyDescent="0.15">
      <c r="A4206" s="35">
        <v>4190</v>
      </c>
      <c r="B4206" s="22"/>
      <c r="C4206" s="14"/>
      <c r="D4206" s="15"/>
      <c r="E4206" s="270">
        <f t="shared" si="133"/>
        <v>0</v>
      </c>
      <c r="F4206" s="270">
        <f t="shared" si="134"/>
        <v>0</v>
      </c>
      <c r="G4206" s="9"/>
      <c r="H4206" s="9"/>
      <c r="I4206" s="9"/>
      <c r="J4206" s="9"/>
      <c r="K4206" s="63"/>
      <c r="L4206" s="8"/>
      <c r="M4206" s="12"/>
    </row>
    <row r="4207" spans="1:13" s="5" customFormat="1" x14ac:dyDescent="0.15">
      <c r="A4207" s="35">
        <v>4191</v>
      </c>
      <c r="B4207" s="22"/>
      <c r="C4207" s="14"/>
      <c r="D4207" s="15"/>
      <c r="E4207" s="270">
        <f t="shared" si="133"/>
        <v>0</v>
      </c>
      <c r="F4207" s="270">
        <f t="shared" si="134"/>
        <v>0</v>
      </c>
      <c r="G4207" s="9"/>
      <c r="H4207" s="9"/>
      <c r="I4207" s="9"/>
      <c r="J4207" s="9"/>
      <c r="K4207" s="63"/>
      <c r="L4207" s="8"/>
      <c r="M4207" s="12"/>
    </row>
    <row r="4208" spans="1:13" s="5" customFormat="1" x14ac:dyDescent="0.15">
      <c r="A4208" s="35">
        <v>4192</v>
      </c>
      <c r="B4208" s="22"/>
      <c r="C4208" s="14"/>
      <c r="D4208" s="15"/>
      <c r="E4208" s="270">
        <f t="shared" si="133"/>
        <v>0</v>
      </c>
      <c r="F4208" s="270">
        <f t="shared" si="134"/>
        <v>0</v>
      </c>
      <c r="G4208" s="9"/>
      <c r="H4208" s="9"/>
      <c r="I4208" s="9"/>
      <c r="J4208" s="9"/>
      <c r="K4208" s="63"/>
      <c r="L4208" s="8"/>
      <c r="M4208" s="12"/>
    </row>
    <row r="4209" spans="1:13" s="5" customFormat="1" x14ac:dyDescent="0.15">
      <c r="A4209" s="35">
        <v>4193</v>
      </c>
      <c r="B4209" s="22"/>
      <c r="C4209" s="14"/>
      <c r="D4209" s="15"/>
      <c r="E4209" s="270">
        <f t="shared" si="133"/>
        <v>0</v>
      </c>
      <c r="F4209" s="270">
        <f t="shared" si="134"/>
        <v>0</v>
      </c>
      <c r="G4209" s="9"/>
      <c r="H4209" s="9"/>
      <c r="I4209" s="9"/>
      <c r="J4209" s="9"/>
      <c r="K4209" s="63"/>
      <c r="L4209" s="8"/>
      <c r="M4209" s="12"/>
    </row>
    <row r="4210" spans="1:13" s="5" customFormat="1" x14ac:dyDescent="0.15">
      <c r="A4210" s="35">
        <v>4194</v>
      </c>
      <c r="B4210" s="22"/>
      <c r="C4210" s="14"/>
      <c r="D4210" s="15"/>
      <c r="E4210" s="270">
        <f t="shared" si="133"/>
        <v>0</v>
      </c>
      <c r="F4210" s="270">
        <f t="shared" si="134"/>
        <v>0</v>
      </c>
      <c r="G4210" s="9"/>
      <c r="H4210" s="9"/>
      <c r="I4210" s="9"/>
      <c r="J4210" s="9"/>
      <c r="K4210" s="63"/>
      <c r="L4210" s="8"/>
      <c r="M4210" s="12"/>
    </row>
    <row r="4211" spans="1:13" s="5" customFormat="1" x14ac:dyDescent="0.15">
      <c r="A4211" s="35">
        <v>4195</v>
      </c>
      <c r="B4211" s="22"/>
      <c r="C4211" s="14"/>
      <c r="D4211" s="15"/>
      <c r="E4211" s="270">
        <f t="shared" si="133"/>
        <v>0</v>
      </c>
      <c r="F4211" s="270">
        <f t="shared" si="134"/>
        <v>0</v>
      </c>
      <c r="G4211" s="9"/>
      <c r="H4211" s="9"/>
      <c r="I4211" s="9"/>
      <c r="J4211" s="9"/>
      <c r="K4211" s="63"/>
      <c r="L4211" s="8"/>
      <c r="M4211" s="12"/>
    </row>
    <row r="4212" spans="1:13" s="5" customFormat="1" x14ac:dyDescent="0.15">
      <c r="A4212" s="35">
        <v>4196</v>
      </c>
      <c r="B4212" s="22"/>
      <c r="C4212" s="14"/>
      <c r="D4212" s="15"/>
      <c r="E4212" s="270">
        <f t="shared" si="133"/>
        <v>0</v>
      </c>
      <c r="F4212" s="270">
        <f t="shared" si="134"/>
        <v>0</v>
      </c>
      <c r="G4212" s="9"/>
      <c r="H4212" s="9"/>
      <c r="I4212" s="9"/>
      <c r="J4212" s="9"/>
      <c r="K4212" s="63"/>
      <c r="L4212" s="8"/>
      <c r="M4212" s="12"/>
    </row>
    <row r="4213" spans="1:13" s="5" customFormat="1" x14ac:dyDescent="0.15">
      <c r="A4213" s="35">
        <v>4197</v>
      </c>
      <c r="B4213" s="22"/>
      <c r="C4213" s="14"/>
      <c r="D4213" s="27"/>
      <c r="E4213" s="270">
        <f t="shared" si="133"/>
        <v>0</v>
      </c>
      <c r="F4213" s="270">
        <f t="shared" si="134"/>
        <v>0</v>
      </c>
      <c r="G4213" s="9"/>
      <c r="H4213" s="9"/>
      <c r="I4213" s="9"/>
      <c r="J4213" s="9"/>
      <c r="K4213" s="63"/>
      <c r="L4213" s="8"/>
      <c r="M4213" s="12"/>
    </row>
    <row r="4214" spans="1:13" s="5" customFormat="1" x14ac:dyDescent="0.15">
      <c r="A4214" s="35">
        <v>4198</v>
      </c>
      <c r="B4214" s="22"/>
      <c r="C4214" s="14"/>
      <c r="D4214" s="15"/>
      <c r="E4214" s="270">
        <f t="shared" si="133"/>
        <v>0</v>
      </c>
      <c r="F4214" s="270">
        <f t="shared" si="134"/>
        <v>0</v>
      </c>
      <c r="G4214" s="9"/>
      <c r="H4214" s="9"/>
      <c r="I4214" s="9"/>
      <c r="J4214" s="9"/>
      <c r="K4214" s="63"/>
      <c r="L4214" s="8"/>
      <c r="M4214" s="12"/>
    </row>
    <row r="4215" spans="1:13" s="5" customFormat="1" x14ac:dyDescent="0.15">
      <c r="A4215" s="35">
        <v>4199</v>
      </c>
      <c r="B4215" s="22"/>
      <c r="C4215" s="14"/>
      <c r="D4215" s="15"/>
      <c r="E4215" s="270">
        <f t="shared" si="133"/>
        <v>0</v>
      </c>
      <c r="F4215" s="270">
        <f t="shared" si="134"/>
        <v>0</v>
      </c>
      <c r="G4215" s="9"/>
      <c r="H4215" s="9"/>
      <c r="I4215" s="9"/>
      <c r="J4215" s="9"/>
      <c r="K4215" s="63"/>
      <c r="L4215" s="8"/>
      <c r="M4215" s="12"/>
    </row>
    <row r="4216" spans="1:13" s="5" customFormat="1" x14ac:dyDescent="0.15">
      <c r="A4216" s="35">
        <v>4200</v>
      </c>
      <c r="B4216" s="22"/>
      <c r="C4216" s="14"/>
      <c r="D4216" s="15"/>
      <c r="E4216" s="270">
        <f t="shared" si="133"/>
        <v>0</v>
      </c>
      <c r="F4216" s="270">
        <f t="shared" si="134"/>
        <v>0</v>
      </c>
      <c r="G4216" s="9"/>
      <c r="H4216" s="9"/>
      <c r="I4216" s="9"/>
      <c r="J4216" s="9"/>
      <c r="K4216" s="63"/>
      <c r="L4216" s="8"/>
      <c r="M4216" s="12"/>
    </row>
    <row r="4217" spans="1:13" s="5" customFormat="1" x14ac:dyDescent="0.15">
      <c r="A4217" s="35">
        <v>4201</v>
      </c>
      <c r="B4217" s="22"/>
      <c r="C4217" s="14"/>
      <c r="D4217" s="15"/>
      <c r="E4217" s="270">
        <f t="shared" si="133"/>
        <v>0</v>
      </c>
      <c r="F4217" s="270">
        <f t="shared" si="134"/>
        <v>0</v>
      </c>
      <c r="G4217" s="9"/>
      <c r="H4217" s="9"/>
      <c r="I4217" s="9"/>
      <c r="J4217" s="9"/>
      <c r="K4217" s="63"/>
      <c r="L4217" s="8"/>
      <c r="M4217" s="12"/>
    </row>
    <row r="4218" spans="1:13" s="5" customFormat="1" x14ac:dyDescent="0.15">
      <c r="A4218" s="35">
        <v>4202</v>
      </c>
      <c r="B4218" s="22"/>
      <c r="C4218" s="14"/>
      <c r="D4218" s="15"/>
      <c r="E4218" s="270">
        <f t="shared" si="133"/>
        <v>0</v>
      </c>
      <c r="F4218" s="270">
        <f t="shared" si="134"/>
        <v>0</v>
      </c>
      <c r="G4218" s="9"/>
      <c r="H4218" s="9"/>
      <c r="I4218" s="9"/>
      <c r="J4218" s="9"/>
      <c r="K4218" s="63"/>
      <c r="L4218" s="8"/>
      <c r="M4218" s="12"/>
    </row>
    <row r="4219" spans="1:13" s="5" customFormat="1" x14ac:dyDescent="0.15">
      <c r="A4219" s="35">
        <v>4203</v>
      </c>
      <c r="B4219" s="22"/>
      <c r="C4219" s="14"/>
      <c r="D4219" s="15"/>
      <c r="E4219" s="270">
        <f t="shared" si="133"/>
        <v>0</v>
      </c>
      <c r="F4219" s="270">
        <f t="shared" si="134"/>
        <v>0</v>
      </c>
      <c r="G4219" s="9"/>
      <c r="H4219" s="9"/>
      <c r="I4219" s="9"/>
      <c r="J4219" s="9"/>
      <c r="K4219" s="63"/>
      <c r="L4219" s="8"/>
      <c r="M4219" s="12"/>
    </row>
    <row r="4220" spans="1:13" s="5" customFormat="1" x14ac:dyDescent="0.15">
      <c r="A4220" s="35">
        <v>4204</v>
      </c>
      <c r="B4220" s="22"/>
      <c r="C4220" s="14"/>
      <c r="D4220" s="15"/>
      <c r="E4220" s="270">
        <f t="shared" si="133"/>
        <v>0</v>
      </c>
      <c r="F4220" s="270">
        <f t="shared" si="134"/>
        <v>0</v>
      </c>
      <c r="G4220" s="9"/>
      <c r="H4220" s="9"/>
      <c r="I4220" s="9"/>
      <c r="J4220" s="9"/>
      <c r="K4220" s="63"/>
      <c r="L4220" s="8"/>
      <c r="M4220" s="12"/>
    </row>
    <row r="4221" spans="1:13" s="5" customFormat="1" x14ac:dyDescent="0.15">
      <c r="A4221" s="35">
        <v>4205</v>
      </c>
      <c r="B4221" s="22"/>
      <c r="C4221" s="14"/>
      <c r="D4221" s="15"/>
      <c r="E4221" s="270">
        <f t="shared" si="133"/>
        <v>0</v>
      </c>
      <c r="F4221" s="270">
        <f t="shared" si="134"/>
        <v>0</v>
      </c>
      <c r="G4221" s="9"/>
      <c r="H4221" s="9"/>
      <c r="I4221" s="9"/>
      <c r="J4221" s="9"/>
      <c r="K4221" s="63"/>
      <c r="L4221" s="8"/>
      <c r="M4221" s="12"/>
    </row>
    <row r="4222" spans="1:13" s="5" customFormat="1" x14ac:dyDescent="0.15">
      <c r="A4222" s="35">
        <v>4206</v>
      </c>
      <c r="B4222" s="22"/>
      <c r="C4222" s="14"/>
      <c r="D4222" s="15"/>
      <c r="E4222" s="270">
        <f t="shared" si="133"/>
        <v>0</v>
      </c>
      <c r="F4222" s="270">
        <f t="shared" si="134"/>
        <v>0</v>
      </c>
      <c r="G4222" s="9"/>
      <c r="H4222" s="9"/>
      <c r="I4222" s="9"/>
      <c r="J4222" s="9"/>
      <c r="K4222" s="63"/>
      <c r="L4222" s="8"/>
      <c r="M4222" s="12"/>
    </row>
    <row r="4223" spans="1:13" s="5" customFormat="1" x14ac:dyDescent="0.15">
      <c r="A4223" s="35">
        <v>4207</v>
      </c>
      <c r="B4223" s="22"/>
      <c r="C4223" s="14"/>
      <c r="D4223" s="15"/>
      <c r="E4223" s="270">
        <f t="shared" si="133"/>
        <v>0</v>
      </c>
      <c r="F4223" s="270">
        <f t="shared" si="134"/>
        <v>0</v>
      </c>
      <c r="G4223" s="9"/>
      <c r="H4223" s="9"/>
      <c r="I4223" s="9"/>
      <c r="J4223" s="9"/>
      <c r="K4223" s="63"/>
      <c r="L4223" s="8"/>
      <c r="M4223" s="12"/>
    </row>
    <row r="4224" spans="1:13" s="5" customFormat="1" x14ac:dyDescent="0.15">
      <c r="A4224" s="35">
        <v>4208</v>
      </c>
      <c r="B4224" s="22"/>
      <c r="C4224" s="14"/>
      <c r="D4224" s="15"/>
      <c r="E4224" s="270">
        <f t="shared" si="133"/>
        <v>0</v>
      </c>
      <c r="F4224" s="270">
        <f t="shared" si="134"/>
        <v>0</v>
      </c>
      <c r="G4224" s="9"/>
      <c r="H4224" s="9"/>
      <c r="I4224" s="9"/>
      <c r="J4224" s="9"/>
      <c r="K4224" s="63"/>
      <c r="L4224" s="8"/>
      <c r="M4224" s="12"/>
    </row>
    <row r="4225" spans="1:13" s="5" customFormat="1" x14ac:dyDescent="0.15">
      <c r="A4225" s="35">
        <v>4209</v>
      </c>
      <c r="B4225" s="22"/>
      <c r="C4225" s="14"/>
      <c r="D4225" s="15"/>
      <c r="E4225" s="270">
        <f t="shared" si="133"/>
        <v>0</v>
      </c>
      <c r="F4225" s="270">
        <f t="shared" si="134"/>
        <v>0</v>
      </c>
      <c r="G4225" s="9"/>
      <c r="H4225" s="9"/>
      <c r="I4225" s="9"/>
      <c r="J4225" s="9"/>
      <c r="K4225" s="63"/>
      <c r="L4225" s="8"/>
      <c r="M4225" s="12"/>
    </row>
    <row r="4226" spans="1:13" s="5" customFormat="1" x14ac:dyDescent="0.15">
      <c r="A4226" s="35">
        <v>4210</v>
      </c>
      <c r="B4226" s="22"/>
      <c r="C4226" s="14"/>
      <c r="D4226" s="15"/>
      <c r="E4226" s="270">
        <f t="shared" si="133"/>
        <v>0</v>
      </c>
      <c r="F4226" s="270">
        <f t="shared" si="134"/>
        <v>0</v>
      </c>
      <c r="G4226" s="9"/>
      <c r="H4226" s="9"/>
      <c r="I4226" s="9"/>
      <c r="J4226" s="9"/>
      <c r="K4226" s="63"/>
      <c r="L4226" s="8"/>
      <c r="M4226" s="12"/>
    </row>
    <row r="4227" spans="1:13" s="5" customFormat="1" x14ac:dyDescent="0.15">
      <c r="A4227" s="35">
        <v>4211</v>
      </c>
      <c r="B4227" s="22"/>
      <c r="C4227" s="14"/>
      <c r="D4227" s="15"/>
      <c r="E4227" s="270">
        <f t="shared" si="133"/>
        <v>0</v>
      </c>
      <c r="F4227" s="270">
        <f t="shared" si="134"/>
        <v>0</v>
      </c>
      <c r="G4227" s="9"/>
      <c r="H4227" s="9"/>
      <c r="I4227" s="9"/>
      <c r="J4227" s="9"/>
      <c r="K4227" s="63"/>
      <c r="L4227" s="8"/>
      <c r="M4227" s="12"/>
    </row>
    <row r="4228" spans="1:13" s="5" customFormat="1" x14ac:dyDescent="0.15">
      <c r="A4228" s="35">
        <v>4212</v>
      </c>
      <c r="B4228" s="22"/>
      <c r="C4228" s="14"/>
      <c r="D4228" s="15"/>
      <c r="E4228" s="270">
        <f t="shared" si="133"/>
        <v>0</v>
      </c>
      <c r="F4228" s="270">
        <f t="shared" si="134"/>
        <v>0</v>
      </c>
      <c r="G4228" s="9"/>
      <c r="H4228" s="9"/>
      <c r="I4228" s="9"/>
      <c r="J4228" s="9"/>
      <c r="K4228" s="63"/>
      <c r="L4228" s="8"/>
      <c r="M4228" s="12"/>
    </row>
    <row r="4229" spans="1:13" s="5" customFormat="1" x14ac:dyDescent="0.15">
      <c r="A4229" s="35">
        <v>4213</v>
      </c>
      <c r="B4229" s="22"/>
      <c r="C4229" s="14"/>
      <c r="D4229" s="15"/>
      <c r="E4229" s="270">
        <f t="shared" si="133"/>
        <v>0</v>
      </c>
      <c r="F4229" s="270">
        <f t="shared" si="134"/>
        <v>0</v>
      </c>
      <c r="G4229" s="9"/>
      <c r="H4229" s="9"/>
      <c r="I4229" s="9"/>
      <c r="J4229" s="9"/>
      <c r="K4229" s="63"/>
      <c r="L4229" s="8"/>
      <c r="M4229" s="12"/>
    </row>
    <row r="4230" spans="1:13" s="5" customFormat="1" x14ac:dyDescent="0.15">
      <c r="A4230" s="35">
        <v>4214</v>
      </c>
      <c r="B4230" s="22"/>
      <c r="C4230" s="14"/>
      <c r="D4230" s="15"/>
      <c r="E4230" s="270">
        <f t="shared" si="133"/>
        <v>0</v>
      </c>
      <c r="F4230" s="270">
        <f t="shared" si="134"/>
        <v>0</v>
      </c>
      <c r="G4230" s="9"/>
      <c r="H4230" s="9"/>
      <c r="I4230" s="9"/>
      <c r="J4230" s="9"/>
      <c r="K4230" s="63"/>
      <c r="L4230" s="8"/>
      <c r="M4230" s="12"/>
    </row>
    <row r="4231" spans="1:13" s="5" customFormat="1" x14ac:dyDescent="0.15">
      <c r="A4231" s="35">
        <v>4215</v>
      </c>
      <c r="B4231" s="22"/>
      <c r="C4231" s="14"/>
      <c r="D4231" s="15"/>
      <c r="E4231" s="270">
        <f t="shared" si="133"/>
        <v>0</v>
      </c>
      <c r="F4231" s="270">
        <f t="shared" si="134"/>
        <v>0</v>
      </c>
      <c r="G4231" s="9"/>
      <c r="H4231" s="9"/>
      <c r="I4231" s="9"/>
      <c r="J4231" s="9"/>
      <c r="K4231" s="63"/>
      <c r="L4231" s="8"/>
      <c r="M4231" s="12"/>
    </row>
    <row r="4232" spans="1:13" s="5" customFormat="1" x14ac:dyDescent="0.15">
      <c r="A4232" s="35">
        <v>4216</v>
      </c>
      <c r="B4232" s="22"/>
      <c r="C4232" s="14"/>
      <c r="D4232" s="15"/>
      <c r="E4232" s="270">
        <f t="shared" si="133"/>
        <v>0</v>
      </c>
      <c r="F4232" s="270">
        <f t="shared" si="134"/>
        <v>0</v>
      </c>
      <c r="G4232" s="9"/>
      <c r="H4232" s="9"/>
      <c r="I4232" s="9"/>
      <c r="J4232" s="9"/>
      <c r="K4232" s="63"/>
      <c r="L4232" s="8"/>
      <c r="M4232" s="12"/>
    </row>
    <row r="4233" spans="1:13" s="5" customFormat="1" x14ac:dyDescent="0.15">
      <c r="A4233" s="35">
        <v>4217</v>
      </c>
      <c r="B4233" s="22"/>
      <c r="C4233" s="14"/>
      <c r="D4233" s="15"/>
      <c r="E4233" s="270">
        <f t="shared" si="133"/>
        <v>0</v>
      </c>
      <c r="F4233" s="270">
        <f t="shared" si="134"/>
        <v>0</v>
      </c>
      <c r="G4233" s="9"/>
      <c r="H4233" s="9"/>
      <c r="I4233" s="9"/>
      <c r="J4233" s="9"/>
      <c r="K4233" s="63"/>
      <c r="L4233" s="8"/>
      <c r="M4233" s="12"/>
    </row>
    <row r="4234" spans="1:13" s="5" customFormat="1" x14ac:dyDescent="0.15">
      <c r="A4234" s="35">
        <v>4218</v>
      </c>
      <c r="B4234" s="22"/>
      <c r="C4234" s="14"/>
      <c r="D4234" s="15"/>
      <c r="E4234" s="270">
        <f t="shared" si="133"/>
        <v>0</v>
      </c>
      <c r="F4234" s="270">
        <f t="shared" si="134"/>
        <v>0</v>
      </c>
      <c r="G4234" s="9"/>
      <c r="H4234" s="9"/>
      <c r="I4234" s="9"/>
      <c r="J4234" s="9"/>
      <c r="K4234" s="63"/>
      <c r="L4234" s="8"/>
      <c r="M4234" s="12"/>
    </row>
    <row r="4235" spans="1:13" s="5" customFormat="1" x14ac:dyDescent="0.15">
      <c r="A4235" s="35">
        <v>4219</v>
      </c>
      <c r="B4235" s="22"/>
      <c r="C4235" s="14"/>
      <c r="D4235" s="15"/>
      <c r="E4235" s="270">
        <f t="shared" si="133"/>
        <v>0</v>
      </c>
      <c r="F4235" s="270">
        <f t="shared" si="134"/>
        <v>0</v>
      </c>
      <c r="G4235" s="9"/>
      <c r="H4235" s="9"/>
      <c r="I4235" s="9"/>
      <c r="J4235" s="9"/>
      <c r="K4235" s="63"/>
      <c r="L4235" s="8"/>
      <c r="M4235" s="12"/>
    </row>
    <row r="4236" spans="1:13" s="5" customFormat="1" x14ac:dyDescent="0.15">
      <c r="A4236" s="35">
        <v>4220</v>
      </c>
      <c r="B4236" s="22"/>
      <c r="C4236" s="14"/>
      <c r="D4236" s="15"/>
      <c r="E4236" s="270">
        <f t="shared" si="133"/>
        <v>0</v>
      </c>
      <c r="F4236" s="270">
        <f t="shared" si="134"/>
        <v>0</v>
      </c>
      <c r="G4236" s="9"/>
      <c r="H4236" s="9"/>
      <c r="I4236" s="9"/>
      <c r="J4236" s="9"/>
      <c r="K4236" s="63"/>
      <c r="L4236" s="8"/>
      <c r="M4236" s="12"/>
    </row>
    <row r="4237" spans="1:13" s="5" customFormat="1" x14ac:dyDescent="0.15">
      <c r="A4237" s="35">
        <v>4221</v>
      </c>
      <c r="B4237" s="22"/>
      <c r="C4237" s="14"/>
      <c r="D4237" s="15"/>
      <c r="E4237" s="270">
        <f t="shared" si="133"/>
        <v>0</v>
      </c>
      <c r="F4237" s="270">
        <f t="shared" si="134"/>
        <v>0</v>
      </c>
      <c r="G4237" s="9"/>
      <c r="H4237" s="9"/>
      <c r="I4237" s="9"/>
      <c r="J4237" s="9"/>
      <c r="K4237" s="63"/>
      <c r="L4237" s="8"/>
      <c r="M4237" s="12"/>
    </row>
    <row r="4238" spans="1:13" s="5" customFormat="1" x14ac:dyDescent="0.15">
      <c r="A4238" s="35">
        <v>4222</v>
      </c>
      <c r="B4238" s="22"/>
      <c r="C4238" s="14"/>
      <c r="D4238" s="15"/>
      <c r="E4238" s="270">
        <f t="shared" si="133"/>
        <v>0</v>
      </c>
      <c r="F4238" s="270">
        <f t="shared" si="134"/>
        <v>0</v>
      </c>
      <c r="G4238" s="9"/>
      <c r="H4238" s="9"/>
      <c r="I4238" s="9"/>
      <c r="J4238" s="9"/>
      <c r="K4238" s="63"/>
      <c r="L4238" s="8"/>
      <c r="M4238" s="12"/>
    </row>
    <row r="4239" spans="1:13" s="5" customFormat="1" x14ac:dyDescent="0.15">
      <c r="A4239" s="35">
        <v>4223</v>
      </c>
      <c r="B4239" s="22"/>
      <c r="C4239" s="14"/>
      <c r="D4239" s="15"/>
      <c r="E4239" s="270">
        <f t="shared" si="133"/>
        <v>0</v>
      </c>
      <c r="F4239" s="270">
        <f t="shared" si="134"/>
        <v>0</v>
      </c>
      <c r="G4239" s="9"/>
      <c r="H4239" s="9"/>
      <c r="I4239" s="9"/>
      <c r="J4239" s="9"/>
      <c r="K4239" s="63"/>
      <c r="L4239" s="8"/>
      <c r="M4239" s="12"/>
    </row>
    <row r="4240" spans="1:13" s="5" customFormat="1" x14ac:dyDescent="0.15">
      <c r="A4240" s="35">
        <v>4224</v>
      </c>
      <c r="B4240" s="22"/>
      <c r="C4240" s="14"/>
      <c r="D4240" s="15"/>
      <c r="E4240" s="270">
        <f t="shared" si="133"/>
        <v>0</v>
      </c>
      <c r="F4240" s="270">
        <f t="shared" si="134"/>
        <v>0</v>
      </c>
      <c r="G4240" s="9"/>
      <c r="H4240" s="9"/>
      <c r="I4240" s="9"/>
      <c r="J4240" s="9"/>
      <c r="K4240" s="63"/>
      <c r="L4240" s="8"/>
      <c r="M4240" s="12"/>
    </row>
    <row r="4241" spans="1:13" s="5" customFormat="1" x14ac:dyDescent="0.15">
      <c r="A4241" s="35">
        <v>4225</v>
      </c>
      <c r="B4241" s="22"/>
      <c r="C4241" s="14"/>
      <c r="D4241" s="15"/>
      <c r="E4241" s="270">
        <f t="shared" ref="E4241:E4304" si="135">SUM(G4241:J4241)</f>
        <v>0</v>
      </c>
      <c r="F4241" s="270">
        <f t="shared" si="134"/>
        <v>0</v>
      </c>
      <c r="G4241" s="9"/>
      <c r="H4241" s="9"/>
      <c r="I4241" s="9"/>
      <c r="J4241" s="9"/>
      <c r="K4241" s="63"/>
      <c r="L4241" s="8"/>
      <c r="M4241" s="12"/>
    </row>
    <row r="4242" spans="1:13" s="5" customFormat="1" x14ac:dyDescent="0.15">
      <c r="A4242" s="35">
        <v>4226</v>
      </c>
      <c r="B4242" s="22"/>
      <c r="C4242" s="14"/>
      <c r="D4242" s="27"/>
      <c r="E4242" s="270">
        <f t="shared" si="135"/>
        <v>0</v>
      </c>
      <c r="F4242" s="270">
        <f t="shared" si="134"/>
        <v>0</v>
      </c>
      <c r="G4242" s="9"/>
      <c r="H4242" s="9"/>
      <c r="I4242" s="9"/>
      <c r="J4242" s="9"/>
      <c r="K4242" s="63"/>
      <c r="L4242" s="8"/>
      <c r="M4242" s="12"/>
    </row>
    <row r="4243" spans="1:13" s="5" customFormat="1" x14ac:dyDescent="0.15">
      <c r="A4243" s="35">
        <v>4227</v>
      </c>
      <c r="B4243" s="22"/>
      <c r="C4243" s="14"/>
      <c r="D4243" s="15"/>
      <c r="E4243" s="270">
        <f t="shared" si="135"/>
        <v>0</v>
      </c>
      <c r="F4243" s="270">
        <f t="shared" ref="F4243:F4306" si="136">F4242+D4243-E4243</f>
        <v>0</v>
      </c>
      <c r="G4243" s="9"/>
      <c r="H4243" s="9"/>
      <c r="I4243" s="9"/>
      <c r="J4243" s="9"/>
      <c r="K4243" s="63"/>
      <c r="L4243" s="8"/>
      <c r="M4243" s="12"/>
    </row>
    <row r="4244" spans="1:13" s="5" customFormat="1" x14ac:dyDescent="0.15">
      <c r="A4244" s="35">
        <v>4228</v>
      </c>
      <c r="B4244" s="22"/>
      <c r="C4244" s="14"/>
      <c r="D4244" s="15"/>
      <c r="E4244" s="270">
        <f t="shared" si="135"/>
        <v>0</v>
      </c>
      <c r="F4244" s="270">
        <f t="shared" si="136"/>
        <v>0</v>
      </c>
      <c r="G4244" s="9"/>
      <c r="H4244" s="9"/>
      <c r="I4244" s="9"/>
      <c r="J4244" s="9"/>
      <c r="K4244" s="63"/>
      <c r="L4244" s="8"/>
      <c r="M4244" s="12"/>
    </row>
    <row r="4245" spans="1:13" s="5" customFormat="1" x14ac:dyDescent="0.15">
      <c r="A4245" s="35">
        <v>4229</v>
      </c>
      <c r="B4245" s="22"/>
      <c r="C4245" s="14"/>
      <c r="D4245" s="15"/>
      <c r="E4245" s="270">
        <f t="shared" si="135"/>
        <v>0</v>
      </c>
      <c r="F4245" s="270">
        <f t="shared" si="136"/>
        <v>0</v>
      </c>
      <c r="G4245" s="9"/>
      <c r="H4245" s="9"/>
      <c r="I4245" s="9"/>
      <c r="J4245" s="9"/>
      <c r="K4245" s="63"/>
      <c r="L4245" s="8"/>
      <c r="M4245" s="12"/>
    </row>
    <row r="4246" spans="1:13" s="5" customFormat="1" x14ac:dyDescent="0.15">
      <c r="A4246" s="35">
        <v>4230</v>
      </c>
      <c r="B4246" s="22"/>
      <c r="C4246" s="14"/>
      <c r="D4246" s="15"/>
      <c r="E4246" s="270">
        <f t="shared" si="135"/>
        <v>0</v>
      </c>
      <c r="F4246" s="270">
        <f t="shared" si="136"/>
        <v>0</v>
      </c>
      <c r="G4246" s="9"/>
      <c r="H4246" s="9"/>
      <c r="I4246" s="9"/>
      <c r="J4246" s="9"/>
      <c r="K4246" s="63"/>
      <c r="L4246" s="8"/>
      <c r="M4246" s="12"/>
    </row>
    <row r="4247" spans="1:13" s="5" customFormat="1" x14ac:dyDescent="0.15">
      <c r="A4247" s="35">
        <v>4231</v>
      </c>
      <c r="B4247" s="22"/>
      <c r="C4247" s="14"/>
      <c r="D4247" s="15"/>
      <c r="E4247" s="270">
        <f t="shared" si="135"/>
        <v>0</v>
      </c>
      <c r="F4247" s="270">
        <f t="shared" si="136"/>
        <v>0</v>
      </c>
      <c r="G4247" s="9"/>
      <c r="H4247" s="9"/>
      <c r="I4247" s="9"/>
      <c r="J4247" s="9"/>
      <c r="K4247" s="63"/>
      <c r="L4247" s="8"/>
      <c r="M4247" s="12"/>
    </row>
    <row r="4248" spans="1:13" s="5" customFormat="1" x14ac:dyDescent="0.15">
      <c r="A4248" s="35">
        <v>4232</v>
      </c>
      <c r="B4248" s="22"/>
      <c r="C4248" s="14"/>
      <c r="D4248" s="15"/>
      <c r="E4248" s="270">
        <f t="shared" si="135"/>
        <v>0</v>
      </c>
      <c r="F4248" s="270">
        <f t="shared" si="136"/>
        <v>0</v>
      </c>
      <c r="G4248" s="9"/>
      <c r="H4248" s="9"/>
      <c r="I4248" s="9"/>
      <c r="J4248" s="9"/>
      <c r="K4248" s="63"/>
      <c r="L4248" s="8"/>
      <c r="M4248" s="12"/>
    </row>
    <row r="4249" spans="1:13" s="5" customFormat="1" x14ac:dyDescent="0.15">
      <c r="A4249" s="35">
        <v>4233</v>
      </c>
      <c r="B4249" s="22"/>
      <c r="C4249" s="14"/>
      <c r="D4249" s="15"/>
      <c r="E4249" s="270">
        <f t="shared" si="135"/>
        <v>0</v>
      </c>
      <c r="F4249" s="270">
        <f t="shared" si="136"/>
        <v>0</v>
      </c>
      <c r="G4249" s="9"/>
      <c r="H4249" s="9"/>
      <c r="I4249" s="9"/>
      <c r="J4249" s="9"/>
      <c r="K4249" s="63"/>
      <c r="L4249" s="8"/>
      <c r="M4249" s="12"/>
    </row>
    <row r="4250" spans="1:13" s="5" customFormat="1" x14ac:dyDescent="0.15">
      <c r="A4250" s="35">
        <v>4234</v>
      </c>
      <c r="B4250" s="22"/>
      <c r="C4250" s="14"/>
      <c r="D4250" s="15"/>
      <c r="E4250" s="270">
        <f t="shared" si="135"/>
        <v>0</v>
      </c>
      <c r="F4250" s="270">
        <f t="shared" si="136"/>
        <v>0</v>
      </c>
      <c r="G4250" s="9"/>
      <c r="H4250" s="9"/>
      <c r="I4250" s="9"/>
      <c r="J4250" s="9"/>
      <c r="K4250" s="63"/>
      <c r="L4250" s="8"/>
      <c r="M4250" s="12"/>
    </row>
    <row r="4251" spans="1:13" s="5" customFormat="1" x14ac:dyDescent="0.15">
      <c r="A4251" s="35">
        <v>4235</v>
      </c>
      <c r="B4251" s="22"/>
      <c r="C4251" s="14"/>
      <c r="D4251" s="15"/>
      <c r="E4251" s="270">
        <f t="shared" si="135"/>
        <v>0</v>
      </c>
      <c r="F4251" s="270">
        <f t="shared" si="136"/>
        <v>0</v>
      </c>
      <c r="G4251" s="9"/>
      <c r="H4251" s="9"/>
      <c r="I4251" s="9"/>
      <c r="J4251" s="9"/>
      <c r="K4251" s="63"/>
      <c r="L4251" s="8"/>
      <c r="M4251" s="12"/>
    </row>
    <row r="4252" spans="1:13" s="5" customFormat="1" x14ac:dyDescent="0.15">
      <c r="A4252" s="35">
        <v>4236</v>
      </c>
      <c r="B4252" s="22"/>
      <c r="C4252" s="14"/>
      <c r="D4252" s="15"/>
      <c r="E4252" s="270">
        <f t="shared" si="135"/>
        <v>0</v>
      </c>
      <c r="F4252" s="270">
        <f t="shared" si="136"/>
        <v>0</v>
      </c>
      <c r="G4252" s="9"/>
      <c r="H4252" s="9"/>
      <c r="I4252" s="9"/>
      <c r="J4252" s="9"/>
      <c r="K4252" s="63"/>
      <c r="L4252" s="8"/>
      <c r="M4252" s="12"/>
    </row>
    <row r="4253" spans="1:13" s="5" customFormat="1" x14ac:dyDescent="0.15">
      <c r="A4253" s="35">
        <v>4237</v>
      </c>
      <c r="B4253" s="22"/>
      <c r="C4253" s="14"/>
      <c r="D4253" s="15"/>
      <c r="E4253" s="270">
        <f t="shared" si="135"/>
        <v>0</v>
      </c>
      <c r="F4253" s="270">
        <f t="shared" si="136"/>
        <v>0</v>
      </c>
      <c r="G4253" s="9"/>
      <c r="H4253" s="9"/>
      <c r="I4253" s="9"/>
      <c r="J4253" s="9"/>
      <c r="K4253" s="63"/>
      <c r="L4253" s="8"/>
      <c r="M4253" s="12"/>
    </row>
    <row r="4254" spans="1:13" s="5" customFormat="1" x14ac:dyDescent="0.15">
      <c r="A4254" s="35">
        <v>4238</v>
      </c>
      <c r="B4254" s="22"/>
      <c r="C4254" s="14"/>
      <c r="D4254" s="15"/>
      <c r="E4254" s="270">
        <f t="shared" si="135"/>
        <v>0</v>
      </c>
      <c r="F4254" s="270">
        <f t="shared" si="136"/>
        <v>0</v>
      </c>
      <c r="G4254" s="9"/>
      <c r="H4254" s="9"/>
      <c r="I4254" s="9"/>
      <c r="J4254" s="9"/>
      <c r="K4254" s="63"/>
      <c r="L4254" s="8"/>
      <c r="M4254" s="12"/>
    </row>
    <row r="4255" spans="1:13" s="5" customFormat="1" x14ac:dyDescent="0.15">
      <c r="A4255" s="35">
        <v>4239</v>
      </c>
      <c r="B4255" s="22"/>
      <c r="C4255" s="14"/>
      <c r="D4255" s="15"/>
      <c r="E4255" s="270">
        <f t="shared" si="135"/>
        <v>0</v>
      </c>
      <c r="F4255" s="270">
        <f t="shared" si="136"/>
        <v>0</v>
      </c>
      <c r="G4255" s="9"/>
      <c r="H4255" s="9"/>
      <c r="I4255" s="9"/>
      <c r="J4255" s="9"/>
      <c r="K4255" s="63"/>
      <c r="L4255" s="8"/>
      <c r="M4255" s="12"/>
    </row>
    <row r="4256" spans="1:13" s="5" customFormat="1" x14ac:dyDescent="0.15">
      <c r="A4256" s="35">
        <v>4240</v>
      </c>
      <c r="B4256" s="22"/>
      <c r="C4256" s="14"/>
      <c r="D4256" s="15"/>
      <c r="E4256" s="270">
        <f t="shared" si="135"/>
        <v>0</v>
      </c>
      <c r="F4256" s="270">
        <f t="shared" si="136"/>
        <v>0</v>
      </c>
      <c r="G4256" s="9"/>
      <c r="H4256" s="9"/>
      <c r="I4256" s="9"/>
      <c r="J4256" s="9"/>
      <c r="K4256" s="63"/>
      <c r="L4256" s="8"/>
      <c r="M4256" s="12"/>
    </row>
    <row r="4257" spans="1:13" s="5" customFormat="1" x14ac:dyDescent="0.15">
      <c r="A4257" s="35">
        <v>4241</v>
      </c>
      <c r="B4257" s="22"/>
      <c r="C4257" s="14"/>
      <c r="D4257" s="15"/>
      <c r="E4257" s="270">
        <f t="shared" si="135"/>
        <v>0</v>
      </c>
      <c r="F4257" s="270">
        <f t="shared" si="136"/>
        <v>0</v>
      </c>
      <c r="G4257" s="9"/>
      <c r="H4257" s="9"/>
      <c r="I4257" s="9"/>
      <c r="J4257" s="9"/>
      <c r="K4257" s="63"/>
      <c r="L4257" s="8"/>
      <c r="M4257" s="12"/>
    </row>
    <row r="4258" spans="1:13" s="5" customFormat="1" x14ac:dyDescent="0.15">
      <c r="A4258" s="35">
        <v>4242</v>
      </c>
      <c r="B4258" s="22"/>
      <c r="C4258" s="14"/>
      <c r="D4258" s="15"/>
      <c r="E4258" s="270">
        <f t="shared" si="135"/>
        <v>0</v>
      </c>
      <c r="F4258" s="270">
        <f t="shared" si="136"/>
        <v>0</v>
      </c>
      <c r="G4258" s="9"/>
      <c r="H4258" s="9"/>
      <c r="I4258" s="9"/>
      <c r="J4258" s="9"/>
      <c r="K4258" s="63"/>
      <c r="L4258" s="8"/>
      <c r="M4258" s="12"/>
    </row>
    <row r="4259" spans="1:13" s="5" customFormat="1" x14ac:dyDescent="0.15">
      <c r="A4259" s="35">
        <v>4243</v>
      </c>
      <c r="B4259" s="22"/>
      <c r="C4259" s="14"/>
      <c r="D4259" s="15"/>
      <c r="E4259" s="270">
        <f t="shared" si="135"/>
        <v>0</v>
      </c>
      <c r="F4259" s="270">
        <f t="shared" si="136"/>
        <v>0</v>
      </c>
      <c r="G4259" s="9"/>
      <c r="H4259" s="9"/>
      <c r="I4259" s="9"/>
      <c r="J4259" s="9"/>
      <c r="K4259" s="63"/>
      <c r="L4259" s="8"/>
      <c r="M4259" s="12"/>
    </row>
    <row r="4260" spans="1:13" s="5" customFormat="1" x14ac:dyDescent="0.15">
      <c r="A4260" s="35">
        <v>4244</v>
      </c>
      <c r="B4260" s="22"/>
      <c r="C4260" s="14"/>
      <c r="D4260" s="15"/>
      <c r="E4260" s="270">
        <f t="shared" si="135"/>
        <v>0</v>
      </c>
      <c r="F4260" s="270">
        <f t="shared" si="136"/>
        <v>0</v>
      </c>
      <c r="G4260" s="9"/>
      <c r="H4260" s="9"/>
      <c r="I4260" s="9"/>
      <c r="J4260" s="9"/>
      <c r="K4260" s="63"/>
      <c r="L4260" s="8"/>
      <c r="M4260" s="12"/>
    </row>
    <row r="4261" spans="1:13" s="5" customFormat="1" x14ac:dyDescent="0.15">
      <c r="A4261" s="35">
        <v>4245</v>
      </c>
      <c r="B4261" s="22"/>
      <c r="C4261" s="14"/>
      <c r="D4261" s="15"/>
      <c r="E4261" s="270">
        <f t="shared" si="135"/>
        <v>0</v>
      </c>
      <c r="F4261" s="270">
        <f t="shared" si="136"/>
        <v>0</v>
      </c>
      <c r="G4261" s="9"/>
      <c r="H4261" s="9"/>
      <c r="I4261" s="9"/>
      <c r="J4261" s="9"/>
      <c r="K4261" s="63"/>
      <c r="L4261" s="8"/>
      <c r="M4261" s="12"/>
    </row>
    <row r="4262" spans="1:13" s="5" customFormat="1" x14ac:dyDescent="0.15">
      <c r="A4262" s="35">
        <v>4246</v>
      </c>
      <c r="B4262" s="22"/>
      <c r="C4262" s="14"/>
      <c r="D4262" s="15"/>
      <c r="E4262" s="270">
        <f t="shared" si="135"/>
        <v>0</v>
      </c>
      <c r="F4262" s="270">
        <f t="shared" si="136"/>
        <v>0</v>
      </c>
      <c r="G4262" s="9"/>
      <c r="H4262" s="9"/>
      <c r="I4262" s="9"/>
      <c r="J4262" s="9"/>
      <c r="K4262" s="63"/>
      <c r="L4262" s="8"/>
      <c r="M4262" s="12"/>
    </row>
    <row r="4263" spans="1:13" s="5" customFormat="1" x14ac:dyDescent="0.15">
      <c r="A4263" s="35">
        <v>4247</v>
      </c>
      <c r="B4263" s="22"/>
      <c r="C4263" s="14"/>
      <c r="D4263" s="15"/>
      <c r="E4263" s="270">
        <f t="shared" si="135"/>
        <v>0</v>
      </c>
      <c r="F4263" s="270">
        <f t="shared" si="136"/>
        <v>0</v>
      </c>
      <c r="G4263" s="9"/>
      <c r="H4263" s="9"/>
      <c r="I4263" s="9"/>
      <c r="J4263" s="9"/>
      <c r="K4263" s="63"/>
      <c r="L4263" s="8"/>
      <c r="M4263" s="12"/>
    </row>
    <row r="4264" spans="1:13" s="5" customFormat="1" x14ac:dyDescent="0.15">
      <c r="A4264" s="35">
        <v>4248</v>
      </c>
      <c r="B4264" s="22"/>
      <c r="C4264" s="14"/>
      <c r="D4264" s="15"/>
      <c r="E4264" s="270">
        <f t="shared" si="135"/>
        <v>0</v>
      </c>
      <c r="F4264" s="270">
        <f t="shared" si="136"/>
        <v>0</v>
      </c>
      <c r="G4264" s="9"/>
      <c r="H4264" s="9"/>
      <c r="I4264" s="9"/>
      <c r="J4264" s="9"/>
      <c r="K4264" s="63"/>
      <c r="L4264" s="8"/>
      <c r="M4264" s="12"/>
    </row>
    <row r="4265" spans="1:13" s="5" customFormat="1" x14ac:dyDescent="0.15">
      <c r="A4265" s="35">
        <v>4249</v>
      </c>
      <c r="B4265" s="22"/>
      <c r="C4265" s="14"/>
      <c r="D4265" s="15"/>
      <c r="E4265" s="270">
        <f t="shared" si="135"/>
        <v>0</v>
      </c>
      <c r="F4265" s="270">
        <f t="shared" si="136"/>
        <v>0</v>
      </c>
      <c r="G4265" s="9"/>
      <c r="H4265" s="9"/>
      <c r="I4265" s="9"/>
      <c r="J4265" s="9"/>
      <c r="K4265" s="63"/>
      <c r="L4265" s="8"/>
      <c r="M4265" s="12"/>
    </row>
    <row r="4266" spans="1:13" s="5" customFormat="1" x14ac:dyDescent="0.15">
      <c r="A4266" s="35">
        <v>4250</v>
      </c>
      <c r="B4266" s="22"/>
      <c r="C4266" s="14"/>
      <c r="D4266" s="15"/>
      <c r="E4266" s="270">
        <f t="shared" si="135"/>
        <v>0</v>
      </c>
      <c r="F4266" s="270">
        <f t="shared" si="136"/>
        <v>0</v>
      </c>
      <c r="G4266" s="9"/>
      <c r="H4266" s="9"/>
      <c r="I4266" s="9"/>
      <c r="J4266" s="9"/>
      <c r="K4266" s="63"/>
      <c r="L4266" s="8"/>
      <c r="M4266" s="12"/>
    </row>
    <row r="4267" spans="1:13" s="5" customFormat="1" x14ac:dyDescent="0.15">
      <c r="A4267" s="35">
        <v>4251</v>
      </c>
      <c r="B4267" s="22"/>
      <c r="C4267" s="14"/>
      <c r="D4267" s="15"/>
      <c r="E4267" s="270">
        <f t="shared" si="135"/>
        <v>0</v>
      </c>
      <c r="F4267" s="270">
        <f t="shared" si="136"/>
        <v>0</v>
      </c>
      <c r="G4267" s="9"/>
      <c r="H4267" s="9"/>
      <c r="I4267" s="9"/>
      <c r="J4267" s="9"/>
      <c r="K4267" s="63"/>
      <c r="L4267" s="8"/>
      <c r="M4267" s="12"/>
    </row>
    <row r="4268" spans="1:13" s="5" customFormat="1" x14ac:dyDescent="0.15">
      <c r="A4268" s="35">
        <v>4252</v>
      </c>
      <c r="B4268" s="22"/>
      <c r="C4268" s="14"/>
      <c r="D4268" s="15"/>
      <c r="E4268" s="270">
        <f t="shared" si="135"/>
        <v>0</v>
      </c>
      <c r="F4268" s="270">
        <f t="shared" si="136"/>
        <v>0</v>
      </c>
      <c r="G4268" s="9"/>
      <c r="H4268" s="9"/>
      <c r="I4268" s="9"/>
      <c r="J4268" s="9"/>
      <c r="K4268" s="63"/>
      <c r="L4268" s="8"/>
      <c r="M4268" s="12"/>
    </row>
    <row r="4269" spans="1:13" s="5" customFormat="1" x14ac:dyDescent="0.15">
      <c r="A4269" s="35">
        <v>4253</v>
      </c>
      <c r="B4269" s="22"/>
      <c r="C4269" s="14"/>
      <c r="D4269" s="15"/>
      <c r="E4269" s="270">
        <f t="shared" si="135"/>
        <v>0</v>
      </c>
      <c r="F4269" s="270">
        <f t="shared" si="136"/>
        <v>0</v>
      </c>
      <c r="G4269" s="9"/>
      <c r="H4269" s="9"/>
      <c r="I4269" s="9"/>
      <c r="J4269" s="9"/>
      <c r="K4269" s="63"/>
      <c r="L4269" s="8"/>
      <c r="M4269" s="12"/>
    </row>
    <row r="4270" spans="1:13" s="5" customFormat="1" x14ac:dyDescent="0.15">
      <c r="A4270" s="35">
        <v>4254</v>
      </c>
      <c r="B4270" s="22"/>
      <c r="C4270" s="14"/>
      <c r="D4270" s="15"/>
      <c r="E4270" s="270">
        <f t="shared" si="135"/>
        <v>0</v>
      </c>
      <c r="F4270" s="270">
        <f t="shared" si="136"/>
        <v>0</v>
      </c>
      <c r="G4270" s="9"/>
      <c r="H4270" s="9"/>
      <c r="I4270" s="9"/>
      <c r="J4270" s="9"/>
      <c r="K4270" s="63"/>
      <c r="L4270" s="8"/>
      <c r="M4270" s="12"/>
    </row>
    <row r="4271" spans="1:13" s="5" customFormat="1" x14ac:dyDescent="0.15">
      <c r="A4271" s="35">
        <v>4255</v>
      </c>
      <c r="B4271" s="22"/>
      <c r="C4271" s="14"/>
      <c r="D4271" s="27"/>
      <c r="E4271" s="270">
        <f t="shared" si="135"/>
        <v>0</v>
      </c>
      <c r="F4271" s="270">
        <f t="shared" si="136"/>
        <v>0</v>
      </c>
      <c r="G4271" s="9"/>
      <c r="H4271" s="9"/>
      <c r="I4271" s="9"/>
      <c r="J4271" s="9"/>
      <c r="K4271" s="63"/>
      <c r="L4271" s="8"/>
      <c r="M4271" s="12"/>
    </row>
    <row r="4272" spans="1:13" s="5" customFormat="1" x14ac:dyDescent="0.15">
      <c r="A4272" s="35">
        <v>4256</v>
      </c>
      <c r="B4272" s="22"/>
      <c r="C4272" s="14"/>
      <c r="D4272" s="15"/>
      <c r="E4272" s="270">
        <f t="shared" si="135"/>
        <v>0</v>
      </c>
      <c r="F4272" s="270">
        <f t="shared" si="136"/>
        <v>0</v>
      </c>
      <c r="G4272" s="9"/>
      <c r="H4272" s="9"/>
      <c r="I4272" s="9"/>
      <c r="J4272" s="9"/>
      <c r="K4272" s="63"/>
      <c r="L4272" s="8"/>
      <c r="M4272" s="12"/>
    </row>
    <row r="4273" spans="1:13" s="5" customFormat="1" x14ac:dyDescent="0.15">
      <c r="A4273" s="35">
        <v>4257</v>
      </c>
      <c r="B4273" s="22"/>
      <c r="C4273" s="14"/>
      <c r="D4273" s="15"/>
      <c r="E4273" s="270">
        <f t="shared" si="135"/>
        <v>0</v>
      </c>
      <c r="F4273" s="270">
        <f t="shared" si="136"/>
        <v>0</v>
      </c>
      <c r="G4273" s="9"/>
      <c r="H4273" s="9"/>
      <c r="I4273" s="9"/>
      <c r="J4273" s="9"/>
      <c r="K4273" s="63"/>
      <c r="L4273" s="8"/>
      <c r="M4273" s="12"/>
    </row>
    <row r="4274" spans="1:13" s="5" customFormat="1" x14ac:dyDescent="0.15">
      <c r="A4274" s="35">
        <v>4258</v>
      </c>
      <c r="B4274" s="22"/>
      <c r="C4274" s="14"/>
      <c r="D4274" s="15"/>
      <c r="E4274" s="270">
        <f t="shared" si="135"/>
        <v>0</v>
      </c>
      <c r="F4274" s="270">
        <f t="shared" si="136"/>
        <v>0</v>
      </c>
      <c r="G4274" s="9"/>
      <c r="H4274" s="9"/>
      <c r="I4274" s="9"/>
      <c r="J4274" s="9"/>
      <c r="K4274" s="63"/>
      <c r="L4274" s="8"/>
      <c r="M4274" s="12"/>
    </row>
    <row r="4275" spans="1:13" s="5" customFormat="1" x14ac:dyDescent="0.15">
      <c r="A4275" s="35">
        <v>4259</v>
      </c>
      <c r="B4275" s="22"/>
      <c r="C4275" s="14"/>
      <c r="D4275" s="15"/>
      <c r="E4275" s="270">
        <f t="shared" si="135"/>
        <v>0</v>
      </c>
      <c r="F4275" s="270">
        <f t="shared" si="136"/>
        <v>0</v>
      </c>
      <c r="G4275" s="9"/>
      <c r="H4275" s="9"/>
      <c r="I4275" s="9"/>
      <c r="J4275" s="9"/>
      <c r="K4275" s="63"/>
      <c r="L4275" s="8"/>
      <c r="M4275" s="12"/>
    </row>
    <row r="4276" spans="1:13" s="5" customFormat="1" x14ac:dyDescent="0.15">
      <c r="A4276" s="35">
        <v>4260</v>
      </c>
      <c r="B4276" s="22"/>
      <c r="C4276" s="14"/>
      <c r="D4276" s="15"/>
      <c r="E4276" s="270">
        <f t="shared" si="135"/>
        <v>0</v>
      </c>
      <c r="F4276" s="270">
        <f t="shared" si="136"/>
        <v>0</v>
      </c>
      <c r="G4276" s="9"/>
      <c r="H4276" s="9"/>
      <c r="I4276" s="9"/>
      <c r="J4276" s="9"/>
      <c r="K4276" s="63"/>
      <c r="L4276" s="8"/>
      <c r="M4276" s="12"/>
    </row>
    <row r="4277" spans="1:13" s="5" customFormat="1" x14ac:dyDescent="0.15">
      <c r="A4277" s="35">
        <v>4261</v>
      </c>
      <c r="B4277" s="22"/>
      <c r="C4277" s="14"/>
      <c r="D4277" s="15"/>
      <c r="E4277" s="270">
        <f t="shared" si="135"/>
        <v>0</v>
      </c>
      <c r="F4277" s="270">
        <f t="shared" si="136"/>
        <v>0</v>
      </c>
      <c r="G4277" s="9"/>
      <c r="H4277" s="9"/>
      <c r="I4277" s="9"/>
      <c r="J4277" s="9"/>
      <c r="K4277" s="63"/>
      <c r="L4277" s="8"/>
      <c r="M4277" s="12"/>
    </row>
    <row r="4278" spans="1:13" s="5" customFormat="1" x14ac:dyDescent="0.15">
      <c r="A4278" s="35">
        <v>4262</v>
      </c>
      <c r="B4278" s="22"/>
      <c r="C4278" s="14"/>
      <c r="D4278" s="15"/>
      <c r="E4278" s="270">
        <f t="shared" si="135"/>
        <v>0</v>
      </c>
      <c r="F4278" s="270">
        <f t="shared" si="136"/>
        <v>0</v>
      </c>
      <c r="G4278" s="9"/>
      <c r="H4278" s="9"/>
      <c r="I4278" s="9"/>
      <c r="J4278" s="9"/>
      <c r="K4278" s="63"/>
      <c r="L4278" s="8"/>
      <c r="M4278" s="12"/>
    </row>
    <row r="4279" spans="1:13" s="5" customFormat="1" x14ac:dyDescent="0.15">
      <c r="A4279" s="35">
        <v>4263</v>
      </c>
      <c r="B4279" s="22"/>
      <c r="C4279" s="14"/>
      <c r="D4279" s="15"/>
      <c r="E4279" s="270">
        <f t="shared" si="135"/>
        <v>0</v>
      </c>
      <c r="F4279" s="270">
        <f t="shared" si="136"/>
        <v>0</v>
      </c>
      <c r="G4279" s="9"/>
      <c r="H4279" s="9"/>
      <c r="I4279" s="9"/>
      <c r="J4279" s="9"/>
      <c r="K4279" s="63"/>
      <c r="L4279" s="8"/>
      <c r="M4279" s="12"/>
    </row>
    <row r="4280" spans="1:13" s="5" customFormat="1" x14ac:dyDescent="0.15">
      <c r="A4280" s="35">
        <v>4264</v>
      </c>
      <c r="B4280" s="22"/>
      <c r="C4280" s="14"/>
      <c r="D4280" s="15"/>
      <c r="E4280" s="270">
        <f t="shared" si="135"/>
        <v>0</v>
      </c>
      <c r="F4280" s="270">
        <f t="shared" si="136"/>
        <v>0</v>
      </c>
      <c r="G4280" s="9"/>
      <c r="H4280" s="9"/>
      <c r="I4280" s="9"/>
      <c r="J4280" s="9"/>
      <c r="K4280" s="63"/>
      <c r="L4280" s="8"/>
      <c r="M4280" s="12"/>
    </row>
    <row r="4281" spans="1:13" s="5" customFormat="1" x14ac:dyDescent="0.15">
      <c r="A4281" s="35">
        <v>4265</v>
      </c>
      <c r="B4281" s="22"/>
      <c r="C4281" s="14"/>
      <c r="D4281" s="15"/>
      <c r="E4281" s="270">
        <f t="shared" si="135"/>
        <v>0</v>
      </c>
      <c r="F4281" s="270">
        <f t="shared" si="136"/>
        <v>0</v>
      </c>
      <c r="G4281" s="9"/>
      <c r="H4281" s="9"/>
      <c r="I4281" s="9"/>
      <c r="J4281" s="9"/>
      <c r="K4281" s="63"/>
      <c r="L4281" s="8"/>
      <c r="M4281" s="12"/>
    </row>
    <row r="4282" spans="1:13" s="5" customFormat="1" x14ac:dyDescent="0.15">
      <c r="A4282" s="35">
        <v>4266</v>
      </c>
      <c r="B4282" s="22"/>
      <c r="C4282" s="14"/>
      <c r="D4282" s="15"/>
      <c r="E4282" s="270">
        <f t="shared" si="135"/>
        <v>0</v>
      </c>
      <c r="F4282" s="270">
        <f t="shared" si="136"/>
        <v>0</v>
      </c>
      <c r="G4282" s="9"/>
      <c r="H4282" s="9"/>
      <c r="I4282" s="9"/>
      <c r="J4282" s="9"/>
      <c r="K4282" s="63"/>
      <c r="L4282" s="8"/>
      <c r="M4282" s="12"/>
    </row>
    <row r="4283" spans="1:13" s="5" customFormat="1" x14ac:dyDescent="0.15">
      <c r="A4283" s="35">
        <v>4267</v>
      </c>
      <c r="B4283" s="22"/>
      <c r="C4283" s="14"/>
      <c r="D4283" s="15"/>
      <c r="E4283" s="270">
        <f t="shared" si="135"/>
        <v>0</v>
      </c>
      <c r="F4283" s="270">
        <f t="shared" si="136"/>
        <v>0</v>
      </c>
      <c r="G4283" s="9"/>
      <c r="H4283" s="9"/>
      <c r="I4283" s="9"/>
      <c r="J4283" s="9"/>
      <c r="K4283" s="63"/>
      <c r="L4283" s="8"/>
      <c r="M4283" s="12"/>
    </row>
    <row r="4284" spans="1:13" s="5" customFormat="1" x14ac:dyDescent="0.15">
      <c r="A4284" s="35">
        <v>4268</v>
      </c>
      <c r="B4284" s="22"/>
      <c r="C4284" s="14"/>
      <c r="D4284" s="15"/>
      <c r="E4284" s="270">
        <f t="shared" si="135"/>
        <v>0</v>
      </c>
      <c r="F4284" s="270">
        <f t="shared" si="136"/>
        <v>0</v>
      </c>
      <c r="G4284" s="9"/>
      <c r="H4284" s="9"/>
      <c r="I4284" s="9"/>
      <c r="J4284" s="9"/>
      <c r="K4284" s="63"/>
      <c r="L4284" s="8"/>
      <c r="M4284" s="12"/>
    </row>
    <row r="4285" spans="1:13" s="5" customFormat="1" x14ac:dyDescent="0.15">
      <c r="A4285" s="35">
        <v>4269</v>
      </c>
      <c r="B4285" s="22"/>
      <c r="C4285" s="14"/>
      <c r="D4285" s="15"/>
      <c r="E4285" s="270">
        <f t="shared" si="135"/>
        <v>0</v>
      </c>
      <c r="F4285" s="270">
        <f t="shared" si="136"/>
        <v>0</v>
      </c>
      <c r="G4285" s="9"/>
      <c r="H4285" s="9"/>
      <c r="I4285" s="9"/>
      <c r="J4285" s="9"/>
      <c r="K4285" s="63"/>
      <c r="L4285" s="8"/>
      <c r="M4285" s="12"/>
    </row>
    <row r="4286" spans="1:13" s="5" customFormat="1" x14ac:dyDescent="0.15">
      <c r="A4286" s="35">
        <v>4270</v>
      </c>
      <c r="B4286" s="22"/>
      <c r="C4286" s="14"/>
      <c r="D4286" s="15"/>
      <c r="E4286" s="270">
        <f t="shared" si="135"/>
        <v>0</v>
      </c>
      <c r="F4286" s="270">
        <f t="shared" si="136"/>
        <v>0</v>
      </c>
      <c r="G4286" s="9"/>
      <c r="H4286" s="9"/>
      <c r="I4286" s="9"/>
      <c r="J4286" s="9"/>
      <c r="K4286" s="63"/>
      <c r="L4286" s="8"/>
      <c r="M4286" s="12"/>
    </row>
    <row r="4287" spans="1:13" s="5" customFormat="1" x14ac:dyDescent="0.15">
      <c r="A4287" s="35">
        <v>4271</v>
      </c>
      <c r="B4287" s="22"/>
      <c r="C4287" s="14"/>
      <c r="D4287" s="15"/>
      <c r="E4287" s="270">
        <f t="shared" si="135"/>
        <v>0</v>
      </c>
      <c r="F4287" s="270">
        <f t="shared" si="136"/>
        <v>0</v>
      </c>
      <c r="G4287" s="9"/>
      <c r="H4287" s="9"/>
      <c r="I4287" s="9"/>
      <c r="J4287" s="9"/>
      <c r="K4287" s="63"/>
      <c r="L4287" s="8"/>
      <c r="M4287" s="12"/>
    </row>
    <row r="4288" spans="1:13" s="5" customFormat="1" x14ac:dyDescent="0.15">
      <c r="A4288" s="35">
        <v>4272</v>
      </c>
      <c r="B4288" s="22"/>
      <c r="C4288" s="14"/>
      <c r="D4288" s="15"/>
      <c r="E4288" s="270">
        <f t="shared" si="135"/>
        <v>0</v>
      </c>
      <c r="F4288" s="270">
        <f t="shared" si="136"/>
        <v>0</v>
      </c>
      <c r="G4288" s="9"/>
      <c r="H4288" s="9"/>
      <c r="I4288" s="9"/>
      <c r="J4288" s="9"/>
      <c r="K4288" s="63"/>
      <c r="L4288" s="8"/>
      <c r="M4288" s="12"/>
    </row>
    <row r="4289" spans="1:13" s="5" customFormat="1" x14ac:dyDescent="0.15">
      <c r="A4289" s="35">
        <v>4273</v>
      </c>
      <c r="B4289" s="22"/>
      <c r="C4289" s="14"/>
      <c r="D4289" s="15"/>
      <c r="E4289" s="270">
        <f t="shared" si="135"/>
        <v>0</v>
      </c>
      <c r="F4289" s="270">
        <f t="shared" si="136"/>
        <v>0</v>
      </c>
      <c r="G4289" s="9"/>
      <c r="H4289" s="9"/>
      <c r="I4289" s="9"/>
      <c r="J4289" s="9"/>
      <c r="K4289" s="63"/>
      <c r="L4289" s="8"/>
      <c r="M4289" s="12"/>
    </row>
    <row r="4290" spans="1:13" s="5" customFormat="1" x14ac:dyDescent="0.15">
      <c r="A4290" s="35">
        <v>4274</v>
      </c>
      <c r="B4290" s="22"/>
      <c r="C4290" s="14"/>
      <c r="D4290" s="15"/>
      <c r="E4290" s="270">
        <f t="shared" si="135"/>
        <v>0</v>
      </c>
      <c r="F4290" s="270">
        <f t="shared" si="136"/>
        <v>0</v>
      </c>
      <c r="G4290" s="9"/>
      <c r="H4290" s="9"/>
      <c r="I4290" s="9"/>
      <c r="J4290" s="9"/>
      <c r="K4290" s="63"/>
      <c r="L4290" s="8"/>
      <c r="M4290" s="12"/>
    </row>
    <row r="4291" spans="1:13" s="5" customFormat="1" x14ac:dyDescent="0.15">
      <c r="A4291" s="35">
        <v>4275</v>
      </c>
      <c r="B4291" s="22"/>
      <c r="C4291" s="14"/>
      <c r="D4291" s="15"/>
      <c r="E4291" s="270">
        <f t="shared" si="135"/>
        <v>0</v>
      </c>
      <c r="F4291" s="270">
        <f t="shared" si="136"/>
        <v>0</v>
      </c>
      <c r="G4291" s="9"/>
      <c r="H4291" s="9"/>
      <c r="I4291" s="9"/>
      <c r="J4291" s="9"/>
      <c r="K4291" s="63"/>
      <c r="L4291" s="8"/>
      <c r="M4291" s="12"/>
    </row>
    <row r="4292" spans="1:13" s="5" customFormat="1" x14ac:dyDescent="0.15">
      <c r="A4292" s="35">
        <v>4276</v>
      </c>
      <c r="B4292" s="22"/>
      <c r="C4292" s="14"/>
      <c r="D4292" s="15"/>
      <c r="E4292" s="270">
        <f t="shared" si="135"/>
        <v>0</v>
      </c>
      <c r="F4292" s="270">
        <f t="shared" si="136"/>
        <v>0</v>
      </c>
      <c r="G4292" s="9"/>
      <c r="H4292" s="9"/>
      <c r="I4292" s="9"/>
      <c r="J4292" s="9"/>
      <c r="K4292" s="63"/>
      <c r="L4292" s="8"/>
      <c r="M4292" s="12"/>
    </row>
    <row r="4293" spans="1:13" s="5" customFormat="1" x14ac:dyDescent="0.15">
      <c r="A4293" s="35">
        <v>4277</v>
      </c>
      <c r="B4293" s="22"/>
      <c r="C4293" s="14"/>
      <c r="D4293" s="15"/>
      <c r="E4293" s="270">
        <f t="shared" si="135"/>
        <v>0</v>
      </c>
      <c r="F4293" s="270">
        <f t="shared" si="136"/>
        <v>0</v>
      </c>
      <c r="G4293" s="9"/>
      <c r="H4293" s="9"/>
      <c r="I4293" s="9"/>
      <c r="J4293" s="9"/>
      <c r="K4293" s="63"/>
      <c r="L4293" s="8"/>
      <c r="M4293" s="12"/>
    </row>
    <row r="4294" spans="1:13" s="5" customFormat="1" x14ac:dyDescent="0.15">
      <c r="A4294" s="35">
        <v>4278</v>
      </c>
      <c r="B4294" s="22"/>
      <c r="C4294" s="14"/>
      <c r="D4294" s="15"/>
      <c r="E4294" s="270">
        <f t="shared" si="135"/>
        <v>0</v>
      </c>
      <c r="F4294" s="270">
        <f t="shared" si="136"/>
        <v>0</v>
      </c>
      <c r="G4294" s="9"/>
      <c r="H4294" s="9"/>
      <c r="I4294" s="9"/>
      <c r="J4294" s="9"/>
      <c r="K4294" s="63"/>
      <c r="L4294" s="8"/>
      <c r="M4294" s="12"/>
    </row>
    <row r="4295" spans="1:13" s="5" customFormat="1" x14ac:dyDescent="0.15">
      <c r="A4295" s="35">
        <v>4279</v>
      </c>
      <c r="B4295" s="22"/>
      <c r="C4295" s="14"/>
      <c r="D4295" s="15"/>
      <c r="E4295" s="270">
        <f t="shared" si="135"/>
        <v>0</v>
      </c>
      <c r="F4295" s="270">
        <f t="shared" si="136"/>
        <v>0</v>
      </c>
      <c r="G4295" s="9"/>
      <c r="H4295" s="9"/>
      <c r="I4295" s="9"/>
      <c r="J4295" s="9"/>
      <c r="K4295" s="63"/>
      <c r="L4295" s="8"/>
      <c r="M4295" s="12"/>
    </row>
    <row r="4296" spans="1:13" s="5" customFormat="1" x14ac:dyDescent="0.15">
      <c r="A4296" s="35">
        <v>4280</v>
      </c>
      <c r="B4296" s="22"/>
      <c r="C4296" s="14"/>
      <c r="D4296" s="15"/>
      <c r="E4296" s="270">
        <f t="shared" si="135"/>
        <v>0</v>
      </c>
      <c r="F4296" s="270">
        <f t="shared" si="136"/>
        <v>0</v>
      </c>
      <c r="G4296" s="9"/>
      <c r="H4296" s="9"/>
      <c r="I4296" s="9"/>
      <c r="J4296" s="9"/>
      <c r="K4296" s="63"/>
      <c r="L4296" s="8"/>
      <c r="M4296" s="12"/>
    </row>
    <row r="4297" spans="1:13" s="5" customFormat="1" x14ac:dyDescent="0.15">
      <c r="A4297" s="35">
        <v>4281</v>
      </c>
      <c r="B4297" s="22"/>
      <c r="C4297" s="14"/>
      <c r="D4297" s="15"/>
      <c r="E4297" s="270">
        <f t="shared" si="135"/>
        <v>0</v>
      </c>
      <c r="F4297" s="270">
        <f t="shared" si="136"/>
        <v>0</v>
      </c>
      <c r="G4297" s="9"/>
      <c r="H4297" s="9"/>
      <c r="I4297" s="9"/>
      <c r="J4297" s="9"/>
      <c r="K4297" s="63"/>
      <c r="L4297" s="8"/>
      <c r="M4297" s="12"/>
    </row>
    <row r="4298" spans="1:13" s="5" customFormat="1" x14ac:dyDescent="0.15">
      <c r="A4298" s="35">
        <v>4282</v>
      </c>
      <c r="B4298" s="22"/>
      <c r="C4298" s="14"/>
      <c r="D4298" s="15"/>
      <c r="E4298" s="270">
        <f t="shared" si="135"/>
        <v>0</v>
      </c>
      <c r="F4298" s="270">
        <f t="shared" si="136"/>
        <v>0</v>
      </c>
      <c r="G4298" s="9"/>
      <c r="H4298" s="9"/>
      <c r="I4298" s="9"/>
      <c r="J4298" s="9"/>
      <c r="K4298" s="63"/>
      <c r="L4298" s="8"/>
      <c r="M4298" s="12"/>
    </row>
    <row r="4299" spans="1:13" s="5" customFormat="1" x14ac:dyDescent="0.15">
      <c r="A4299" s="35">
        <v>4283</v>
      </c>
      <c r="B4299" s="22"/>
      <c r="C4299" s="14"/>
      <c r="D4299" s="15"/>
      <c r="E4299" s="270">
        <f t="shared" si="135"/>
        <v>0</v>
      </c>
      <c r="F4299" s="270">
        <f t="shared" si="136"/>
        <v>0</v>
      </c>
      <c r="G4299" s="9"/>
      <c r="H4299" s="9"/>
      <c r="I4299" s="9"/>
      <c r="J4299" s="9"/>
      <c r="K4299" s="63"/>
      <c r="L4299" s="8"/>
      <c r="M4299" s="12"/>
    </row>
    <row r="4300" spans="1:13" s="5" customFormat="1" x14ac:dyDescent="0.15">
      <c r="A4300" s="35">
        <v>4284</v>
      </c>
      <c r="B4300" s="22"/>
      <c r="C4300" s="14"/>
      <c r="D4300" s="27"/>
      <c r="E4300" s="270">
        <f t="shared" si="135"/>
        <v>0</v>
      </c>
      <c r="F4300" s="270">
        <f t="shared" si="136"/>
        <v>0</v>
      </c>
      <c r="G4300" s="9"/>
      <c r="H4300" s="9"/>
      <c r="I4300" s="9"/>
      <c r="J4300" s="9"/>
      <c r="K4300" s="63"/>
      <c r="L4300" s="8"/>
      <c r="M4300" s="12"/>
    </row>
    <row r="4301" spans="1:13" s="5" customFormat="1" x14ac:dyDescent="0.15">
      <c r="A4301" s="35">
        <v>4285</v>
      </c>
      <c r="B4301" s="22"/>
      <c r="C4301" s="14"/>
      <c r="D4301" s="15"/>
      <c r="E4301" s="270">
        <f t="shared" si="135"/>
        <v>0</v>
      </c>
      <c r="F4301" s="270">
        <f t="shared" si="136"/>
        <v>0</v>
      </c>
      <c r="G4301" s="9"/>
      <c r="H4301" s="9"/>
      <c r="I4301" s="9"/>
      <c r="J4301" s="9"/>
      <c r="K4301" s="63"/>
      <c r="L4301" s="8"/>
      <c r="M4301" s="12"/>
    </row>
    <row r="4302" spans="1:13" s="5" customFormat="1" x14ac:dyDescent="0.15">
      <c r="A4302" s="35">
        <v>4286</v>
      </c>
      <c r="B4302" s="22"/>
      <c r="C4302" s="14"/>
      <c r="D4302" s="15"/>
      <c r="E4302" s="270">
        <f t="shared" si="135"/>
        <v>0</v>
      </c>
      <c r="F4302" s="270">
        <f t="shared" si="136"/>
        <v>0</v>
      </c>
      <c r="G4302" s="9"/>
      <c r="H4302" s="9"/>
      <c r="I4302" s="9"/>
      <c r="J4302" s="9"/>
      <c r="K4302" s="63"/>
      <c r="L4302" s="8"/>
      <c r="M4302" s="12"/>
    </row>
    <row r="4303" spans="1:13" s="5" customFormat="1" x14ac:dyDescent="0.15">
      <c r="A4303" s="35">
        <v>4287</v>
      </c>
      <c r="B4303" s="22"/>
      <c r="C4303" s="14"/>
      <c r="D4303" s="15"/>
      <c r="E4303" s="270">
        <f t="shared" si="135"/>
        <v>0</v>
      </c>
      <c r="F4303" s="270">
        <f t="shared" si="136"/>
        <v>0</v>
      </c>
      <c r="G4303" s="9"/>
      <c r="H4303" s="9"/>
      <c r="I4303" s="9"/>
      <c r="J4303" s="9"/>
      <c r="K4303" s="63"/>
      <c r="L4303" s="8"/>
      <c r="M4303" s="12"/>
    </row>
    <row r="4304" spans="1:13" s="5" customFormat="1" x14ac:dyDescent="0.15">
      <c r="A4304" s="35">
        <v>4288</v>
      </c>
      <c r="B4304" s="22"/>
      <c r="C4304" s="14"/>
      <c r="D4304" s="15"/>
      <c r="E4304" s="270">
        <f t="shared" si="135"/>
        <v>0</v>
      </c>
      <c r="F4304" s="270">
        <f t="shared" si="136"/>
        <v>0</v>
      </c>
      <c r="G4304" s="9"/>
      <c r="H4304" s="9"/>
      <c r="I4304" s="9"/>
      <c r="J4304" s="9"/>
      <c r="K4304" s="63"/>
      <c r="L4304" s="8"/>
      <c r="M4304" s="12"/>
    </row>
    <row r="4305" spans="1:13" s="5" customFormat="1" x14ac:dyDescent="0.15">
      <c r="A4305" s="35">
        <v>4289</v>
      </c>
      <c r="B4305" s="22"/>
      <c r="C4305" s="14"/>
      <c r="D4305" s="15"/>
      <c r="E4305" s="270">
        <f t="shared" ref="E4305:E4368" si="137">SUM(G4305:J4305)</f>
        <v>0</v>
      </c>
      <c r="F4305" s="270">
        <f t="shared" si="136"/>
        <v>0</v>
      </c>
      <c r="G4305" s="9"/>
      <c r="H4305" s="9"/>
      <c r="I4305" s="9"/>
      <c r="J4305" s="9"/>
      <c r="K4305" s="63"/>
      <c r="L4305" s="8"/>
      <c r="M4305" s="12"/>
    </row>
    <row r="4306" spans="1:13" s="5" customFormat="1" x14ac:dyDescent="0.15">
      <c r="A4306" s="35">
        <v>4290</v>
      </c>
      <c r="B4306" s="22"/>
      <c r="C4306" s="14"/>
      <c r="D4306" s="15"/>
      <c r="E4306" s="270">
        <f t="shared" si="137"/>
        <v>0</v>
      </c>
      <c r="F4306" s="270">
        <f t="shared" si="136"/>
        <v>0</v>
      </c>
      <c r="G4306" s="9"/>
      <c r="H4306" s="9"/>
      <c r="I4306" s="9"/>
      <c r="J4306" s="9"/>
      <c r="K4306" s="63"/>
      <c r="L4306" s="8"/>
      <c r="M4306" s="12"/>
    </row>
    <row r="4307" spans="1:13" s="5" customFormat="1" x14ac:dyDescent="0.15">
      <c r="A4307" s="35">
        <v>4291</v>
      </c>
      <c r="B4307" s="22"/>
      <c r="C4307" s="14"/>
      <c r="D4307" s="15"/>
      <c r="E4307" s="270">
        <f t="shared" si="137"/>
        <v>0</v>
      </c>
      <c r="F4307" s="270">
        <f t="shared" ref="F4307:F4370" si="138">F4306+D4307-E4307</f>
        <v>0</v>
      </c>
      <c r="G4307" s="9"/>
      <c r="H4307" s="9"/>
      <c r="I4307" s="9"/>
      <c r="J4307" s="9"/>
      <c r="K4307" s="63"/>
      <c r="L4307" s="8"/>
      <c r="M4307" s="12"/>
    </row>
    <row r="4308" spans="1:13" s="5" customFormat="1" x14ac:dyDescent="0.15">
      <c r="A4308" s="35">
        <v>4292</v>
      </c>
      <c r="B4308" s="22"/>
      <c r="C4308" s="14"/>
      <c r="D4308" s="15"/>
      <c r="E4308" s="270">
        <f t="shared" si="137"/>
        <v>0</v>
      </c>
      <c r="F4308" s="270">
        <f t="shared" si="138"/>
        <v>0</v>
      </c>
      <c r="G4308" s="9"/>
      <c r="H4308" s="9"/>
      <c r="I4308" s="9"/>
      <c r="J4308" s="9"/>
      <c r="K4308" s="63"/>
      <c r="L4308" s="8"/>
      <c r="M4308" s="12"/>
    </row>
    <row r="4309" spans="1:13" s="5" customFormat="1" x14ac:dyDescent="0.15">
      <c r="A4309" s="35">
        <v>4293</v>
      </c>
      <c r="B4309" s="22"/>
      <c r="C4309" s="14"/>
      <c r="D4309" s="15"/>
      <c r="E4309" s="270">
        <f t="shared" si="137"/>
        <v>0</v>
      </c>
      <c r="F4309" s="270">
        <f t="shared" si="138"/>
        <v>0</v>
      </c>
      <c r="G4309" s="9"/>
      <c r="H4309" s="9"/>
      <c r="I4309" s="9"/>
      <c r="J4309" s="9"/>
      <c r="K4309" s="63"/>
      <c r="L4309" s="8"/>
      <c r="M4309" s="12"/>
    </row>
    <row r="4310" spans="1:13" s="5" customFormat="1" x14ac:dyDescent="0.15">
      <c r="A4310" s="35">
        <v>4294</v>
      </c>
      <c r="B4310" s="22"/>
      <c r="C4310" s="14"/>
      <c r="D4310" s="15"/>
      <c r="E4310" s="270">
        <f t="shared" si="137"/>
        <v>0</v>
      </c>
      <c r="F4310" s="270">
        <f t="shared" si="138"/>
        <v>0</v>
      </c>
      <c r="G4310" s="9"/>
      <c r="H4310" s="9"/>
      <c r="I4310" s="9"/>
      <c r="J4310" s="9"/>
      <c r="K4310" s="63"/>
      <c r="L4310" s="8"/>
      <c r="M4310" s="12"/>
    </row>
    <row r="4311" spans="1:13" s="5" customFormat="1" x14ac:dyDescent="0.15">
      <c r="A4311" s="35">
        <v>4295</v>
      </c>
      <c r="B4311" s="22"/>
      <c r="C4311" s="14"/>
      <c r="D4311" s="15"/>
      <c r="E4311" s="270">
        <f t="shared" si="137"/>
        <v>0</v>
      </c>
      <c r="F4311" s="270">
        <f t="shared" si="138"/>
        <v>0</v>
      </c>
      <c r="G4311" s="9"/>
      <c r="H4311" s="9"/>
      <c r="I4311" s="9"/>
      <c r="J4311" s="9"/>
      <c r="K4311" s="63"/>
      <c r="L4311" s="8"/>
      <c r="M4311" s="12"/>
    </row>
    <row r="4312" spans="1:13" s="5" customFormat="1" x14ac:dyDescent="0.15">
      <c r="A4312" s="35">
        <v>4296</v>
      </c>
      <c r="B4312" s="22"/>
      <c r="C4312" s="14"/>
      <c r="D4312" s="15"/>
      <c r="E4312" s="270">
        <f t="shared" si="137"/>
        <v>0</v>
      </c>
      <c r="F4312" s="270">
        <f t="shared" si="138"/>
        <v>0</v>
      </c>
      <c r="G4312" s="9"/>
      <c r="H4312" s="9"/>
      <c r="I4312" s="9"/>
      <c r="J4312" s="9"/>
      <c r="K4312" s="63"/>
      <c r="L4312" s="8"/>
      <c r="M4312" s="12"/>
    </row>
    <row r="4313" spans="1:13" s="5" customFormat="1" x14ac:dyDescent="0.15">
      <c r="A4313" s="35">
        <v>4297</v>
      </c>
      <c r="B4313" s="22"/>
      <c r="C4313" s="14"/>
      <c r="D4313" s="15"/>
      <c r="E4313" s="270">
        <f t="shared" si="137"/>
        <v>0</v>
      </c>
      <c r="F4313" s="270">
        <f t="shared" si="138"/>
        <v>0</v>
      </c>
      <c r="G4313" s="9"/>
      <c r="H4313" s="9"/>
      <c r="I4313" s="9"/>
      <c r="J4313" s="9"/>
      <c r="K4313" s="63"/>
      <c r="L4313" s="8"/>
      <c r="M4313" s="12"/>
    </row>
    <row r="4314" spans="1:13" s="5" customFormat="1" x14ac:dyDescent="0.15">
      <c r="A4314" s="35">
        <v>4298</v>
      </c>
      <c r="B4314" s="22"/>
      <c r="C4314" s="14"/>
      <c r="D4314" s="15"/>
      <c r="E4314" s="270">
        <f t="shared" si="137"/>
        <v>0</v>
      </c>
      <c r="F4314" s="270">
        <f t="shared" si="138"/>
        <v>0</v>
      </c>
      <c r="G4314" s="9"/>
      <c r="H4314" s="9"/>
      <c r="I4314" s="9"/>
      <c r="J4314" s="9"/>
      <c r="K4314" s="63"/>
      <c r="L4314" s="8"/>
      <c r="M4314" s="12"/>
    </row>
    <row r="4315" spans="1:13" s="5" customFormat="1" x14ac:dyDescent="0.15">
      <c r="A4315" s="35">
        <v>4299</v>
      </c>
      <c r="B4315" s="22"/>
      <c r="C4315" s="14"/>
      <c r="D4315" s="15"/>
      <c r="E4315" s="270">
        <f t="shared" si="137"/>
        <v>0</v>
      </c>
      <c r="F4315" s="270">
        <f t="shared" si="138"/>
        <v>0</v>
      </c>
      <c r="G4315" s="9"/>
      <c r="H4315" s="9"/>
      <c r="I4315" s="9"/>
      <c r="J4315" s="9"/>
      <c r="K4315" s="63"/>
      <c r="L4315" s="8"/>
      <c r="M4315" s="12"/>
    </row>
    <row r="4316" spans="1:13" s="5" customFormat="1" x14ac:dyDescent="0.15">
      <c r="A4316" s="35">
        <v>4300</v>
      </c>
      <c r="B4316" s="22"/>
      <c r="C4316" s="14"/>
      <c r="D4316" s="15"/>
      <c r="E4316" s="270">
        <f t="shared" si="137"/>
        <v>0</v>
      </c>
      <c r="F4316" s="270">
        <f t="shared" si="138"/>
        <v>0</v>
      </c>
      <c r="G4316" s="9"/>
      <c r="H4316" s="9"/>
      <c r="I4316" s="9"/>
      <c r="J4316" s="9"/>
      <c r="K4316" s="63"/>
      <c r="L4316" s="8"/>
      <c r="M4316" s="12"/>
    </row>
    <row r="4317" spans="1:13" s="5" customFormat="1" x14ac:dyDescent="0.15">
      <c r="A4317" s="35">
        <v>4301</v>
      </c>
      <c r="B4317" s="22"/>
      <c r="C4317" s="14"/>
      <c r="D4317" s="15"/>
      <c r="E4317" s="270">
        <f t="shared" si="137"/>
        <v>0</v>
      </c>
      <c r="F4317" s="270">
        <f t="shared" si="138"/>
        <v>0</v>
      </c>
      <c r="G4317" s="9"/>
      <c r="H4317" s="9"/>
      <c r="I4317" s="9"/>
      <c r="J4317" s="9"/>
      <c r="K4317" s="63"/>
      <c r="L4317" s="8"/>
      <c r="M4317" s="12"/>
    </row>
    <row r="4318" spans="1:13" s="5" customFormat="1" x14ac:dyDescent="0.15">
      <c r="A4318" s="35">
        <v>4302</v>
      </c>
      <c r="B4318" s="22"/>
      <c r="C4318" s="14"/>
      <c r="D4318" s="15"/>
      <c r="E4318" s="270">
        <f t="shared" si="137"/>
        <v>0</v>
      </c>
      <c r="F4318" s="270">
        <f t="shared" si="138"/>
        <v>0</v>
      </c>
      <c r="G4318" s="9"/>
      <c r="H4318" s="9"/>
      <c r="I4318" s="9"/>
      <c r="J4318" s="9"/>
      <c r="K4318" s="63"/>
      <c r="L4318" s="8"/>
      <c r="M4318" s="12"/>
    </row>
    <row r="4319" spans="1:13" s="5" customFormat="1" x14ac:dyDescent="0.15">
      <c r="A4319" s="35">
        <v>4303</v>
      </c>
      <c r="B4319" s="22"/>
      <c r="C4319" s="14"/>
      <c r="D4319" s="15"/>
      <c r="E4319" s="270">
        <f t="shared" si="137"/>
        <v>0</v>
      </c>
      <c r="F4319" s="270">
        <f t="shared" si="138"/>
        <v>0</v>
      </c>
      <c r="G4319" s="9"/>
      <c r="H4319" s="9"/>
      <c r="I4319" s="9"/>
      <c r="J4319" s="9"/>
      <c r="K4319" s="63"/>
      <c r="L4319" s="8"/>
      <c r="M4319" s="12"/>
    </row>
    <row r="4320" spans="1:13" s="5" customFormat="1" x14ac:dyDescent="0.15">
      <c r="A4320" s="35">
        <v>4304</v>
      </c>
      <c r="B4320" s="22"/>
      <c r="C4320" s="14"/>
      <c r="D4320" s="15"/>
      <c r="E4320" s="270">
        <f t="shared" si="137"/>
        <v>0</v>
      </c>
      <c r="F4320" s="270">
        <f t="shared" si="138"/>
        <v>0</v>
      </c>
      <c r="G4320" s="9"/>
      <c r="H4320" s="9"/>
      <c r="I4320" s="9"/>
      <c r="J4320" s="9"/>
      <c r="K4320" s="63"/>
      <c r="L4320" s="8"/>
      <c r="M4320" s="12"/>
    </row>
    <row r="4321" spans="1:13" s="5" customFormat="1" x14ac:dyDescent="0.15">
      <c r="A4321" s="35">
        <v>4305</v>
      </c>
      <c r="B4321" s="22"/>
      <c r="C4321" s="14"/>
      <c r="D4321" s="15"/>
      <c r="E4321" s="270">
        <f t="shared" si="137"/>
        <v>0</v>
      </c>
      <c r="F4321" s="270">
        <f t="shared" si="138"/>
        <v>0</v>
      </c>
      <c r="G4321" s="9"/>
      <c r="H4321" s="9"/>
      <c r="I4321" s="9"/>
      <c r="J4321" s="9"/>
      <c r="K4321" s="63"/>
      <c r="L4321" s="8"/>
      <c r="M4321" s="12"/>
    </row>
    <row r="4322" spans="1:13" s="5" customFormat="1" x14ac:dyDescent="0.15">
      <c r="A4322" s="35">
        <v>4306</v>
      </c>
      <c r="B4322" s="22"/>
      <c r="C4322" s="14"/>
      <c r="D4322" s="15"/>
      <c r="E4322" s="270">
        <f t="shared" si="137"/>
        <v>0</v>
      </c>
      <c r="F4322" s="270">
        <f t="shared" si="138"/>
        <v>0</v>
      </c>
      <c r="G4322" s="9"/>
      <c r="H4322" s="9"/>
      <c r="I4322" s="9"/>
      <c r="J4322" s="9"/>
      <c r="K4322" s="63"/>
      <c r="L4322" s="8"/>
      <c r="M4322" s="12"/>
    </row>
    <row r="4323" spans="1:13" s="5" customFormat="1" x14ac:dyDescent="0.15">
      <c r="A4323" s="35">
        <v>4307</v>
      </c>
      <c r="B4323" s="22"/>
      <c r="C4323" s="14"/>
      <c r="D4323" s="15"/>
      <c r="E4323" s="270">
        <f t="shared" si="137"/>
        <v>0</v>
      </c>
      <c r="F4323" s="270">
        <f t="shared" si="138"/>
        <v>0</v>
      </c>
      <c r="G4323" s="9"/>
      <c r="H4323" s="9"/>
      <c r="I4323" s="9"/>
      <c r="J4323" s="9"/>
      <c r="K4323" s="63"/>
      <c r="L4323" s="8"/>
      <c r="M4323" s="12"/>
    </row>
    <row r="4324" spans="1:13" s="5" customFormat="1" x14ac:dyDescent="0.15">
      <c r="A4324" s="35">
        <v>4308</v>
      </c>
      <c r="B4324" s="22"/>
      <c r="C4324" s="14"/>
      <c r="D4324" s="15"/>
      <c r="E4324" s="270">
        <f t="shared" si="137"/>
        <v>0</v>
      </c>
      <c r="F4324" s="270">
        <f t="shared" si="138"/>
        <v>0</v>
      </c>
      <c r="G4324" s="9"/>
      <c r="H4324" s="9"/>
      <c r="I4324" s="9"/>
      <c r="J4324" s="9"/>
      <c r="K4324" s="63"/>
      <c r="L4324" s="8"/>
      <c r="M4324" s="12"/>
    </row>
    <row r="4325" spans="1:13" s="5" customFormat="1" x14ac:dyDescent="0.15">
      <c r="A4325" s="35">
        <v>4309</v>
      </c>
      <c r="B4325" s="22"/>
      <c r="C4325" s="14"/>
      <c r="D4325" s="15"/>
      <c r="E4325" s="270">
        <f t="shared" si="137"/>
        <v>0</v>
      </c>
      <c r="F4325" s="270">
        <f t="shared" si="138"/>
        <v>0</v>
      </c>
      <c r="G4325" s="9"/>
      <c r="H4325" s="9"/>
      <c r="I4325" s="9"/>
      <c r="J4325" s="9"/>
      <c r="K4325" s="63"/>
      <c r="L4325" s="8"/>
      <c r="M4325" s="12"/>
    </row>
    <row r="4326" spans="1:13" s="5" customFormat="1" x14ac:dyDescent="0.15">
      <c r="A4326" s="35">
        <v>4310</v>
      </c>
      <c r="B4326" s="22"/>
      <c r="C4326" s="14"/>
      <c r="D4326" s="15"/>
      <c r="E4326" s="270">
        <f t="shared" si="137"/>
        <v>0</v>
      </c>
      <c r="F4326" s="270">
        <f t="shared" si="138"/>
        <v>0</v>
      </c>
      <c r="G4326" s="9"/>
      <c r="H4326" s="9"/>
      <c r="I4326" s="9"/>
      <c r="J4326" s="9"/>
      <c r="K4326" s="63"/>
      <c r="L4326" s="8"/>
      <c r="M4326" s="12"/>
    </row>
    <row r="4327" spans="1:13" s="5" customFormat="1" x14ac:dyDescent="0.15">
      <c r="A4327" s="35">
        <v>4311</v>
      </c>
      <c r="B4327" s="22"/>
      <c r="C4327" s="14"/>
      <c r="D4327" s="15"/>
      <c r="E4327" s="270">
        <f t="shared" si="137"/>
        <v>0</v>
      </c>
      <c r="F4327" s="270">
        <f t="shared" si="138"/>
        <v>0</v>
      </c>
      <c r="G4327" s="9"/>
      <c r="H4327" s="9"/>
      <c r="I4327" s="9"/>
      <c r="J4327" s="9"/>
      <c r="K4327" s="63"/>
      <c r="L4327" s="8"/>
      <c r="M4327" s="12"/>
    </row>
    <row r="4328" spans="1:13" s="5" customFormat="1" x14ac:dyDescent="0.15">
      <c r="A4328" s="35">
        <v>4312</v>
      </c>
      <c r="B4328" s="22"/>
      <c r="C4328" s="14"/>
      <c r="D4328" s="15"/>
      <c r="E4328" s="270">
        <f t="shared" si="137"/>
        <v>0</v>
      </c>
      <c r="F4328" s="270">
        <f t="shared" si="138"/>
        <v>0</v>
      </c>
      <c r="G4328" s="9"/>
      <c r="H4328" s="9"/>
      <c r="I4328" s="9"/>
      <c r="J4328" s="9"/>
      <c r="K4328" s="63"/>
      <c r="L4328" s="8"/>
      <c r="M4328" s="12"/>
    </row>
    <row r="4329" spans="1:13" s="5" customFormat="1" x14ac:dyDescent="0.15">
      <c r="A4329" s="35">
        <v>4313</v>
      </c>
      <c r="B4329" s="22"/>
      <c r="C4329" s="14"/>
      <c r="D4329" s="15"/>
      <c r="E4329" s="270">
        <f t="shared" si="137"/>
        <v>0</v>
      </c>
      <c r="F4329" s="270">
        <f t="shared" si="138"/>
        <v>0</v>
      </c>
      <c r="G4329" s="9"/>
      <c r="H4329" s="9"/>
      <c r="I4329" s="9"/>
      <c r="J4329" s="9"/>
      <c r="K4329" s="63"/>
      <c r="L4329" s="8"/>
      <c r="M4329" s="12"/>
    </row>
    <row r="4330" spans="1:13" s="5" customFormat="1" x14ac:dyDescent="0.15">
      <c r="A4330" s="35">
        <v>4314</v>
      </c>
      <c r="B4330" s="22"/>
      <c r="C4330" s="14"/>
      <c r="D4330" s="15"/>
      <c r="E4330" s="270">
        <f t="shared" si="137"/>
        <v>0</v>
      </c>
      <c r="F4330" s="270">
        <f t="shared" si="138"/>
        <v>0</v>
      </c>
      <c r="G4330" s="9"/>
      <c r="H4330" s="9"/>
      <c r="I4330" s="9"/>
      <c r="J4330" s="9"/>
      <c r="K4330" s="63"/>
      <c r="L4330" s="8"/>
      <c r="M4330" s="12"/>
    </row>
    <row r="4331" spans="1:13" s="5" customFormat="1" x14ac:dyDescent="0.15">
      <c r="A4331" s="35">
        <v>4315</v>
      </c>
      <c r="B4331" s="22"/>
      <c r="C4331" s="14"/>
      <c r="D4331" s="15"/>
      <c r="E4331" s="270">
        <f t="shared" si="137"/>
        <v>0</v>
      </c>
      <c r="F4331" s="270">
        <f t="shared" si="138"/>
        <v>0</v>
      </c>
      <c r="G4331" s="9"/>
      <c r="H4331" s="9"/>
      <c r="I4331" s="9"/>
      <c r="J4331" s="9"/>
      <c r="K4331" s="63"/>
      <c r="L4331" s="8"/>
      <c r="M4331" s="12"/>
    </row>
    <row r="4332" spans="1:13" s="5" customFormat="1" x14ac:dyDescent="0.15">
      <c r="A4332" s="35">
        <v>4316</v>
      </c>
      <c r="B4332" s="22"/>
      <c r="C4332" s="14"/>
      <c r="D4332" s="15"/>
      <c r="E4332" s="270">
        <f t="shared" si="137"/>
        <v>0</v>
      </c>
      <c r="F4332" s="270">
        <f t="shared" si="138"/>
        <v>0</v>
      </c>
      <c r="G4332" s="9"/>
      <c r="H4332" s="9"/>
      <c r="I4332" s="9"/>
      <c r="J4332" s="9"/>
      <c r="K4332" s="63"/>
      <c r="L4332" s="8"/>
      <c r="M4332" s="12"/>
    </row>
    <row r="4333" spans="1:13" s="5" customFormat="1" x14ac:dyDescent="0.15">
      <c r="A4333" s="35">
        <v>4317</v>
      </c>
      <c r="B4333" s="22"/>
      <c r="C4333" s="14"/>
      <c r="D4333" s="15"/>
      <c r="E4333" s="270">
        <f t="shared" si="137"/>
        <v>0</v>
      </c>
      <c r="F4333" s="270">
        <f t="shared" si="138"/>
        <v>0</v>
      </c>
      <c r="G4333" s="9"/>
      <c r="H4333" s="9"/>
      <c r="I4333" s="9"/>
      <c r="J4333" s="9"/>
      <c r="K4333" s="63"/>
      <c r="L4333" s="8"/>
      <c r="M4333" s="12"/>
    </row>
    <row r="4334" spans="1:13" s="5" customFormat="1" x14ac:dyDescent="0.15">
      <c r="A4334" s="35">
        <v>4318</v>
      </c>
      <c r="B4334" s="22"/>
      <c r="C4334" s="14"/>
      <c r="D4334" s="15"/>
      <c r="E4334" s="270">
        <f t="shared" si="137"/>
        <v>0</v>
      </c>
      <c r="F4334" s="270">
        <f t="shared" si="138"/>
        <v>0</v>
      </c>
      <c r="G4334" s="9"/>
      <c r="H4334" s="9"/>
      <c r="I4334" s="9"/>
      <c r="J4334" s="9"/>
      <c r="K4334" s="63"/>
      <c r="L4334" s="8"/>
      <c r="M4334" s="12"/>
    </row>
    <row r="4335" spans="1:13" s="5" customFormat="1" x14ac:dyDescent="0.15">
      <c r="A4335" s="35">
        <v>4319</v>
      </c>
      <c r="B4335" s="22"/>
      <c r="C4335" s="14"/>
      <c r="D4335" s="15"/>
      <c r="E4335" s="270">
        <f t="shared" si="137"/>
        <v>0</v>
      </c>
      <c r="F4335" s="270">
        <f t="shared" si="138"/>
        <v>0</v>
      </c>
      <c r="G4335" s="9"/>
      <c r="H4335" s="9"/>
      <c r="I4335" s="9"/>
      <c r="J4335" s="9"/>
      <c r="K4335" s="63"/>
      <c r="L4335" s="8"/>
      <c r="M4335" s="12"/>
    </row>
    <row r="4336" spans="1:13" s="5" customFormat="1" x14ac:dyDescent="0.15">
      <c r="A4336" s="35">
        <v>4320</v>
      </c>
      <c r="B4336" s="22"/>
      <c r="C4336" s="14"/>
      <c r="D4336" s="15"/>
      <c r="E4336" s="270">
        <f t="shared" si="137"/>
        <v>0</v>
      </c>
      <c r="F4336" s="270">
        <f t="shared" si="138"/>
        <v>0</v>
      </c>
      <c r="G4336" s="9"/>
      <c r="H4336" s="9"/>
      <c r="I4336" s="9"/>
      <c r="J4336" s="9"/>
      <c r="K4336" s="63"/>
      <c r="L4336" s="8"/>
      <c r="M4336" s="12"/>
    </row>
    <row r="4337" spans="1:13" s="5" customFormat="1" x14ac:dyDescent="0.15">
      <c r="A4337" s="35">
        <v>4321</v>
      </c>
      <c r="B4337" s="22"/>
      <c r="C4337" s="14"/>
      <c r="D4337" s="15"/>
      <c r="E4337" s="270">
        <f t="shared" si="137"/>
        <v>0</v>
      </c>
      <c r="F4337" s="270">
        <f t="shared" si="138"/>
        <v>0</v>
      </c>
      <c r="G4337" s="9"/>
      <c r="H4337" s="9"/>
      <c r="I4337" s="9"/>
      <c r="J4337" s="9"/>
      <c r="K4337" s="63"/>
      <c r="L4337" s="8"/>
      <c r="M4337" s="12"/>
    </row>
    <row r="4338" spans="1:13" s="5" customFormat="1" x14ac:dyDescent="0.15">
      <c r="A4338" s="35">
        <v>4322</v>
      </c>
      <c r="B4338" s="22"/>
      <c r="C4338" s="14"/>
      <c r="D4338" s="15"/>
      <c r="E4338" s="270">
        <f t="shared" si="137"/>
        <v>0</v>
      </c>
      <c r="F4338" s="270">
        <f t="shared" si="138"/>
        <v>0</v>
      </c>
      <c r="G4338" s="9"/>
      <c r="H4338" s="9"/>
      <c r="I4338" s="9"/>
      <c r="J4338" s="9"/>
      <c r="K4338" s="63"/>
      <c r="L4338" s="8"/>
      <c r="M4338" s="12"/>
    </row>
    <row r="4339" spans="1:13" s="5" customFormat="1" x14ac:dyDescent="0.15">
      <c r="A4339" s="35">
        <v>4323</v>
      </c>
      <c r="B4339" s="22"/>
      <c r="C4339" s="14"/>
      <c r="D4339" s="15"/>
      <c r="E4339" s="270">
        <f t="shared" si="137"/>
        <v>0</v>
      </c>
      <c r="F4339" s="270">
        <f t="shared" si="138"/>
        <v>0</v>
      </c>
      <c r="G4339" s="9"/>
      <c r="H4339" s="9"/>
      <c r="I4339" s="9"/>
      <c r="J4339" s="9"/>
      <c r="K4339" s="63"/>
      <c r="L4339" s="8"/>
      <c r="M4339" s="12"/>
    </row>
    <row r="4340" spans="1:13" s="35" customFormat="1" x14ac:dyDescent="0.15">
      <c r="A4340" s="35">
        <v>4324</v>
      </c>
      <c r="B4340" s="21"/>
      <c r="C4340" s="8"/>
      <c r="D4340" s="9"/>
      <c r="E4340" s="270">
        <f t="shared" si="137"/>
        <v>0</v>
      </c>
      <c r="F4340" s="270">
        <f t="shared" si="138"/>
        <v>0</v>
      </c>
      <c r="G4340" s="9"/>
      <c r="H4340" s="9"/>
      <c r="I4340" s="9"/>
      <c r="J4340" s="9"/>
      <c r="K4340" s="63"/>
      <c r="L4340" s="13"/>
      <c r="M4340" s="12"/>
    </row>
    <row r="4341" spans="1:13" s="35" customFormat="1" x14ac:dyDescent="0.15">
      <c r="A4341" s="35">
        <v>4325</v>
      </c>
      <c r="B4341" s="21"/>
      <c r="C4341" s="8"/>
      <c r="D4341" s="9"/>
      <c r="E4341" s="270">
        <f t="shared" si="137"/>
        <v>0</v>
      </c>
      <c r="F4341" s="270">
        <f t="shared" si="138"/>
        <v>0</v>
      </c>
      <c r="G4341" s="9"/>
      <c r="H4341" s="9"/>
      <c r="I4341" s="9"/>
      <c r="J4341" s="9"/>
      <c r="K4341" s="63"/>
      <c r="L4341" s="8"/>
      <c r="M4341" s="12"/>
    </row>
    <row r="4342" spans="1:13" s="5" customFormat="1" x14ac:dyDescent="0.15">
      <c r="A4342" s="35">
        <v>4326</v>
      </c>
      <c r="B4342" s="22"/>
      <c r="C4342" s="14"/>
      <c r="D4342" s="27"/>
      <c r="E4342" s="270">
        <f t="shared" si="137"/>
        <v>0</v>
      </c>
      <c r="F4342" s="270">
        <f t="shared" si="138"/>
        <v>0</v>
      </c>
      <c r="G4342" s="9"/>
      <c r="H4342" s="9"/>
      <c r="I4342" s="9"/>
      <c r="J4342" s="9"/>
      <c r="K4342" s="63"/>
      <c r="L4342" s="8"/>
      <c r="M4342" s="12"/>
    </row>
    <row r="4343" spans="1:13" s="5" customFormat="1" x14ac:dyDescent="0.15">
      <c r="A4343" s="35">
        <v>4327</v>
      </c>
      <c r="B4343" s="22"/>
      <c r="C4343" s="14"/>
      <c r="D4343" s="15"/>
      <c r="E4343" s="270">
        <f t="shared" si="137"/>
        <v>0</v>
      </c>
      <c r="F4343" s="270">
        <f t="shared" si="138"/>
        <v>0</v>
      </c>
      <c r="G4343" s="9"/>
      <c r="H4343" s="9"/>
      <c r="I4343" s="9"/>
      <c r="J4343" s="9"/>
      <c r="K4343" s="63"/>
      <c r="L4343" s="8"/>
      <c r="M4343" s="12"/>
    </row>
    <row r="4344" spans="1:13" s="5" customFormat="1" x14ac:dyDescent="0.15">
      <c r="A4344" s="35">
        <v>4328</v>
      </c>
      <c r="B4344" s="22"/>
      <c r="C4344" s="14"/>
      <c r="D4344" s="15"/>
      <c r="E4344" s="270">
        <f t="shared" si="137"/>
        <v>0</v>
      </c>
      <c r="F4344" s="270">
        <f t="shared" si="138"/>
        <v>0</v>
      </c>
      <c r="G4344" s="9"/>
      <c r="H4344" s="9"/>
      <c r="I4344" s="9"/>
      <c r="J4344" s="9"/>
      <c r="K4344" s="63"/>
      <c r="L4344" s="8"/>
      <c r="M4344" s="12"/>
    </row>
    <row r="4345" spans="1:13" s="5" customFormat="1" x14ac:dyDescent="0.15">
      <c r="A4345" s="35">
        <v>4329</v>
      </c>
      <c r="B4345" s="22"/>
      <c r="C4345" s="14"/>
      <c r="D4345" s="15"/>
      <c r="E4345" s="270">
        <f t="shared" si="137"/>
        <v>0</v>
      </c>
      <c r="F4345" s="270">
        <f t="shared" si="138"/>
        <v>0</v>
      </c>
      <c r="G4345" s="9"/>
      <c r="H4345" s="9"/>
      <c r="I4345" s="9"/>
      <c r="J4345" s="9"/>
      <c r="K4345" s="63"/>
      <c r="L4345" s="8"/>
      <c r="M4345" s="12"/>
    </row>
    <row r="4346" spans="1:13" s="5" customFormat="1" x14ac:dyDescent="0.15">
      <c r="A4346" s="35">
        <v>4330</v>
      </c>
      <c r="B4346" s="22"/>
      <c r="C4346" s="14"/>
      <c r="D4346" s="15"/>
      <c r="E4346" s="270">
        <f t="shared" si="137"/>
        <v>0</v>
      </c>
      <c r="F4346" s="270">
        <f t="shared" si="138"/>
        <v>0</v>
      </c>
      <c r="G4346" s="9"/>
      <c r="H4346" s="9"/>
      <c r="I4346" s="9"/>
      <c r="J4346" s="9"/>
      <c r="K4346" s="63"/>
      <c r="L4346" s="8"/>
      <c r="M4346" s="12"/>
    </row>
    <row r="4347" spans="1:13" s="5" customFormat="1" x14ac:dyDescent="0.15">
      <c r="A4347" s="35">
        <v>4331</v>
      </c>
      <c r="B4347" s="22"/>
      <c r="C4347" s="16"/>
      <c r="D4347" s="15"/>
      <c r="E4347" s="270">
        <f t="shared" si="137"/>
        <v>0</v>
      </c>
      <c r="F4347" s="270">
        <f t="shared" si="138"/>
        <v>0</v>
      </c>
      <c r="G4347" s="9"/>
      <c r="H4347" s="9"/>
      <c r="I4347" s="9"/>
      <c r="J4347" s="9"/>
      <c r="K4347" s="63"/>
      <c r="L4347" s="8"/>
      <c r="M4347" s="12"/>
    </row>
    <row r="4348" spans="1:13" s="5" customFormat="1" x14ac:dyDescent="0.15">
      <c r="A4348" s="35">
        <v>4332</v>
      </c>
      <c r="B4348" s="22"/>
      <c r="C4348" s="14"/>
      <c r="D4348" s="15"/>
      <c r="E4348" s="270">
        <f t="shared" si="137"/>
        <v>0</v>
      </c>
      <c r="F4348" s="270">
        <f t="shared" si="138"/>
        <v>0</v>
      </c>
      <c r="G4348" s="9"/>
      <c r="H4348" s="9"/>
      <c r="I4348" s="9"/>
      <c r="J4348" s="9"/>
      <c r="K4348" s="63"/>
      <c r="L4348" s="8"/>
      <c r="M4348" s="12"/>
    </row>
    <row r="4349" spans="1:13" s="5" customFormat="1" x14ac:dyDescent="0.15">
      <c r="A4349" s="35">
        <v>4333</v>
      </c>
      <c r="B4349" s="22"/>
      <c r="C4349" s="14"/>
      <c r="D4349" s="15"/>
      <c r="E4349" s="270">
        <f t="shared" si="137"/>
        <v>0</v>
      </c>
      <c r="F4349" s="270">
        <f t="shared" si="138"/>
        <v>0</v>
      </c>
      <c r="G4349" s="9"/>
      <c r="H4349" s="9"/>
      <c r="I4349" s="9"/>
      <c r="J4349" s="9"/>
      <c r="K4349" s="63"/>
      <c r="L4349" s="8"/>
      <c r="M4349" s="12"/>
    </row>
    <row r="4350" spans="1:13" s="5" customFormat="1" x14ac:dyDescent="0.15">
      <c r="A4350" s="35">
        <v>4334</v>
      </c>
      <c r="B4350" s="22"/>
      <c r="C4350" s="14"/>
      <c r="D4350" s="15"/>
      <c r="E4350" s="270">
        <f t="shared" si="137"/>
        <v>0</v>
      </c>
      <c r="F4350" s="270">
        <f t="shared" si="138"/>
        <v>0</v>
      </c>
      <c r="G4350" s="9"/>
      <c r="H4350" s="9"/>
      <c r="I4350" s="9"/>
      <c r="J4350" s="9"/>
      <c r="K4350" s="63"/>
      <c r="L4350" s="8"/>
      <c r="M4350" s="12"/>
    </row>
    <row r="4351" spans="1:13" s="5" customFormat="1" x14ac:dyDescent="0.15">
      <c r="A4351" s="35">
        <v>4335</v>
      </c>
      <c r="B4351" s="22"/>
      <c r="C4351" s="14"/>
      <c r="D4351" s="15"/>
      <c r="E4351" s="270">
        <f t="shared" si="137"/>
        <v>0</v>
      </c>
      <c r="F4351" s="270">
        <f t="shared" si="138"/>
        <v>0</v>
      </c>
      <c r="G4351" s="9"/>
      <c r="H4351" s="9"/>
      <c r="I4351" s="9"/>
      <c r="J4351" s="9"/>
      <c r="K4351" s="63"/>
      <c r="L4351" s="8"/>
      <c r="M4351" s="12"/>
    </row>
    <row r="4352" spans="1:13" s="5" customFormat="1" x14ac:dyDescent="0.15">
      <c r="A4352" s="35">
        <v>4336</v>
      </c>
      <c r="B4352" s="22"/>
      <c r="C4352" s="14"/>
      <c r="D4352" s="15"/>
      <c r="E4352" s="270">
        <f t="shared" si="137"/>
        <v>0</v>
      </c>
      <c r="F4352" s="270">
        <f t="shared" si="138"/>
        <v>0</v>
      </c>
      <c r="G4352" s="9"/>
      <c r="H4352" s="9"/>
      <c r="I4352" s="9"/>
      <c r="J4352" s="9"/>
      <c r="K4352" s="63"/>
      <c r="L4352" s="8"/>
      <c r="M4352" s="12"/>
    </row>
    <row r="4353" spans="1:13" s="5" customFormat="1" x14ac:dyDescent="0.15">
      <c r="A4353" s="35">
        <v>4337</v>
      </c>
      <c r="B4353" s="22"/>
      <c r="C4353" s="14"/>
      <c r="D4353" s="15"/>
      <c r="E4353" s="270">
        <f t="shared" si="137"/>
        <v>0</v>
      </c>
      <c r="F4353" s="270">
        <f t="shared" si="138"/>
        <v>0</v>
      </c>
      <c r="G4353" s="9"/>
      <c r="H4353" s="9"/>
      <c r="I4353" s="9"/>
      <c r="J4353" s="9"/>
      <c r="K4353" s="63"/>
      <c r="L4353" s="8"/>
      <c r="M4353" s="12"/>
    </row>
    <row r="4354" spans="1:13" s="5" customFormat="1" x14ac:dyDescent="0.15">
      <c r="A4354" s="35">
        <v>4338</v>
      </c>
      <c r="B4354" s="22"/>
      <c r="C4354" s="14"/>
      <c r="D4354" s="15"/>
      <c r="E4354" s="270">
        <f t="shared" si="137"/>
        <v>0</v>
      </c>
      <c r="F4354" s="270">
        <f t="shared" si="138"/>
        <v>0</v>
      </c>
      <c r="G4354" s="9"/>
      <c r="H4354" s="9"/>
      <c r="I4354" s="9"/>
      <c r="J4354" s="9"/>
      <c r="K4354" s="63"/>
      <c r="L4354" s="8"/>
      <c r="M4354" s="12"/>
    </row>
    <row r="4355" spans="1:13" s="5" customFormat="1" x14ac:dyDescent="0.15">
      <c r="A4355" s="35">
        <v>4339</v>
      </c>
      <c r="B4355" s="22"/>
      <c r="C4355" s="14"/>
      <c r="D4355" s="15"/>
      <c r="E4355" s="270">
        <f t="shared" si="137"/>
        <v>0</v>
      </c>
      <c r="F4355" s="270">
        <f t="shared" si="138"/>
        <v>0</v>
      </c>
      <c r="G4355" s="9"/>
      <c r="H4355" s="9"/>
      <c r="I4355" s="9"/>
      <c r="J4355" s="9"/>
      <c r="K4355" s="63"/>
      <c r="L4355" s="8"/>
      <c r="M4355" s="12"/>
    </row>
    <row r="4356" spans="1:13" s="5" customFormat="1" x14ac:dyDescent="0.15">
      <c r="A4356" s="35">
        <v>4340</v>
      </c>
      <c r="B4356" s="22"/>
      <c r="C4356" s="14"/>
      <c r="D4356" s="15"/>
      <c r="E4356" s="270">
        <f t="shared" si="137"/>
        <v>0</v>
      </c>
      <c r="F4356" s="270">
        <f t="shared" si="138"/>
        <v>0</v>
      </c>
      <c r="G4356" s="9"/>
      <c r="H4356" s="9"/>
      <c r="I4356" s="9"/>
      <c r="J4356" s="9"/>
      <c r="K4356" s="63"/>
      <c r="L4356" s="8"/>
      <c r="M4356" s="12"/>
    </row>
    <row r="4357" spans="1:13" s="5" customFormat="1" x14ac:dyDescent="0.15">
      <c r="A4357" s="35">
        <v>4341</v>
      </c>
      <c r="B4357" s="22"/>
      <c r="C4357" s="14"/>
      <c r="D4357" s="15"/>
      <c r="E4357" s="270">
        <f t="shared" si="137"/>
        <v>0</v>
      </c>
      <c r="F4357" s="270">
        <f t="shared" si="138"/>
        <v>0</v>
      </c>
      <c r="G4357" s="9"/>
      <c r="H4357" s="9"/>
      <c r="I4357" s="9"/>
      <c r="J4357" s="9"/>
      <c r="K4357" s="63"/>
      <c r="L4357" s="8"/>
      <c r="M4357" s="12"/>
    </row>
    <row r="4358" spans="1:13" s="5" customFormat="1" x14ac:dyDescent="0.15">
      <c r="A4358" s="35">
        <v>4342</v>
      </c>
      <c r="B4358" s="22"/>
      <c r="C4358" s="14"/>
      <c r="D4358" s="15"/>
      <c r="E4358" s="270">
        <f t="shared" si="137"/>
        <v>0</v>
      </c>
      <c r="F4358" s="270">
        <f t="shared" si="138"/>
        <v>0</v>
      </c>
      <c r="G4358" s="9"/>
      <c r="H4358" s="9"/>
      <c r="I4358" s="9"/>
      <c r="J4358" s="9"/>
      <c r="K4358" s="63"/>
      <c r="L4358" s="8"/>
      <c r="M4358" s="12"/>
    </row>
    <row r="4359" spans="1:13" s="5" customFormat="1" x14ac:dyDescent="0.15">
      <c r="A4359" s="35">
        <v>4343</v>
      </c>
      <c r="B4359" s="22"/>
      <c r="C4359" s="14"/>
      <c r="D4359" s="15"/>
      <c r="E4359" s="270">
        <f t="shared" si="137"/>
        <v>0</v>
      </c>
      <c r="F4359" s="270">
        <f t="shared" si="138"/>
        <v>0</v>
      </c>
      <c r="G4359" s="9"/>
      <c r="H4359" s="9"/>
      <c r="I4359" s="9"/>
      <c r="J4359" s="9"/>
      <c r="K4359" s="63"/>
      <c r="L4359" s="8"/>
      <c r="M4359" s="12"/>
    </row>
    <row r="4360" spans="1:13" s="5" customFormat="1" x14ac:dyDescent="0.15">
      <c r="A4360" s="35">
        <v>4344</v>
      </c>
      <c r="B4360" s="22"/>
      <c r="C4360" s="14"/>
      <c r="D4360" s="15"/>
      <c r="E4360" s="270">
        <f t="shared" si="137"/>
        <v>0</v>
      </c>
      <c r="F4360" s="270">
        <f t="shared" si="138"/>
        <v>0</v>
      </c>
      <c r="G4360" s="9"/>
      <c r="H4360" s="9"/>
      <c r="I4360" s="9"/>
      <c r="J4360" s="9"/>
      <c r="K4360" s="63"/>
      <c r="L4360" s="8"/>
      <c r="M4360" s="12"/>
    </row>
    <row r="4361" spans="1:13" s="5" customFormat="1" x14ac:dyDescent="0.15">
      <c r="A4361" s="35">
        <v>4345</v>
      </c>
      <c r="B4361" s="22"/>
      <c r="C4361" s="14"/>
      <c r="D4361" s="15"/>
      <c r="E4361" s="270">
        <f t="shared" si="137"/>
        <v>0</v>
      </c>
      <c r="F4361" s="270">
        <f t="shared" si="138"/>
        <v>0</v>
      </c>
      <c r="G4361" s="9"/>
      <c r="H4361" s="9"/>
      <c r="I4361" s="9"/>
      <c r="J4361" s="9"/>
      <c r="K4361" s="63"/>
      <c r="L4361" s="8"/>
      <c r="M4361" s="12"/>
    </row>
    <row r="4362" spans="1:13" s="5" customFormat="1" x14ac:dyDescent="0.15">
      <c r="A4362" s="35">
        <v>4346</v>
      </c>
      <c r="B4362" s="22"/>
      <c r="C4362" s="14"/>
      <c r="D4362" s="15"/>
      <c r="E4362" s="270">
        <f t="shared" si="137"/>
        <v>0</v>
      </c>
      <c r="F4362" s="270">
        <f t="shared" si="138"/>
        <v>0</v>
      </c>
      <c r="G4362" s="9"/>
      <c r="H4362" s="9"/>
      <c r="I4362" s="9"/>
      <c r="J4362" s="9"/>
      <c r="K4362" s="63"/>
      <c r="L4362" s="8"/>
      <c r="M4362" s="12"/>
    </row>
    <row r="4363" spans="1:13" s="5" customFormat="1" x14ac:dyDescent="0.15">
      <c r="A4363" s="35">
        <v>4347</v>
      </c>
      <c r="B4363" s="22"/>
      <c r="C4363" s="14"/>
      <c r="D4363" s="15"/>
      <c r="E4363" s="270">
        <f t="shared" si="137"/>
        <v>0</v>
      </c>
      <c r="F4363" s="270">
        <f t="shared" si="138"/>
        <v>0</v>
      </c>
      <c r="G4363" s="9"/>
      <c r="H4363" s="9"/>
      <c r="I4363" s="9"/>
      <c r="J4363" s="9"/>
      <c r="K4363" s="63"/>
      <c r="L4363" s="10"/>
      <c r="M4363" s="12"/>
    </row>
    <row r="4364" spans="1:13" s="5" customFormat="1" x14ac:dyDescent="0.15">
      <c r="A4364" s="35">
        <v>4348</v>
      </c>
      <c r="B4364" s="22"/>
      <c r="C4364" s="14"/>
      <c r="D4364" s="15"/>
      <c r="E4364" s="270">
        <f t="shared" si="137"/>
        <v>0</v>
      </c>
      <c r="F4364" s="270">
        <f t="shared" si="138"/>
        <v>0</v>
      </c>
      <c r="G4364" s="9"/>
      <c r="H4364" s="9"/>
      <c r="I4364" s="9"/>
      <c r="J4364" s="9"/>
      <c r="K4364" s="63"/>
      <c r="L4364" s="8"/>
      <c r="M4364" s="12"/>
    </row>
    <row r="4365" spans="1:13" s="5" customFormat="1" x14ac:dyDescent="0.15">
      <c r="A4365" s="35">
        <v>4349</v>
      </c>
      <c r="B4365" s="22"/>
      <c r="C4365" s="14"/>
      <c r="D4365" s="15"/>
      <c r="E4365" s="270">
        <f t="shared" si="137"/>
        <v>0</v>
      </c>
      <c r="F4365" s="270">
        <f t="shared" si="138"/>
        <v>0</v>
      </c>
      <c r="G4365" s="9"/>
      <c r="H4365" s="9"/>
      <c r="I4365" s="9"/>
      <c r="J4365" s="9"/>
      <c r="K4365" s="63"/>
      <c r="L4365" s="8"/>
      <c r="M4365" s="12"/>
    </row>
    <row r="4366" spans="1:13" s="5" customFormat="1" x14ac:dyDescent="0.15">
      <c r="A4366" s="35">
        <v>4350</v>
      </c>
      <c r="B4366" s="22"/>
      <c r="C4366" s="14"/>
      <c r="D4366" s="15"/>
      <c r="E4366" s="270">
        <f t="shared" si="137"/>
        <v>0</v>
      </c>
      <c r="F4366" s="270">
        <f t="shared" si="138"/>
        <v>0</v>
      </c>
      <c r="G4366" s="9"/>
      <c r="H4366" s="9"/>
      <c r="I4366" s="9"/>
      <c r="J4366" s="9"/>
      <c r="K4366" s="63"/>
      <c r="L4366" s="8"/>
      <c r="M4366" s="12"/>
    </row>
    <row r="4367" spans="1:13" s="5" customFormat="1" x14ac:dyDescent="0.15">
      <c r="A4367" s="35">
        <v>4351</v>
      </c>
      <c r="B4367" s="22"/>
      <c r="C4367" s="14"/>
      <c r="D4367" s="15"/>
      <c r="E4367" s="270">
        <f t="shared" si="137"/>
        <v>0</v>
      </c>
      <c r="F4367" s="270">
        <f t="shared" si="138"/>
        <v>0</v>
      </c>
      <c r="G4367" s="9"/>
      <c r="H4367" s="9"/>
      <c r="I4367" s="9"/>
      <c r="J4367" s="9"/>
      <c r="K4367" s="63"/>
      <c r="L4367" s="8"/>
      <c r="M4367" s="12"/>
    </row>
    <row r="4368" spans="1:13" s="5" customFormat="1" x14ac:dyDescent="0.15">
      <c r="A4368" s="35">
        <v>4352</v>
      </c>
      <c r="B4368" s="22"/>
      <c r="C4368" s="14"/>
      <c r="D4368" s="15"/>
      <c r="E4368" s="270">
        <f t="shared" si="137"/>
        <v>0</v>
      </c>
      <c r="F4368" s="270">
        <f t="shared" si="138"/>
        <v>0</v>
      </c>
      <c r="G4368" s="9"/>
      <c r="H4368" s="9"/>
      <c r="I4368" s="9"/>
      <c r="J4368" s="9"/>
      <c r="K4368" s="63"/>
      <c r="L4368" s="8"/>
      <c r="M4368" s="12"/>
    </row>
    <row r="4369" spans="1:13" s="5" customFormat="1" x14ac:dyDescent="0.15">
      <c r="A4369" s="35">
        <v>4353</v>
      </c>
      <c r="B4369" s="22"/>
      <c r="C4369" s="14"/>
      <c r="D4369" s="15"/>
      <c r="E4369" s="270">
        <f t="shared" ref="E4369:E4432" si="139">SUM(G4369:J4369)</f>
        <v>0</v>
      </c>
      <c r="F4369" s="270">
        <f t="shared" si="138"/>
        <v>0</v>
      </c>
      <c r="G4369" s="9"/>
      <c r="H4369" s="9"/>
      <c r="I4369" s="9"/>
      <c r="J4369" s="9"/>
      <c r="K4369" s="63"/>
      <c r="L4369" s="8"/>
      <c r="M4369" s="12"/>
    </row>
    <row r="4370" spans="1:13" s="5" customFormat="1" x14ac:dyDescent="0.15">
      <c r="A4370" s="35">
        <v>4354</v>
      </c>
      <c r="B4370" s="22"/>
      <c r="C4370" s="14"/>
      <c r="D4370" s="15"/>
      <c r="E4370" s="270">
        <f t="shared" si="139"/>
        <v>0</v>
      </c>
      <c r="F4370" s="270">
        <f t="shared" si="138"/>
        <v>0</v>
      </c>
      <c r="G4370" s="9"/>
      <c r="H4370" s="9"/>
      <c r="I4370" s="9"/>
      <c r="J4370" s="9"/>
      <c r="K4370" s="63"/>
      <c r="L4370" s="8"/>
      <c r="M4370" s="12"/>
    </row>
    <row r="4371" spans="1:13" s="5" customFormat="1" x14ac:dyDescent="0.15">
      <c r="A4371" s="35">
        <v>4355</v>
      </c>
      <c r="B4371" s="22"/>
      <c r="C4371" s="14"/>
      <c r="D4371" s="27"/>
      <c r="E4371" s="270">
        <f t="shared" si="139"/>
        <v>0</v>
      </c>
      <c r="F4371" s="270">
        <f t="shared" ref="F4371:F4434" si="140">F4370+D4371-E4371</f>
        <v>0</v>
      </c>
      <c r="G4371" s="9"/>
      <c r="H4371" s="9"/>
      <c r="I4371" s="9"/>
      <c r="J4371" s="9"/>
      <c r="K4371" s="63"/>
      <c r="L4371" s="8"/>
      <c r="M4371" s="12"/>
    </row>
    <row r="4372" spans="1:13" s="5" customFormat="1" x14ac:dyDescent="0.15">
      <c r="A4372" s="35">
        <v>4356</v>
      </c>
      <c r="B4372" s="22"/>
      <c r="C4372" s="14"/>
      <c r="D4372" s="15"/>
      <c r="E4372" s="270">
        <f t="shared" si="139"/>
        <v>0</v>
      </c>
      <c r="F4372" s="270">
        <f t="shared" si="140"/>
        <v>0</v>
      </c>
      <c r="G4372" s="9"/>
      <c r="H4372" s="9"/>
      <c r="I4372" s="9"/>
      <c r="J4372" s="9"/>
      <c r="K4372" s="63"/>
      <c r="L4372" s="8"/>
      <c r="M4372" s="12"/>
    </row>
    <row r="4373" spans="1:13" s="5" customFormat="1" x14ac:dyDescent="0.15">
      <c r="A4373" s="35">
        <v>4357</v>
      </c>
      <c r="B4373" s="22"/>
      <c r="C4373" s="14"/>
      <c r="D4373" s="15"/>
      <c r="E4373" s="270">
        <f t="shared" si="139"/>
        <v>0</v>
      </c>
      <c r="F4373" s="270">
        <f t="shared" si="140"/>
        <v>0</v>
      </c>
      <c r="G4373" s="9"/>
      <c r="H4373" s="9"/>
      <c r="I4373" s="9"/>
      <c r="J4373" s="9"/>
      <c r="K4373" s="63"/>
      <c r="L4373" s="8"/>
      <c r="M4373" s="12"/>
    </row>
    <row r="4374" spans="1:13" s="5" customFormat="1" x14ac:dyDescent="0.15">
      <c r="A4374" s="35">
        <v>4358</v>
      </c>
      <c r="B4374" s="22"/>
      <c r="C4374" s="14"/>
      <c r="D4374" s="15"/>
      <c r="E4374" s="270">
        <f t="shared" si="139"/>
        <v>0</v>
      </c>
      <c r="F4374" s="270">
        <f t="shared" si="140"/>
        <v>0</v>
      </c>
      <c r="G4374" s="9"/>
      <c r="H4374" s="9"/>
      <c r="I4374" s="9"/>
      <c r="J4374" s="9"/>
      <c r="K4374" s="63"/>
      <c r="L4374" s="8"/>
      <c r="M4374" s="12"/>
    </row>
    <row r="4375" spans="1:13" s="5" customFormat="1" x14ac:dyDescent="0.15">
      <c r="A4375" s="35">
        <v>4359</v>
      </c>
      <c r="B4375" s="22"/>
      <c r="C4375" s="16"/>
      <c r="D4375" s="15"/>
      <c r="E4375" s="270">
        <f t="shared" si="139"/>
        <v>0</v>
      </c>
      <c r="F4375" s="270">
        <f t="shared" si="140"/>
        <v>0</v>
      </c>
      <c r="G4375" s="9"/>
      <c r="H4375" s="9"/>
      <c r="I4375" s="9"/>
      <c r="J4375" s="9"/>
      <c r="K4375" s="63"/>
      <c r="L4375" s="8"/>
      <c r="M4375" s="12"/>
    </row>
    <row r="4376" spans="1:13" s="5" customFormat="1" x14ac:dyDescent="0.15">
      <c r="A4376" s="35">
        <v>4360</v>
      </c>
      <c r="B4376" s="22"/>
      <c r="C4376" s="14"/>
      <c r="D4376" s="17"/>
      <c r="E4376" s="270">
        <f t="shared" si="139"/>
        <v>0</v>
      </c>
      <c r="F4376" s="270">
        <f t="shared" si="140"/>
        <v>0</v>
      </c>
      <c r="G4376" s="9"/>
      <c r="H4376" s="9"/>
      <c r="I4376" s="9"/>
      <c r="J4376" s="9"/>
      <c r="K4376" s="63"/>
      <c r="L4376" s="8"/>
      <c r="M4376" s="12"/>
    </row>
    <row r="4377" spans="1:13" s="5" customFormat="1" x14ac:dyDescent="0.15">
      <c r="A4377" s="35">
        <v>4361</v>
      </c>
      <c r="B4377" s="22"/>
      <c r="C4377" s="14"/>
      <c r="D4377" s="15"/>
      <c r="E4377" s="270">
        <f t="shared" si="139"/>
        <v>0</v>
      </c>
      <c r="F4377" s="270">
        <f t="shared" si="140"/>
        <v>0</v>
      </c>
      <c r="G4377" s="9"/>
      <c r="H4377" s="9"/>
      <c r="I4377" s="9"/>
      <c r="J4377" s="9"/>
      <c r="K4377" s="63"/>
      <c r="L4377" s="8"/>
      <c r="M4377" s="12"/>
    </row>
    <row r="4378" spans="1:13" s="5" customFormat="1" x14ac:dyDescent="0.15">
      <c r="A4378" s="35">
        <v>4362</v>
      </c>
      <c r="B4378" s="22"/>
      <c r="C4378" s="14"/>
      <c r="D4378" s="15"/>
      <c r="E4378" s="270">
        <f t="shared" si="139"/>
        <v>0</v>
      </c>
      <c r="F4378" s="270">
        <f t="shared" si="140"/>
        <v>0</v>
      </c>
      <c r="G4378" s="9"/>
      <c r="H4378" s="9"/>
      <c r="I4378" s="9"/>
      <c r="J4378" s="9"/>
      <c r="K4378" s="63"/>
      <c r="L4378" s="8"/>
      <c r="M4378" s="12"/>
    </row>
    <row r="4379" spans="1:13" s="5" customFormat="1" x14ac:dyDescent="0.15">
      <c r="A4379" s="35">
        <v>4363</v>
      </c>
      <c r="B4379" s="22"/>
      <c r="C4379" s="14"/>
      <c r="D4379" s="15"/>
      <c r="E4379" s="270">
        <f t="shared" si="139"/>
        <v>0</v>
      </c>
      <c r="F4379" s="270">
        <f t="shared" si="140"/>
        <v>0</v>
      </c>
      <c r="G4379" s="9"/>
      <c r="H4379" s="9"/>
      <c r="I4379" s="9"/>
      <c r="J4379" s="9"/>
      <c r="K4379" s="63"/>
      <c r="L4379" s="8"/>
      <c r="M4379" s="12"/>
    </row>
    <row r="4380" spans="1:13" s="5" customFormat="1" x14ac:dyDescent="0.15">
      <c r="A4380" s="35">
        <v>4364</v>
      </c>
      <c r="B4380" s="22"/>
      <c r="C4380" s="14"/>
      <c r="D4380" s="15"/>
      <c r="E4380" s="270">
        <f t="shared" si="139"/>
        <v>0</v>
      </c>
      <c r="F4380" s="270">
        <f t="shared" si="140"/>
        <v>0</v>
      </c>
      <c r="G4380" s="9"/>
      <c r="H4380" s="9"/>
      <c r="I4380" s="9"/>
      <c r="J4380" s="9"/>
      <c r="K4380" s="63"/>
      <c r="L4380" s="8"/>
      <c r="M4380" s="12"/>
    </row>
    <row r="4381" spans="1:13" s="5" customFormat="1" x14ac:dyDescent="0.15">
      <c r="A4381" s="35">
        <v>4365</v>
      </c>
      <c r="B4381" s="22"/>
      <c r="C4381" s="14"/>
      <c r="D4381" s="15"/>
      <c r="E4381" s="270">
        <f t="shared" si="139"/>
        <v>0</v>
      </c>
      <c r="F4381" s="270">
        <f t="shared" si="140"/>
        <v>0</v>
      </c>
      <c r="G4381" s="9"/>
      <c r="H4381" s="9"/>
      <c r="I4381" s="9"/>
      <c r="J4381" s="9"/>
      <c r="K4381" s="63"/>
      <c r="L4381" s="8"/>
      <c r="M4381" s="12"/>
    </row>
    <row r="4382" spans="1:13" s="5" customFormat="1" x14ac:dyDescent="0.15">
      <c r="A4382" s="35">
        <v>4366</v>
      </c>
      <c r="B4382" s="22"/>
      <c r="C4382" s="14"/>
      <c r="D4382" s="15"/>
      <c r="E4382" s="270">
        <f t="shared" si="139"/>
        <v>0</v>
      </c>
      <c r="F4382" s="270">
        <f t="shared" si="140"/>
        <v>0</v>
      </c>
      <c r="G4382" s="9"/>
      <c r="H4382" s="9"/>
      <c r="I4382" s="9"/>
      <c r="J4382" s="9"/>
      <c r="K4382" s="63"/>
      <c r="L4382" s="8"/>
      <c r="M4382" s="12"/>
    </row>
    <row r="4383" spans="1:13" s="5" customFormat="1" x14ac:dyDescent="0.15">
      <c r="A4383" s="35">
        <v>4367</v>
      </c>
      <c r="B4383" s="22"/>
      <c r="C4383" s="14"/>
      <c r="D4383" s="15"/>
      <c r="E4383" s="270">
        <f t="shared" si="139"/>
        <v>0</v>
      </c>
      <c r="F4383" s="270">
        <f t="shared" si="140"/>
        <v>0</v>
      </c>
      <c r="G4383" s="9"/>
      <c r="H4383" s="9"/>
      <c r="I4383" s="9"/>
      <c r="J4383" s="9"/>
      <c r="K4383" s="63"/>
      <c r="L4383" s="8"/>
      <c r="M4383" s="12"/>
    </row>
    <row r="4384" spans="1:13" s="5" customFormat="1" x14ac:dyDescent="0.15">
      <c r="A4384" s="35">
        <v>4368</v>
      </c>
      <c r="B4384" s="22"/>
      <c r="C4384" s="14"/>
      <c r="D4384" s="15"/>
      <c r="E4384" s="270">
        <f t="shared" si="139"/>
        <v>0</v>
      </c>
      <c r="F4384" s="270">
        <f t="shared" si="140"/>
        <v>0</v>
      </c>
      <c r="G4384" s="9"/>
      <c r="H4384" s="9"/>
      <c r="I4384" s="9"/>
      <c r="J4384" s="9"/>
      <c r="K4384" s="63"/>
      <c r="L4384" s="8"/>
      <c r="M4384" s="12"/>
    </row>
    <row r="4385" spans="1:13" s="5" customFormat="1" x14ac:dyDescent="0.15">
      <c r="A4385" s="35">
        <v>4369</v>
      </c>
      <c r="B4385" s="22"/>
      <c r="C4385" s="14"/>
      <c r="D4385" s="15"/>
      <c r="E4385" s="270">
        <f t="shared" si="139"/>
        <v>0</v>
      </c>
      <c r="F4385" s="270">
        <f t="shared" si="140"/>
        <v>0</v>
      </c>
      <c r="G4385" s="9"/>
      <c r="H4385" s="9"/>
      <c r="I4385" s="9"/>
      <c r="J4385" s="9"/>
      <c r="K4385" s="63"/>
      <c r="L4385" s="8"/>
      <c r="M4385" s="12"/>
    </row>
    <row r="4386" spans="1:13" s="5" customFormat="1" x14ac:dyDescent="0.15">
      <c r="A4386" s="35">
        <v>4370</v>
      </c>
      <c r="B4386" s="22"/>
      <c r="C4386" s="16"/>
      <c r="D4386" s="17"/>
      <c r="E4386" s="270">
        <f t="shared" si="139"/>
        <v>0</v>
      </c>
      <c r="F4386" s="270">
        <f t="shared" si="140"/>
        <v>0</v>
      </c>
      <c r="G4386" s="9"/>
      <c r="H4386" s="9"/>
      <c r="I4386" s="9"/>
      <c r="J4386" s="9"/>
      <c r="K4386" s="63"/>
      <c r="L4386" s="8"/>
      <c r="M4386" s="12"/>
    </row>
    <row r="4387" spans="1:13" s="5" customFormat="1" x14ac:dyDescent="0.15">
      <c r="A4387" s="35">
        <v>4371</v>
      </c>
      <c r="B4387" s="22"/>
      <c r="C4387" s="14"/>
      <c r="D4387" s="17"/>
      <c r="E4387" s="270">
        <f t="shared" si="139"/>
        <v>0</v>
      </c>
      <c r="F4387" s="270">
        <f t="shared" si="140"/>
        <v>0</v>
      </c>
      <c r="G4387" s="9"/>
      <c r="H4387" s="9"/>
      <c r="I4387" s="9"/>
      <c r="J4387" s="9"/>
      <c r="K4387" s="63"/>
      <c r="L4387" s="8"/>
      <c r="M4387" s="12"/>
    </row>
    <row r="4388" spans="1:13" s="5" customFormat="1" x14ac:dyDescent="0.15">
      <c r="A4388" s="35">
        <v>4372</v>
      </c>
      <c r="B4388" s="22"/>
      <c r="C4388" s="14"/>
      <c r="D4388" s="15"/>
      <c r="E4388" s="270">
        <f t="shared" si="139"/>
        <v>0</v>
      </c>
      <c r="F4388" s="270">
        <f t="shared" si="140"/>
        <v>0</v>
      </c>
      <c r="G4388" s="9"/>
      <c r="H4388" s="9"/>
      <c r="I4388" s="9"/>
      <c r="J4388" s="9"/>
      <c r="K4388" s="63"/>
      <c r="L4388" s="8"/>
      <c r="M4388" s="12"/>
    </row>
    <row r="4389" spans="1:13" s="5" customFormat="1" x14ac:dyDescent="0.15">
      <c r="A4389" s="35">
        <v>4373</v>
      </c>
      <c r="B4389" s="22"/>
      <c r="C4389" s="14"/>
      <c r="D4389" s="15"/>
      <c r="E4389" s="270">
        <f t="shared" si="139"/>
        <v>0</v>
      </c>
      <c r="F4389" s="270">
        <f t="shared" si="140"/>
        <v>0</v>
      </c>
      <c r="G4389" s="9"/>
      <c r="H4389" s="9"/>
      <c r="I4389" s="9"/>
      <c r="J4389" s="9"/>
      <c r="K4389" s="63"/>
      <c r="L4389" s="8"/>
      <c r="M4389" s="12"/>
    </row>
    <row r="4390" spans="1:13" s="5" customFormat="1" x14ac:dyDescent="0.15">
      <c r="A4390" s="35">
        <v>4374</v>
      </c>
      <c r="B4390" s="22"/>
      <c r="C4390" s="14"/>
      <c r="D4390" s="15"/>
      <c r="E4390" s="270">
        <f t="shared" si="139"/>
        <v>0</v>
      </c>
      <c r="F4390" s="270">
        <f t="shared" si="140"/>
        <v>0</v>
      </c>
      <c r="G4390" s="9"/>
      <c r="H4390" s="9"/>
      <c r="I4390" s="9"/>
      <c r="J4390" s="9"/>
      <c r="K4390" s="63"/>
      <c r="L4390" s="8"/>
      <c r="M4390" s="12"/>
    </row>
    <row r="4391" spans="1:13" s="5" customFormat="1" x14ac:dyDescent="0.15">
      <c r="A4391" s="35">
        <v>4375</v>
      </c>
      <c r="B4391" s="22"/>
      <c r="C4391" s="14"/>
      <c r="D4391" s="15"/>
      <c r="E4391" s="270">
        <f t="shared" si="139"/>
        <v>0</v>
      </c>
      <c r="F4391" s="270">
        <f t="shared" si="140"/>
        <v>0</v>
      </c>
      <c r="G4391" s="9"/>
      <c r="H4391" s="9"/>
      <c r="I4391" s="9"/>
      <c r="J4391" s="9"/>
      <c r="K4391" s="63"/>
      <c r="L4391" s="8"/>
      <c r="M4391" s="12"/>
    </row>
    <row r="4392" spans="1:13" s="5" customFormat="1" x14ac:dyDescent="0.15">
      <c r="A4392" s="35">
        <v>4376</v>
      </c>
      <c r="B4392" s="22"/>
      <c r="C4392" s="14"/>
      <c r="D4392" s="15"/>
      <c r="E4392" s="270">
        <f t="shared" si="139"/>
        <v>0</v>
      </c>
      <c r="F4392" s="270">
        <f t="shared" si="140"/>
        <v>0</v>
      </c>
      <c r="G4392" s="9"/>
      <c r="H4392" s="9"/>
      <c r="I4392" s="9"/>
      <c r="J4392" s="9"/>
      <c r="K4392" s="63"/>
      <c r="L4392" s="8"/>
      <c r="M4392" s="12"/>
    </row>
    <row r="4393" spans="1:13" s="5" customFormat="1" x14ac:dyDescent="0.15">
      <c r="A4393" s="35">
        <v>4377</v>
      </c>
      <c r="B4393" s="22"/>
      <c r="C4393" s="14"/>
      <c r="D4393" s="15"/>
      <c r="E4393" s="270">
        <f t="shared" si="139"/>
        <v>0</v>
      </c>
      <c r="F4393" s="270">
        <f t="shared" si="140"/>
        <v>0</v>
      </c>
      <c r="G4393" s="9"/>
      <c r="H4393" s="9"/>
      <c r="I4393" s="9"/>
      <c r="J4393" s="9"/>
      <c r="K4393" s="63"/>
      <c r="L4393" s="8"/>
      <c r="M4393" s="12"/>
    </row>
    <row r="4394" spans="1:13" s="5" customFormat="1" x14ac:dyDescent="0.15">
      <c r="A4394" s="35">
        <v>4378</v>
      </c>
      <c r="B4394" s="22"/>
      <c r="C4394" s="18"/>
      <c r="D4394" s="15"/>
      <c r="E4394" s="270">
        <f t="shared" si="139"/>
        <v>0</v>
      </c>
      <c r="F4394" s="270">
        <f t="shared" si="140"/>
        <v>0</v>
      </c>
      <c r="G4394" s="9"/>
      <c r="H4394" s="9"/>
      <c r="I4394" s="9"/>
      <c r="J4394" s="9"/>
      <c r="K4394" s="63"/>
      <c r="L4394" s="8"/>
      <c r="M4394" s="12"/>
    </row>
    <row r="4395" spans="1:13" s="5" customFormat="1" x14ac:dyDescent="0.15">
      <c r="A4395" s="35">
        <v>4379</v>
      </c>
      <c r="B4395" s="22"/>
      <c r="C4395" s="14"/>
      <c r="D4395" s="15"/>
      <c r="E4395" s="270">
        <f t="shared" si="139"/>
        <v>0</v>
      </c>
      <c r="F4395" s="270">
        <f t="shared" si="140"/>
        <v>0</v>
      </c>
      <c r="G4395" s="9"/>
      <c r="H4395" s="9"/>
      <c r="I4395" s="9"/>
      <c r="J4395" s="9"/>
      <c r="K4395" s="63"/>
      <c r="L4395" s="10"/>
      <c r="M4395" s="12"/>
    </row>
    <row r="4396" spans="1:13" s="5" customFormat="1" x14ac:dyDescent="0.15">
      <c r="A4396" s="35">
        <v>4380</v>
      </c>
      <c r="B4396" s="22"/>
      <c r="C4396" s="14"/>
      <c r="D4396" s="15"/>
      <c r="E4396" s="270">
        <f t="shared" si="139"/>
        <v>0</v>
      </c>
      <c r="F4396" s="270">
        <f t="shared" si="140"/>
        <v>0</v>
      </c>
      <c r="G4396" s="9"/>
      <c r="H4396" s="9"/>
      <c r="I4396" s="9"/>
      <c r="J4396" s="9"/>
      <c r="K4396" s="63"/>
      <c r="L4396" s="10"/>
      <c r="M4396" s="12"/>
    </row>
    <row r="4397" spans="1:13" s="5" customFormat="1" x14ac:dyDescent="0.15">
      <c r="A4397" s="35">
        <v>4381</v>
      </c>
      <c r="B4397" s="22"/>
      <c r="C4397" s="14"/>
      <c r="D4397" s="15"/>
      <c r="E4397" s="270">
        <f t="shared" si="139"/>
        <v>0</v>
      </c>
      <c r="F4397" s="270">
        <f t="shared" si="140"/>
        <v>0</v>
      </c>
      <c r="G4397" s="9"/>
      <c r="H4397" s="9"/>
      <c r="I4397" s="9"/>
      <c r="J4397" s="9"/>
      <c r="K4397" s="63"/>
      <c r="L4397" s="10"/>
      <c r="M4397" s="12"/>
    </row>
    <row r="4398" spans="1:13" s="5" customFormat="1" x14ac:dyDescent="0.15">
      <c r="A4398" s="35">
        <v>4382</v>
      </c>
      <c r="B4398" s="22"/>
      <c r="C4398" s="18"/>
      <c r="D4398" s="15"/>
      <c r="E4398" s="270">
        <f t="shared" si="139"/>
        <v>0</v>
      </c>
      <c r="F4398" s="270">
        <f t="shared" si="140"/>
        <v>0</v>
      </c>
      <c r="G4398" s="9"/>
      <c r="H4398" s="9"/>
      <c r="I4398" s="9"/>
      <c r="J4398" s="9"/>
      <c r="K4398" s="63"/>
      <c r="L4398" s="8"/>
      <c r="M4398" s="12"/>
    </row>
    <row r="4399" spans="1:13" s="5" customFormat="1" x14ac:dyDescent="0.15">
      <c r="A4399" s="35">
        <v>4383</v>
      </c>
      <c r="B4399" s="22"/>
      <c r="C4399" s="14"/>
      <c r="D4399" s="15"/>
      <c r="E4399" s="270">
        <f t="shared" si="139"/>
        <v>0</v>
      </c>
      <c r="F4399" s="270">
        <f t="shared" si="140"/>
        <v>0</v>
      </c>
      <c r="G4399" s="9"/>
      <c r="H4399" s="9"/>
      <c r="I4399" s="9"/>
      <c r="J4399" s="9"/>
      <c r="K4399" s="63"/>
      <c r="L4399" s="8"/>
      <c r="M4399" s="12"/>
    </row>
    <row r="4400" spans="1:13" s="5" customFormat="1" x14ac:dyDescent="0.15">
      <c r="A4400" s="35">
        <v>4384</v>
      </c>
      <c r="B4400" s="22"/>
      <c r="C4400" s="14"/>
      <c r="D4400" s="27"/>
      <c r="E4400" s="270">
        <f t="shared" si="139"/>
        <v>0</v>
      </c>
      <c r="F4400" s="270">
        <f t="shared" si="140"/>
        <v>0</v>
      </c>
      <c r="G4400" s="9"/>
      <c r="H4400" s="9"/>
      <c r="I4400" s="9"/>
      <c r="J4400" s="9"/>
      <c r="K4400" s="63"/>
      <c r="L4400" s="13"/>
      <c r="M4400" s="12"/>
    </row>
    <row r="4401" spans="1:13" s="5" customFormat="1" x14ac:dyDescent="0.15">
      <c r="A4401" s="35">
        <v>4385</v>
      </c>
      <c r="B4401" s="22"/>
      <c r="C4401" s="14"/>
      <c r="D4401" s="15"/>
      <c r="E4401" s="270">
        <f t="shared" si="139"/>
        <v>0</v>
      </c>
      <c r="F4401" s="270">
        <f t="shared" si="140"/>
        <v>0</v>
      </c>
      <c r="G4401" s="9"/>
      <c r="H4401" s="9"/>
      <c r="I4401" s="9"/>
      <c r="J4401" s="9"/>
      <c r="K4401" s="63"/>
      <c r="L4401" s="13"/>
      <c r="M4401" s="12"/>
    </row>
    <row r="4402" spans="1:13" s="5" customFormat="1" x14ac:dyDescent="0.15">
      <c r="A4402" s="35">
        <v>4386</v>
      </c>
      <c r="B4402" s="22"/>
      <c r="C4402" s="14"/>
      <c r="D4402" s="15"/>
      <c r="E4402" s="270">
        <f t="shared" si="139"/>
        <v>0</v>
      </c>
      <c r="F4402" s="270">
        <f t="shared" si="140"/>
        <v>0</v>
      </c>
      <c r="G4402" s="9"/>
      <c r="H4402" s="9"/>
      <c r="I4402" s="9"/>
      <c r="J4402" s="9"/>
      <c r="K4402" s="63"/>
      <c r="L4402" s="8"/>
      <c r="M4402" s="12"/>
    </row>
    <row r="4403" spans="1:13" s="5" customFormat="1" x14ac:dyDescent="0.15">
      <c r="A4403" s="35">
        <v>4387</v>
      </c>
      <c r="B4403" s="22"/>
      <c r="C4403" s="14"/>
      <c r="D4403" s="15"/>
      <c r="E4403" s="270">
        <f t="shared" si="139"/>
        <v>0</v>
      </c>
      <c r="F4403" s="270">
        <f t="shared" si="140"/>
        <v>0</v>
      </c>
      <c r="G4403" s="9"/>
      <c r="H4403" s="9"/>
      <c r="I4403" s="9"/>
      <c r="J4403" s="9"/>
      <c r="K4403" s="63"/>
      <c r="L4403" s="8"/>
      <c r="M4403" s="12"/>
    </row>
    <row r="4404" spans="1:13" s="5" customFormat="1" x14ac:dyDescent="0.15">
      <c r="A4404" s="35">
        <v>4388</v>
      </c>
      <c r="B4404" s="22"/>
      <c r="C4404" s="14"/>
      <c r="D4404" s="15"/>
      <c r="E4404" s="270">
        <f t="shared" si="139"/>
        <v>0</v>
      </c>
      <c r="F4404" s="270">
        <f t="shared" si="140"/>
        <v>0</v>
      </c>
      <c r="G4404" s="9"/>
      <c r="H4404" s="9"/>
      <c r="I4404" s="9"/>
      <c r="J4404" s="9"/>
      <c r="K4404" s="63"/>
      <c r="L4404" s="8"/>
      <c r="M4404" s="12"/>
    </row>
    <row r="4405" spans="1:13" s="5" customFormat="1" x14ac:dyDescent="0.15">
      <c r="A4405" s="35">
        <v>4389</v>
      </c>
      <c r="B4405" s="22"/>
      <c r="C4405" s="14"/>
      <c r="D4405" s="15"/>
      <c r="E4405" s="270">
        <f t="shared" si="139"/>
        <v>0</v>
      </c>
      <c r="F4405" s="270">
        <f t="shared" si="140"/>
        <v>0</v>
      </c>
      <c r="G4405" s="9"/>
      <c r="H4405" s="9"/>
      <c r="I4405" s="9"/>
      <c r="J4405" s="9"/>
      <c r="K4405" s="63"/>
      <c r="L4405" s="8"/>
      <c r="M4405" s="12"/>
    </row>
    <row r="4406" spans="1:13" s="5" customFormat="1" x14ac:dyDescent="0.15">
      <c r="A4406" s="35">
        <v>4390</v>
      </c>
      <c r="B4406" s="22"/>
      <c r="C4406" s="14"/>
      <c r="D4406" s="15"/>
      <c r="E4406" s="270">
        <f t="shared" si="139"/>
        <v>0</v>
      </c>
      <c r="F4406" s="270">
        <f t="shared" si="140"/>
        <v>0</v>
      </c>
      <c r="G4406" s="9"/>
      <c r="H4406" s="9"/>
      <c r="I4406" s="9"/>
      <c r="J4406" s="9"/>
      <c r="K4406" s="63"/>
      <c r="L4406" s="10"/>
      <c r="M4406" s="12"/>
    </row>
    <row r="4407" spans="1:13" s="5" customFormat="1" x14ac:dyDescent="0.15">
      <c r="A4407" s="35">
        <v>4391</v>
      </c>
      <c r="B4407" s="22"/>
      <c r="C4407" s="14"/>
      <c r="D4407" s="15"/>
      <c r="E4407" s="270">
        <f t="shared" si="139"/>
        <v>0</v>
      </c>
      <c r="F4407" s="270">
        <f t="shared" si="140"/>
        <v>0</v>
      </c>
      <c r="G4407" s="9"/>
      <c r="H4407" s="9"/>
      <c r="I4407" s="9"/>
      <c r="J4407" s="9"/>
      <c r="K4407" s="63"/>
      <c r="L4407" s="10"/>
      <c r="M4407" s="12"/>
    </row>
    <row r="4408" spans="1:13" s="5" customFormat="1" x14ac:dyDescent="0.15">
      <c r="A4408" s="35">
        <v>4392</v>
      </c>
      <c r="B4408" s="22"/>
      <c r="C4408" s="14"/>
      <c r="D4408" s="15"/>
      <c r="E4408" s="270">
        <f t="shared" si="139"/>
        <v>0</v>
      </c>
      <c r="F4408" s="270">
        <f t="shared" si="140"/>
        <v>0</v>
      </c>
      <c r="G4408" s="9"/>
      <c r="H4408" s="9"/>
      <c r="I4408" s="9"/>
      <c r="J4408" s="9"/>
      <c r="K4408" s="63"/>
      <c r="L4408" s="10"/>
      <c r="M4408" s="12"/>
    </row>
    <row r="4409" spans="1:13" s="5" customFormat="1" x14ac:dyDescent="0.15">
      <c r="A4409" s="35">
        <v>4393</v>
      </c>
      <c r="B4409" s="22"/>
      <c r="C4409" s="14"/>
      <c r="D4409" s="15"/>
      <c r="E4409" s="270">
        <f t="shared" si="139"/>
        <v>0</v>
      </c>
      <c r="F4409" s="270">
        <f t="shared" si="140"/>
        <v>0</v>
      </c>
      <c r="G4409" s="9"/>
      <c r="H4409" s="9"/>
      <c r="I4409" s="9"/>
      <c r="J4409" s="9"/>
      <c r="K4409" s="63"/>
      <c r="L4409" s="10"/>
      <c r="M4409" s="12"/>
    </row>
    <row r="4410" spans="1:13" s="5" customFormat="1" x14ac:dyDescent="0.15">
      <c r="A4410" s="35">
        <v>4394</v>
      </c>
      <c r="B4410" s="22"/>
      <c r="C4410" s="14"/>
      <c r="D4410" s="17"/>
      <c r="E4410" s="270">
        <f t="shared" si="139"/>
        <v>0</v>
      </c>
      <c r="F4410" s="270">
        <f t="shared" si="140"/>
        <v>0</v>
      </c>
      <c r="G4410" s="9"/>
      <c r="H4410" s="9"/>
      <c r="I4410" s="9"/>
      <c r="J4410" s="9"/>
      <c r="K4410" s="63"/>
      <c r="L4410" s="10"/>
      <c r="M4410" s="12"/>
    </row>
    <row r="4411" spans="1:13" s="5" customFormat="1" x14ac:dyDescent="0.15">
      <c r="A4411" s="35">
        <v>4395</v>
      </c>
      <c r="B4411" s="22"/>
      <c r="C4411" s="14"/>
      <c r="D4411" s="17"/>
      <c r="E4411" s="270">
        <f t="shared" si="139"/>
        <v>0</v>
      </c>
      <c r="F4411" s="270">
        <f t="shared" si="140"/>
        <v>0</v>
      </c>
      <c r="G4411" s="9"/>
      <c r="H4411" s="9"/>
      <c r="I4411" s="9"/>
      <c r="J4411" s="9"/>
      <c r="K4411" s="63"/>
      <c r="L4411" s="8"/>
      <c r="M4411" s="12"/>
    </row>
    <row r="4412" spans="1:13" s="5" customFormat="1" x14ac:dyDescent="0.15">
      <c r="A4412" s="35">
        <v>4396</v>
      </c>
      <c r="B4412" s="22"/>
      <c r="C4412" s="16"/>
      <c r="D4412" s="17"/>
      <c r="E4412" s="270">
        <f t="shared" si="139"/>
        <v>0</v>
      </c>
      <c r="F4412" s="270">
        <f t="shared" si="140"/>
        <v>0</v>
      </c>
      <c r="G4412" s="9"/>
      <c r="H4412" s="9"/>
      <c r="I4412" s="9"/>
      <c r="J4412" s="9"/>
      <c r="K4412" s="63"/>
      <c r="L4412" s="8"/>
      <c r="M4412" s="12"/>
    </row>
    <row r="4413" spans="1:13" s="5" customFormat="1" x14ac:dyDescent="0.15">
      <c r="A4413" s="35">
        <v>4397</v>
      </c>
      <c r="B4413" s="22"/>
      <c r="C4413" s="14"/>
      <c r="D4413" s="17"/>
      <c r="E4413" s="270">
        <f t="shared" si="139"/>
        <v>0</v>
      </c>
      <c r="F4413" s="270">
        <f t="shared" si="140"/>
        <v>0</v>
      </c>
      <c r="G4413" s="9"/>
      <c r="H4413" s="9"/>
      <c r="I4413" s="9"/>
      <c r="J4413" s="9"/>
      <c r="K4413" s="63"/>
      <c r="L4413" s="10"/>
      <c r="M4413" s="12"/>
    </row>
    <row r="4414" spans="1:13" s="5" customFormat="1" x14ac:dyDescent="0.15">
      <c r="A4414" s="35">
        <v>4398</v>
      </c>
      <c r="B4414" s="22"/>
      <c r="C4414" s="14"/>
      <c r="D4414" s="15"/>
      <c r="E4414" s="270">
        <f t="shared" si="139"/>
        <v>0</v>
      </c>
      <c r="F4414" s="270">
        <f t="shared" si="140"/>
        <v>0</v>
      </c>
      <c r="G4414" s="9"/>
      <c r="H4414" s="9"/>
      <c r="I4414" s="9"/>
      <c r="J4414" s="9"/>
      <c r="K4414" s="63"/>
      <c r="L4414" s="8"/>
      <c r="M4414" s="12"/>
    </row>
    <row r="4415" spans="1:13" s="5" customFormat="1" x14ac:dyDescent="0.15">
      <c r="A4415" s="35">
        <v>4399</v>
      </c>
      <c r="B4415" s="22"/>
      <c r="C4415" s="14"/>
      <c r="D4415" s="15"/>
      <c r="E4415" s="270">
        <f t="shared" si="139"/>
        <v>0</v>
      </c>
      <c r="F4415" s="270">
        <f t="shared" si="140"/>
        <v>0</v>
      </c>
      <c r="G4415" s="9"/>
      <c r="H4415" s="9"/>
      <c r="I4415" s="9"/>
      <c r="J4415" s="9"/>
      <c r="K4415" s="63"/>
      <c r="L4415" s="8"/>
      <c r="M4415" s="12"/>
    </row>
    <row r="4416" spans="1:13" s="5" customFormat="1" x14ac:dyDescent="0.15">
      <c r="A4416" s="35">
        <v>4400</v>
      </c>
      <c r="B4416" s="22"/>
      <c r="C4416" s="14"/>
      <c r="D4416" s="15"/>
      <c r="E4416" s="270">
        <f t="shared" si="139"/>
        <v>0</v>
      </c>
      <c r="F4416" s="270">
        <f t="shared" si="140"/>
        <v>0</v>
      </c>
      <c r="G4416" s="9"/>
      <c r="H4416" s="9"/>
      <c r="I4416" s="9"/>
      <c r="J4416" s="9"/>
      <c r="K4416" s="63"/>
      <c r="L4416" s="8"/>
      <c r="M4416" s="12"/>
    </row>
    <row r="4417" spans="1:13" s="5" customFormat="1" x14ac:dyDescent="0.15">
      <c r="A4417" s="35">
        <v>4401</v>
      </c>
      <c r="B4417" s="22"/>
      <c r="C4417" s="18"/>
      <c r="D4417" s="15"/>
      <c r="E4417" s="270">
        <f t="shared" si="139"/>
        <v>0</v>
      </c>
      <c r="F4417" s="270">
        <f t="shared" si="140"/>
        <v>0</v>
      </c>
      <c r="G4417" s="9"/>
      <c r="H4417" s="9"/>
      <c r="I4417" s="9"/>
      <c r="J4417" s="9"/>
      <c r="K4417" s="63"/>
      <c r="L4417" s="8"/>
      <c r="M4417" s="12"/>
    </row>
    <row r="4418" spans="1:13" s="5" customFormat="1" x14ac:dyDescent="0.15">
      <c r="A4418" s="35">
        <v>4402</v>
      </c>
      <c r="B4418" s="22"/>
      <c r="C4418" s="16"/>
      <c r="D4418" s="17"/>
      <c r="E4418" s="270">
        <f t="shared" si="139"/>
        <v>0</v>
      </c>
      <c r="F4418" s="270">
        <f t="shared" si="140"/>
        <v>0</v>
      </c>
      <c r="G4418" s="9"/>
      <c r="H4418" s="9"/>
      <c r="I4418" s="9"/>
      <c r="J4418" s="9"/>
      <c r="K4418" s="63"/>
      <c r="L4418" s="8"/>
      <c r="M4418" s="12"/>
    </row>
    <row r="4419" spans="1:13" s="5" customFormat="1" x14ac:dyDescent="0.15">
      <c r="A4419" s="35">
        <v>4403</v>
      </c>
      <c r="B4419" s="22"/>
      <c r="C4419" s="14"/>
      <c r="D4419" s="17"/>
      <c r="E4419" s="270">
        <f t="shared" si="139"/>
        <v>0</v>
      </c>
      <c r="F4419" s="270">
        <f t="shared" si="140"/>
        <v>0</v>
      </c>
      <c r="G4419" s="9"/>
      <c r="H4419" s="9"/>
      <c r="I4419" s="9"/>
      <c r="J4419" s="9"/>
      <c r="K4419" s="63"/>
      <c r="L4419" s="10"/>
      <c r="M4419" s="12"/>
    </row>
    <row r="4420" spans="1:13" s="5" customFormat="1" x14ac:dyDescent="0.15">
      <c r="A4420" s="35">
        <v>4404</v>
      </c>
      <c r="B4420" s="22"/>
      <c r="C4420" s="14"/>
      <c r="D4420" s="17"/>
      <c r="E4420" s="270">
        <f t="shared" si="139"/>
        <v>0</v>
      </c>
      <c r="F4420" s="270">
        <f t="shared" si="140"/>
        <v>0</v>
      </c>
      <c r="G4420" s="9"/>
      <c r="H4420" s="9"/>
      <c r="I4420" s="9"/>
      <c r="J4420" s="9"/>
      <c r="K4420" s="63"/>
      <c r="L4420" s="10"/>
      <c r="M4420" s="12"/>
    </row>
    <row r="4421" spans="1:13" s="5" customFormat="1" x14ac:dyDescent="0.15">
      <c r="A4421" s="35">
        <v>4405</v>
      </c>
      <c r="B4421" s="22"/>
      <c r="C4421" s="14"/>
      <c r="D4421" s="17"/>
      <c r="E4421" s="270">
        <f t="shared" si="139"/>
        <v>0</v>
      </c>
      <c r="F4421" s="270">
        <f t="shared" si="140"/>
        <v>0</v>
      </c>
      <c r="G4421" s="9"/>
      <c r="H4421" s="9"/>
      <c r="I4421" s="9"/>
      <c r="J4421" s="9"/>
      <c r="K4421" s="63"/>
      <c r="L4421" s="10"/>
      <c r="M4421" s="12"/>
    </row>
    <row r="4422" spans="1:13" s="5" customFormat="1" x14ac:dyDescent="0.15">
      <c r="A4422" s="35">
        <v>4406</v>
      </c>
      <c r="B4422" s="22"/>
      <c r="C4422" s="14"/>
      <c r="D4422" s="17"/>
      <c r="E4422" s="270">
        <f t="shared" si="139"/>
        <v>0</v>
      </c>
      <c r="F4422" s="270">
        <f t="shared" si="140"/>
        <v>0</v>
      </c>
      <c r="G4422" s="9"/>
      <c r="H4422" s="9"/>
      <c r="I4422" s="9"/>
      <c r="J4422" s="9"/>
      <c r="K4422" s="63"/>
      <c r="L4422" s="8"/>
      <c r="M4422" s="12"/>
    </row>
    <row r="4423" spans="1:13" s="5" customFormat="1" x14ac:dyDescent="0.15">
      <c r="A4423" s="35">
        <v>4407</v>
      </c>
      <c r="B4423" s="22"/>
      <c r="C4423" s="14"/>
      <c r="D4423" s="17"/>
      <c r="E4423" s="270">
        <f t="shared" si="139"/>
        <v>0</v>
      </c>
      <c r="F4423" s="270">
        <f t="shared" si="140"/>
        <v>0</v>
      </c>
      <c r="G4423" s="9"/>
      <c r="H4423" s="9"/>
      <c r="I4423" s="9"/>
      <c r="J4423" s="9"/>
      <c r="K4423" s="63"/>
      <c r="L4423" s="8"/>
      <c r="M4423" s="12"/>
    </row>
    <row r="4424" spans="1:13" s="5" customFormat="1" x14ac:dyDescent="0.15">
      <c r="A4424" s="35">
        <v>4408</v>
      </c>
      <c r="B4424" s="22"/>
      <c r="C4424" s="14"/>
      <c r="D4424" s="17"/>
      <c r="E4424" s="270">
        <f t="shared" si="139"/>
        <v>0</v>
      </c>
      <c r="F4424" s="270">
        <f t="shared" si="140"/>
        <v>0</v>
      </c>
      <c r="G4424" s="9"/>
      <c r="H4424" s="9"/>
      <c r="I4424" s="9"/>
      <c r="J4424" s="9"/>
      <c r="K4424" s="63"/>
      <c r="L4424" s="8"/>
      <c r="M4424" s="12"/>
    </row>
    <row r="4425" spans="1:13" s="5" customFormat="1" x14ac:dyDescent="0.15">
      <c r="A4425" s="35">
        <v>4409</v>
      </c>
      <c r="B4425" s="22"/>
      <c r="C4425" s="14"/>
      <c r="D4425" s="17"/>
      <c r="E4425" s="270">
        <f t="shared" si="139"/>
        <v>0</v>
      </c>
      <c r="F4425" s="270">
        <f t="shared" si="140"/>
        <v>0</v>
      </c>
      <c r="G4425" s="9"/>
      <c r="H4425" s="9"/>
      <c r="I4425" s="9"/>
      <c r="J4425" s="9"/>
      <c r="K4425" s="63"/>
      <c r="L4425" s="8"/>
      <c r="M4425" s="12"/>
    </row>
    <row r="4426" spans="1:13" s="5" customFormat="1" x14ac:dyDescent="0.15">
      <c r="A4426" s="35">
        <v>4410</v>
      </c>
      <c r="B4426" s="22"/>
      <c r="C4426" s="14"/>
      <c r="D4426" s="17"/>
      <c r="E4426" s="270">
        <f t="shared" si="139"/>
        <v>0</v>
      </c>
      <c r="F4426" s="270">
        <f t="shared" si="140"/>
        <v>0</v>
      </c>
      <c r="G4426" s="9"/>
      <c r="H4426" s="9"/>
      <c r="I4426" s="9"/>
      <c r="J4426" s="9"/>
      <c r="K4426" s="63"/>
      <c r="L4426" s="10"/>
      <c r="M4426" s="12"/>
    </row>
    <row r="4427" spans="1:13" s="5" customFormat="1" x14ac:dyDescent="0.15">
      <c r="A4427" s="35">
        <v>4411</v>
      </c>
      <c r="B4427" s="22"/>
      <c r="C4427" s="14"/>
      <c r="D4427" s="17"/>
      <c r="E4427" s="270">
        <f t="shared" si="139"/>
        <v>0</v>
      </c>
      <c r="F4427" s="270">
        <f t="shared" si="140"/>
        <v>0</v>
      </c>
      <c r="G4427" s="9"/>
      <c r="H4427" s="9"/>
      <c r="I4427" s="9"/>
      <c r="J4427" s="9"/>
      <c r="K4427" s="63"/>
      <c r="L4427" s="10"/>
      <c r="M4427" s="12"/>
    </row>
    <row r="4428" spans="1:13" s="5" customFormat="1" x14ac:dyDescent="0.15">
      <c r="A4428" s="35">
        <v>4412</v>
      </c>
      <c r="B4428" s="22"/>
      <c r="C4428" s="14"/>
      <c r="D4428" s="15"/>
      <c r="E4428" s="270">
        <f t="shared" si="139"/>
        <v>0</v>
      </c>
      <c r="F4428" s="270">
        <f t="shared" si="140"/>
        <v>0</v>
      </c>
      <c r="G4428" s="9"/>
      <c r="H4428" s="9"/>
      <c r="I4428" s="9"/>
      <c r="J4428" s="9"/>
      <c r="K4428" s="63"/>
      <c r="L4428" s="8"/>
      <c r="M4428" s="12"/>
    </row>
    <row r="4429" spans="1:13" s="5" customFormat="1" x14ac:dyDescent="0.15">
      <c r="A4429" s="35">
        <v>4413</v>
      </c>
      <c r="B4429" s="22"/>
      <c r="C4429" s="14"/>
      <c r="D4429" s="28"/>
      <c r="E4429" s="270">
        <f t="shared" si="139"/>
        <v>0</v>
      </c>
      <c r="F4429" s="270">
        <f t="shared" si="140"/>
        <v>0</v>
      </c>
      <c r="G4429" s="9"/>
      <c r="H4429" s="9"/>
      <c r="I4429" s="9"/>
      <c r="J4429" s="9"/>
      <c r="K4429" s="63"/>
      <c r="L4429" s="8"/>
      <c r="M4429" s="12"/>
    </row>
    <row r="4430" spans="1:13" s="5" customFormat="1" x14ac:dyDescent="0.15">
      <c r="A4430" s="35">
        <v>4414</v>
      </c>
      <c r="B4430" s="22"/>
      <c r="C4430" s="14"/>
      <c r="D4430" s="17"/>
      <c r="E4430" s="270">
        <f t="shared" si="139"/>
        <v>0</v>
      </c>
      <c r="F4430" s="270">
        <f t="shared" si="140"/>
        <v>0</v>
      </c>
      <c r="G4430" s="9"/>
      <c r="H4430" s="9"/>
      <c r="I4430" s="9"/>
      <c r="J4430" s="9"/>
      <c r="K4430" s="63"/>
      <c r="L4430" s="8"/>
      <c r="M4430" s="12"/>
    </row>
    <row r="4431" spans="1:13" s="5" customFormat="1" x14ac:dyDescent="0.15">
      <c r="A4431" s="35">
        <v>4415</v>
      </c>
      <c r="B4431" s="22"/>
      <c r="C4431" s="14"/>
      <c r="D4431" s="17"/>
      <c r="E4431" s="270">
        <f t="shared" si="139"/>
        <v>0</v>
      </c>
      <c r="F4431" s="270">
        <f t="shared" si="140"/>
        <v>0</v>
      </c>
      <c r="G4431" s="9"/>
      <c r="H4431" s="9"/>
      <c r="I4431" s="9"/>
      <c r="J4431" s="9"/>
      <c r="K4431" s="63"/>
      <c r="L4431" s="8"/>
      <c r="M4431" s="12"/>
    </row>
    <row r="4432" spans="1:13" s="5" customFormat="1" x14ac:dyDescent="0.15">
      <c r="A4432" s="35">
        <v>4416</v>
      </c>
      <c r="B4432" s="22"/>
      <c r="C4432" s="14"/>
      <c r="D4432" s="17"/>
      <c r="E4432" s="270">
        <f t="shared" si="139"/>
        <v>0</v>
      </c>
      <c r="F4432" s="270">
        <f t="shared" si="140"/>
        <v>0</v>
      </c>
      <c r="G4432" s="9"/>
      <c r="H4432" s="9"/>
      <c r="I4432" s="9"/>
      <c r="J4432" s="9"/>
      <c r="K4432" s="63"/>
      <c r="L4432" s="10"/>
      <c r="M4432" s="12"/>
    </row>
    <row r="4433" spans="1:13" s="5" customFormat="1" x14ac:dyDescent="0.15">
      <c r="A4433" s="35">
        <v>4417</v>
      </c>
      <c r="B4433" s="22"/>
      <c r="C4433" s="14"/>
      <c r="D4433" s="17"/>
      <c r="E4433" s="270">
        <f t="shared" ref="E4433:E4496" si="141">SUM(G4433:J4433)</f>
        <v>0</v>
      </c>
      <c r="F4433" s="270">
        <f t="shared" si="140"/>
        <v>0</v>
      </c>
      <c r="G4433" s="9"/>
      <c r="H4433" s="9"/>
      <c r="I4433" s="9"/>
      <c r="J4433" s="9"/>
      <c r="K4433" s="63"/>
      <c r="L4433" s="8"/>
      <c r="M4433" s="12"/>
    </row>
    <row r="4434" spans="1:13" s="5" customFormat="1" x14ac:dyDescent="0.15">
      <c r="A4434" s="35">
        <v>4418</v>
      </c>
      <c r="B4434" s="22"/>
      <c r="C4434" s="14"/>
      <c r="D4434" s="17"/>
      <c r="E4434" s="270">
        <f t="shared" si="141"/>
        <v>0</v>
      </c>
      <c r="F4434" s="270">
        <f t="shared" si="140"/>
        <v>0</v>
      </c>
      <c r="G4434" s="9"/>
      <c r="H4434" s="9"/>
      <c r="I4434" s="9"/>
      <c r="J4434" s="9"/>
      <c r="K4434" s="63"/>
      <c r="L4434" s="8"/>
      <c r="M4434" s="12"/>
    </row>
    <row r="4435" spans="1:13" s="5" customFormat="1" x14ac:dyDescent="0.15">
      <c r="A4435" s="35">
        <v>4419</v>
      </c>
      <c r="B4435" s="22"/>
      <c r="C4435" s="14"/>
      <c r="D4435" s="17"/>
      <c r="E4435" s="270">
        <f t="shared" si="141"/>
        <v>0</v>
      </c>
      <c r="F4435" s="270">
        <f t="shared" ref="F4435:F4498" si="142">F4434+D4435-E4435</f>
        <v>0</v>
      </c>
      <c r="G4435" s="9"/>
      <c r="H4435" s="9"/>
      <c r="I4435" s="9"/>
      <c r="J4435" s="9"/>
      <c r="K4435" s="63"/>
      <c r="L4435" s="8"/>
      <c r="M4435" s="12"/>
    </row>
    <row r="4436" spans="1:13" s="5" customFormat="1" x14ac:dyDescent="0.15">
      <c r="A4436" s="35">
        <v>4420</v>
      </c>
      <c r="B4436" s="22"/>
      <c r="C4436" s="16"/>
      <c r="D4436" s="17"/>
      <c r="E4436" s="270">
        <f t="shared" si="141"/>
        <v>0</v>
      </c>
      <c r="F4436" s="270">
        <f t="shared" si="142"/>
        <v>0</v>
      </c>
      <c r="G4436" s="9"/>
      <c r="H4436" s="9"/>
      <c r="I4436" s="9"/>
      <c r="J4436" s="9"/>
      <c r="K4436" s="63"/>
      <c r="L4436" s="8"/>
      <c r="M4436" s="12"/>
    </row>
    <row r="4437" spans="1:13" s="5" customFormat="1" x14ac:dyDescent="0.15">
      <c r="A4437" s="35">
        <v>4421</v>
      </c>
      <c r="B4437" s="22"/>
      <c r="C4437" s="14"/>
      <c r="D4437" s="17"/>
      <c r="E4437" s="270">
        <f t="shared" si="141"/>
        <v>0</v>
      </c>
      <c r="F4437" s="270">
        <f t="shared" si="142"/>
        <v>0</v>
      </c>
      <c r="G4437" s="9"/>
      <c r="H4437" s="9"/>
      <c r="I4437" s="9"/>
      <c r="J4437" s="9"/>
      <c r="K4437" s="63"/>
      <c r="L4437" s="8"/>
      <c r="M4437" s="12"/>
    </row>
    <row r="4438" spans="1:13" s="5" customFormat="1" x14ac:dyDescent="0.15">
      <c r="A4438" s="35">
        <v>4422</v>
      </c>
      <c r="B4438" s="22"/>
      <c r="C4438" s="14"/>
      <c r="D4438" s="17"/>
      <c r="E4438" s="270">
        <f t="shared" si="141"/>
        <v>0</v>
      </c>
      <c r="F4438" s="270">
        <f t="shared" si="142"/>
        <v>0</v>
      </c>
      <c r="G4438" s="9"/>
      <c r="H4438" s="9"/>
      <c r="I4438" s="9"/>
      <c r="J4438" s="9"/>
      <c r="K4438" s="63"/>
      <c r="L4438" s="8"/>
      <c r="M4438" s="12"/>
    </row>
    <row r="4439" spans="1:13" s="5" customFormat="1" x14ac:dyDescent="0.15">
      <c r="A4439" s="35">
        <v>4423</v>
      </c>
      <c r="B4439" s="22"/>
      <c r="C4439" s="16"/>
      <c r="D4439" s="17"/>
      <c r="E4439" s="270">
        <f t="shared" si="141"/>
        <v>0</v>
      </c>
      <c r="F4439" s="270">
        <f t="shared" si="142"/>
        <v>0</v>
      </c>
      <c r="G4439" s="9"/>
      <c r="H4439" s="9"/>
      <c r="I4439" s="9"/>
      <c r="J4439" s="9"/>
      <c r="K4439" s="63"/>
      <c r="L4439" s="8"/>
      <c r="M4439" s="12"/>
    </row>
    <row r="4440" spans="1:13" s="5" customFormat="1" x14ac:dyDescent="0.15">
      <c r="A4440" s="35">
        <v>4424</v>
      </c>
      <c r="B4440" s="22"/>
      <c r="C4440" s="14"/>
      <c r="D4440" s="17"/>
      <c r="E4440" s="270">
        <f t="shared" si="141"/>
        <v>0</v>
      </c>
      <c r="F4440" s="270">
        <f t="shared" si="142"/>
        <v>0</v>
      </c>
      <c r="G4440" s="9"/>
      <c r="H4440" s="9"/>
      <c r="I4440" s="9"/>
      <c r="J4440" s="9"/>
      <c r="K4440" s="63"/>
      <c r="L4440" s="8"/>
      <c r="M4440" s="12"/>
    </row>
    <row r="4441" spans="1:13" s="5" customFormat="1" x14ac:dyDescent="0.15">
      <c r="A4441" s="35">
        <v>4425</v>
      </c>
      <c r="B4441" s="22"/>
      <c r="C4441" s="14"/>
      <c r="D4441" s="17"/>
      <c r="E4441" s="270">
        <f t="shared" si="141"/>
        <v>0</v>
      </c>
      <c r="F4441" s="270">
        <f t="shared" si="142"/>
        <v>0</v>
      </c>
      <c r="G4441" s="9"/>
      <c r="H4441" s="9"/>
      <c r="I4441" s="9"/>
      <c r="J4441" s="9"/>
      <c r="K4441" s="63"/>
      <c r="L4441" s="8"/>
      <c r="M4441" s="12"/>
    </row>
    <row r="4442" spans="1:13" s="5" customFormat="1" x14ac:dyDescent="0.15">
      <c r="A4442" s="35">
        <v>4426</v>
      </c>
      <c r="B4442" s="22"/>
      <c r="C4442" s="14"/>
      <c r="D4442" s="17"/>
      <c r="E4442" s="270">
        <f t="shared" si="141"/>
        <v>0</v>
      </c>
      <c r="F4442" s="270">
        <f t="shared" si="142"/>
        <v>0</v>
      </c>
      <c r="G4442" s="9"/>
      <c r="H4442" s="9"/>
      <c r="I4442" s="9"/>
      <c r="J4442" s="9"/>
      <c r="K4442" s="63"/>
      <c r="L4442" s="8"/>
      <c r="M4442" s="12"/>
    </row>
    <row r="4443" spans="1:13" s="5" customFormat="1" x14ac:dyDescent="0.15">
      <c r="A4443" s="35">
        <v>4427</v>
      </c>
      <c r="B4443" s="22"/>
      <c r="C4443" s="14"/>
      <c r="D4443" s="17"/>
      <c r="E4443" s="270">
        <f t="shared" si="141"/>
        <v>0</v>
      </c>
      <c r="F4443" s="270">
        <f t="shared" si="142"/>
        <v>0</v>
      </c>
      <c r="G4443" s="9"/>
      <c r="H4443" s="9"/>
      <c r="I4443" s="9"/>
      <c r="J4443" s="9"/>
      <c r="K4443" s="63"/>
      <c r="L4443" s="8"/>
      <c r="M4443" s="12"/>
    </row>
    <row r="4444" spans="1:13" s="5" customFormat="1" x14ac:dyDescent="0.15">
      <c r="A4444" s="35">
        <v>4428</v>
      </c>
      <c r="B4444" s="22"/>
      <c r="C4444" s="14"/>
      <c r="D4444" s="17"/>
      <c r="E4444" s="270">
        <f t="shared" si="141"/>
        <v>0</v>
      </c>
      <c r="F4444" s="270">
        <f t="shared" si="142"/>
        <v>0</v>
      </c>
      <c r="G4444" s="9"/>
      <c r="H4444" s="9"/>
      <c r="I4444" s="9"/>
      <c r="J4444" s="9"/>
      <c r="K4444" s="63"/>
      <c r="L4444" s="8"/>
      <c r="M4444" s="12"/>
    </row>
    <row r="4445" spans="1:13" s="5" customFormat="1" x14ac:dyDescent="0.15">
      <c r="A4445" s="35">
        <v>4429</v>
      </c>
      <c r="B4445" s="22"/>
      <c r="C4445" s="16"/>
      <c r="D4445" s="17"/>
      <c r="E4445" s="270">
        <f t="shared" si="141"/>
        <v>0</v>
      </c>
      <c r="F4445" s="270">
        <f t="shared" si="142"/>
        <v>0</v>
      </c>
      <c r="G4445" s="9"/>
      <c r="H4445" s="9"/>
      <c r="I4445" s="9"/>
      <c r="J4445" s="9"/>
      <c r="K4445" s="63"/>
      <c r="L4445" s="8"/>
      <c r="M4445" s="12"/>
    </row>
    <row r="4446" spans="1:13" s="5" customFormat="1" x14ac:dyDescent="0.15">
      <c r="A4446" s="35">
        <v>4430</v>
      </c>
      <c r="B4446" s="22"/>
      <c r="C4446" s="16"/>
      <c r="D4446" s="17"/>
      <c r="E4446" s="270">
        <f t="shared" si="141"/>
        <v>0</v>
      </c>
      <c r="F4446" s="270">
        <f t="shared" si="142"/>
        <v>0</v>
      </c>
      <c r="G4446" s="9"/>
      <c r="H4446" s="9"/>
      <c r="I4446" s="9"/>
      <c r="J4446" s="9"/>
      <c r="K4446" s="63"/>
      <c r="L4446" s="8"/>
      <c r="M4446" s="12"/>
    </row>
    <row r="4447" spans="1:13" s="5" customFormat="1" x14ac:dyDescent="0.15">
      <c r="A4447" s="35">
        <v>4431</v>
      </c>
      <c r="B4447" s="22"/>
      <c r="C4447" s="16"/>
      <c r="D4447" s="17"/>
      <c r="E4447" s="270">
        <f t="shared" si="141"/>
        <v>0</v>
      </c>
      <c r="F4447" s="270">
        <f t="shared" si="142"/>
        <v>0</v>
      </c>
      <c r="G4447" s="9"/>
      <c r="H4447" s="9"/>
      <c r="I4447" s="9"/>
      <c r="J4447" s="9"/>
      <c r="K4447" s="63"/>
      <c r="L4447" s="8"/>
      <c r="M4447" s="12"/>
    </row>
    <row r="4448" spans="1:13" s="5" customFormat="1" x14ac:dyDescent="0.15">
      <c r="A4448" s="35">
        <v>4432</v>
      </c>
      <c r="B4448" s="22"/>
      <c r="C4448" s="14"/>
      <c r="D4448" s="17"/>
      <c r="E4448" s="270">
        <f t="shared" si="141"/>
        <v>0</v>
      </c>
      <c r="F4448" s="270">
        <f t="shared" si="142"/>
        <v>0</v>
      </c>
      <c r="G4448" s="9"/>
      <c r="H4448" s="9"/>
      <c r="I4448" s="9"/>
      <c r="J4448" s="9"/>
      <c r="K4448" s="63"/>
      <c r="L4448" s="8"/>
      <c r="M4448" s="12"/>
    </row>
    <row r="4449" spans="1:13" s="5" customFormat="1" x14ac:dyDescent="0.15">
      <c r="A4449" s="35">
        <v>4433</v>
      </c>
      <c r="B4449" s="22"/>
      <c r="C4449" s="14"/>
      <c r="D4449" s="17"/>
      <c r="E4449" s="270">
        <f t="shared" si="141"/>
        <v>0</v>
      </c>
      <c r="F4449" s="270">
        <f t="shared" si="142"/>
        <v>0</v>
      </c>
      <c r="G4449" s="9"/>
      <c r="H4449" s="9"/>
      <c r="I4449" s="9"/>
      <c r="J4449" s="9"/>
      <c r="K4449" s="63"/>
      <c r="L4449" s="8"/>
      <c r="M4449" s="12"/>
    </row>
    <row r="4450" spans="1:13" s="5" customFormat="1" x14ac:dyDescent="0.15">
      <c r="A4450" s="35">
        <v>4434</v>
      </c>
      <c r="B4450" s="22"/>
      <c r="C4450" s="14"/>
      <c r="D4450" s="17"/>
      <c r="E4450" s="270">
        <f t="shared" si="141"/>
        <v>0</v>
      </c>
      <c r="F4450" s="270">
        <f t="shared" si="142"/>
        <v>0</v>
      </c>
      <c r="G4450" s="9"/>
      <c r="H4450" s="9"/>
      <c r="I4450" s="9"/>
      <c r="J4450" s="9"/>
      <c r="K4450" s="63"/>
      <c r="L4450" s="8"/>
      <c r="M4450" s="12"/>
    </row>
    <row r="4451" spans="1:13" s="5" customFormat="1" x14ac:dyDescent="0.15">
      <c r="A4451" s="35">
        <v>4435</v>
      </c>
      <c r="B4451" s="22"/>
      <c r="C4451" s="18"/>
      <c r="D4451" s="17"/>
      <c r="E4451" s="270">
        <f t="shared" si="141"/>
        <v>0</v>
      </c>
      <c r="F4451" s="270">
        <f t="shared" si="142"/>
        <v>0</v>
      </c>
      <c r="G4451" s="9"/>
      <c r="H4451" s="9"/>
      <c r="I4451" s="9"/>
      <c r="J4451" s="9"/>
      <c r="K4451" s="63"/>
      <c r="L4451" s="8"/>
      <c r="M4451" s="12"/>
    </row>
    <row r="4452" spans="1:13" s="5" customFormat="1" x14ac:dyDescent="0.15">
      <c r="A4452" s="35">
        <v>4436</v>
      </c>
      <c r="B4452" s="22"/>
      <c r="C4452" s="14"/>
      <c r="D4452" s="17"/>
      <c r="E4452" s="270">
        <f t="shared" si="141"/>
        <v>0</v>
      </c>
      <c r="F4452" s="270">
        <f t="shared" si="142"/>
        <v>0</v>
      </c>
      <c r="G4452" s="9"/>
      <c r="H4452" s="9"/>
      <c r="I4452" s="9"/>
      <c r="J4452" s="9"/>
      <c r="K4452" s="63"/>
      <c r="L4452" s="8"/>
      <c r="M4452" s="12"/>
    </row>
    <row r="4453" spans="1:13" s="5" customFormat="1" x14ac:dyDescent="0.15">
      <c r="A4453" s="35">
        <v>4437</v>
      </c>
      <c r="B4453" s="22"/>
      <c r="C4453" s="14"/>
      <c r="D4453" s="15"/>
      <c r="E4453" s="270">
        <f t="shared" si="141"/>
        <v>0</v>
      </c>
      <c r="F4453" s="270">
        <f t="shared" si="142"/>
        <v>0</v>
      </c>
      <c r="G4453" s="9"/>
      <c r="H4453" s="9"/>
      <c r="I4453" s="9"/>
      <c r="J4453" s="9"/>
      <c r="K4453" s="63"/>
      <c r="L4453" s="8"/>
      <c r="M4453" s="12"/>
    </row>
    <row r="4454" spans="1:13" s="5" customFormat="1" x14ac:dyDescent="0.15">
      <c r="A4454" s="35">
        <v>4438</v>
      </c>
      <c r="B4454" s="22"/>
      <c r="C4454" s="14"/>
      <c r="D4454" s="15"/>
      <c r="E4454" s="270">
        <f t="shared" si="141"/>
        <v>0</v>
      </c>
      <c r="F4454" s="270">
        <f t="shared" si="142"/>
        <v>0</v>
      </c>
      <c r="G4454" s="9"/>
      <c r="H4454" s="9"/>
      <c r="I4454" s="9"/>
      <c r="J4454" s="9"/>
      <c r="K4454" s="63"/>
      <c r="L4454" s="8"/>
      <c r="M4454" s="12"/>
    </row>
    <row r="4455" spans="1:13" s="5" customFormat="1" x14ac:dyDescent="0.15">
      <c r="A4455" s="35">
        <v>4439</v>
      </c>
      <c r="B4455" s="22"/>
      <c r="C4455" s="14"/>
      <c r="D4455" s="15"/>
      <c r="E4455" s="270">
        <f t="shared" si="141"/>
        <v>0</v>
      </c>
      <c r="F4455" s="270">
        <f t="shared" si="142"/>
        <v>0</v>
      </c>
      <c r="G4455" s="9"/>
      <c r="H4455" s="9"/>
      <c r="I4455" s="9"/>
      <c r="J4455" s="9"/>
      <c r="K4455" s="63"/>
      <c r="L4455" s="8"/>
      <c r="M4455" s="12"/>
    </row>
    <row r="4456" spans="1:13" s="5" customFormat="1" x14ac:dyDescent="0.15">
      <c r="A4456" s="35">
        <v>4440</v>
      </c>
      <c r="B4456" s="22"/>
      <c r="C4456" s="14"/>
      <c r="D4456" s="15"/>
      <c r="E4456" s="270">
        <f t="shared" si="141"/>
        <v>0</v>
      </c>
      <c r="F4456" s="270">
        <f t="shared" si="142"/>
        <v>0</v>
      </c>
      <c r="G4456" s="9"/>
      <c r="H4456" s="9"/>
      <c r="I4456" s="9"/>
      <c r="J4456" s="9"/>
      <c r="K4456" s="63"/>
      <c r="L4456" s="8"/>
      <c r="M4456" s="12"/>
    </row>
    <row r="4457" spans="1:13" s="5" customFormat="1" x14ac:dyDescent="0.15">
      <c r="A4457" s="35">
        <v>4441</v>
      </c>
      <c r="B4457" s="22"/>
      <c r="C4457" s="14"/>
      <c r="D4457" s="15"/>
      <c r="E4457" s="270">
        <f t="shared" si="141"/>
        <v>0</v>
      </c>
      <c r="F4457" s="270">
        <f t="shared" si="142"/>
        <v>0</v>
      </c>
      <c r="G4457" s="9"/>
      <c r="H4457" s="9"/>
      <c r="I4457" s="9"/>
      <c r="J4457" s="9"/>
      <c r="K4457" s="63"/>
      <c r="L4457" s="8"/>
      <c r="M4457" s="12"/>
    </row>
    <row r="4458" spans="1:13" s="5" customFormat="1" x14ac:dyDescent="0.15">
      <c r="A4458" s="35">
        <v>4442</v>
      </c>
      <c r="B4458" s="22"/>
      <c r="C4458" s="14"/>
      <c r="D4458" s="28"/>
      <c r="E4458" s="270">
        <f t="shared" si="141"/>
        <v>0</v>
      </c>
      <c r="F4458" s="270">
        <f t="shared" si="142"/>
        <v>0</v>
      </c>
      <c r="G4458" s="9"/>
      <c r="H4458" s="9"/>
      <c r="I4458" s="9"/>
      <c r="J4458" s="9"/>
      <c r="K4458" s="63"/>
      <c r="L4458" s="8"/>
      <c r="M4458" s="12"/>
    </row>
    <row r="4459" spans="1:13" s="5" customFormat="1" x14ac:dyDescent="0.15">
      <c r="A4459" s="35">
        <v>4443</v>
      </c>
      <c r="B4459" s="22"/>
      <c r="C4459" s="14"/>
      <c r="D4459" s="17"/>
      <c r="E4459" s="270">
        <f t="shared" si="141"/>
        <v>0</v>
      </c>
      <c r="F4459" s="270">
        <f t="shared" si="142"/>
        <v>0</v>
      </c>
      <c r="G4459" s="9"/>
      <c r="H4459" s="9"/>
      <c r="I4459" s="9"/>
      <c r="J4459" s="9"/>
      <c r="K4459" s="63"/>
      <c r="L4459" s="8"/>
      <c r="M4459" s="12"/>
    </row>
    <row r="4460" spans="1:13" s="5" customFormat="1" x14ac:dyDescent="0.15">
      <c r="A4460" s="35">
        <v>4444</v>
      </c>
      <c r="B4460" s="22"/>
      <c r="C4460" s="14"/>
      <c r="D4460" s="17"/>
      <c r="E4460" s="270">
        <f t="shared" si="141"/>
        <v>0</v>
      </c>
      <c r="F4460" s="270">
        <f t="shared" si="142"/>
        <v>0</v>
      </c>
      <c r="G4460" s="9"/>
      <c r="H4460" s="9"/>
      <c r="I4460" s="9"/>
      <c r="J4460" s="9"/>
      <c r="K4460" s="63"/>
      <c r="L4460" s="8"/>
      <c r="M4460" s="12"/>
    </row>
    <row r="4461" spans="1:13" s="5" customFormat="1" x14ac:dyDescent="0.15">
      <c r="A4461" s="35">
        <v>4445</v>
      </c>
      <c r="B4461" s="22"/>
      <c r="C4461" s="14"/>
      <c r="D4461" s="15"/>
      <c r="E4461" s="270">
        <f t="shared" si="141"/>
        <v>0</v>
      </c>
      <c r="F4461" s="270">
        <f t="shared" si="142"/>
        <v>0</v>
      </c>
      <c r="G4461" s="9"/>
      <c r="H4461" s="9"/>
      <c r="I4461" s="9"/>
      <c r="J4461" s="9"/>
      <c r="K4461" s="63"/>
      <c r="L4461" s="8"/>
      <c r="M4461" s="12"/>
    </row>
    <row r="4462" spans="1:13" s="5" customFormat="1" x14ac:dyDescent="0.15">
      <c r="A4462" s="35">
        <v>4446</v>
      </c>
      <c r="B4462" s="22"/>
      <c r="C4462" s="14"/>
      <c r="D4462" s="15"/>
      <c r="E4462" s="270">
        <f t="shared" si="141"/>
        <v>0</v>
      </c>
      <c r="F4462" s="270">
        <f t="shared" si="142"/>
        <v>0</v>
      </c>
      <c r="G4462" s="9"/>
      <c r="H4462" s="9"/>
      <c r="I4462" s="9"/>
      <c r="J4462" s="9"/>
      <c r="K4462" s="63"/>
      <c r="L4462" s="8"/>
      <c r="M4462" s="12"/>
    </row>
    <row r="4463" spans="1:13" s="5" customFormat="1" x14ac:dyDescent="0.15">
      <c r="A4463" s="35">
        <v>4447</v>
      </c>
      <c r="B4463" s="22"/>
      <c r="C4463" s="14"/>
      <c r="D4463" s="15"/>
      <c r="E4463" s="270">
        <f t="shared" si="141"/>
        <v>0</v>
      </c>
      <c r="F4463" s="270">
        <f t="shared" si="142"/>
        <v>0</v>
      </c>
      <c r="G4463" s="9"/>
      <c r="H4463" s="9"/>
      <c r="I4463" s="9"/>
      <c r="J4463" s="9"/>
      <c r="K4463" s="63"/>
      <c r="L4463" s="8"/>
      <c r="M4463" s="12"/>
    </row>
    <row r="4464" spans="1:13" s="5" customFormat="1" x14ac:dyDescent="0.15">
      <c r="A4464" s="35">
        <v>4448</v>
      </c>
      <c r="B4464" s="22"/>
      <c r="C4464" s="14"/>
      <c r="D4464" s="15"/>
      <c r="E4464" s="270">
        <f t="shared" si="141"/>
        <v>0</v>
      </c>
      <c r="F4464" s="270">
        <f t="shared" si="142"/>
        <v>0</v>
      </c>
      <c r="G4464" s="9"/>
      <c r="H4464" s="9"/>
      <c r="I4464" s="9"/>
      <c r="J4464" s="9"/>
      <c r="K4464" s="63"/>
      <c r="L4464" s="8"/>
      <c r="M4464" s="12"/>
    </row>
    <row r="4465" spans="1:13" s="5" customFormat="1" x14ac:dyDescent="0.15">
      <c r="A4465" s="35">
        <v>4449</v>
      </c>
      <c r="B4465" s="22"/>
      <c r="C4465" s="14"/>
      <c r="D4465" s="15"/>
      <c r="E4465" s="270">
        <f t="shared" si="141"/>
        <v>0</v>
      </c>
      <c r="F4465" s="270">
        <f t="shared" si="142"/>
        <v>0</v>
      </c>
      <c r="G4465" s="9"/>
      <c r="H4465" s="9"/>
      <c r="I4465" s="9"/>
      <c r="J4465" s="9"/>
      <c r="K4465" s="63"/>
      <c r="L4465" s="8"/>
      <c r="M4465" s="12"/>
    </row>
    <row r="4466" spans="1:13" s="5" customFormat="1" x14ac:dyDescent="0.15">
      <c r="A4466" s="35">
        <v>4450</v>
      </c>
      <c r="B4466" s="22"/>
      <c r="C4466" s="14"/>
      <c r="D4466" s="15"/>
      <c r="E4466" s="270">
        <f t="shared" si="141"/>
        <v>0</v>
      </c>
      <c r="F4466" s="270">
        <f t="shared" si="142"/>
        <v>0</v>
      </c>
      <c r="G4466" s="9"/>
      <c r="H4466" s="9"/>
      <c r="I4466" s="9"/>
      <c r="J4466" s="9"/>
      <c r="K4466" s="63"/>
      <c r="L4466" s="8"/>
      <c r="M4466" s="12"/>
    </row>
    <row r="4467" spans="1:13" s="5" customFormat="1" x14ac:dyDescent="0.15">
      <c r="A4467" s="35">
        <v>4451</v>
      </c>
      <c r="B4467" s="22"/>
      <c r="C4467" s="14"/>
      <c r="D4467" s="15"/>
      <c r="E4467" s="270">
        <f t="shared" si="141"/>
        <v>0</v>
      </c>
      <c r="F4467" s="270">
        <f t="shared" si="142"/>
        <v>0</v>
      </c>
      <c r="G4467" s="9"/>
      <c r="H4467" s="9"/>
      <c r="I4467" s="9"/>
      <c r="J4467" s="9"/>
      <c r="K4467" s="63"/>
      <c r="L4467" s="8"/>
      <c r="M4467" s="12"/>
    </row>
    <row r="4468" spans="1:13" s="5" customFormat="1" x14ac:dyDescent="0.15">
      <c r="A4468" s="35">
        <v>4452</v>
      </c>
      <c r="B4468" s="22"/>
      <c r="C4468" s="14"/>
      <c r="D4468" s="15"/>
      <c r="E4468" s="270">
        <f t="shared" si="141"/>
        <v>0</v>
      </c>
      <c r="F4468" s="270">
        <f t="shared" si="142"/>
        <v>0</v>
      </c>
      <c r="G4468" s="9"/>
      <c r="H4468" s="9"/>
      <c r="I4468" s="9"/>
      <c r="J4468" s="9"/>
      <c r="K4468" s="63"/>
      <c r="L4468" s="8"/>
      <c r="M4468" s="12"/>
    </row>
    <row r="4469" spans="1:13" s="5" customFormat="1" x14ac:dyDescent="0.15">
      <c r="A4469" s="35">
        <v>4453</v>
      </c>
      <c r="B4469" s="22"/>
      <c r="C4469" s="14"/>
      <c r="D4469" s="15"/>
      <c r="E4469" s="270">
        <f t="shared" si="141"/>
        <v>0</v>
      </c>
      <c r="F4469" s="270">
        <f t="shared" si="142"/>
        <v>0</v>
      </c>
      <c r="G4469" s="9"/>
      <c r="H4469" s="9"/>
      <c r="I4469" s="9"/>
      <c r="J4469" s="9"/>
      <c r="K4469" s="63"/>
      <c r="L4469" s="8"/>
      <c r="M4469" s="12"/>
    </row>
    <row r="4470" spans="1:13" s="5" customFormat="1" x14ac:dyDescent="0.15">
      <c r="A4470" s="35">
        <v>4454</v>
      </c>
      <c r="B4470" s="22"/>
      <c r="C4470" s="14"/>
      <c r="D4470" s="15"/>
      <c r="E4470" s="270">
        <f t="shared" si="141"/>
        <v>0</v>
      </c>
      <c r="F4470" s="270">
        <f t="shared" si="142"/>
        <v>0</v>
      </c>
      <c r="G4470" s="9"/>
      <c r="H4470" s="9"/>
      <c r="I4470" s="9"/>
      <c r="J4470" s="9"/>
      <c r="K4470" s="63"/>
      <c r="L4470" s="8"/>
      <c r="M4470" s="12"/>
    </row>
    <row r="4471" spans="1:13" s="5" customFormat="1" x14ac:dyDescent="0.15">
      <c r="A4471" s="35">
        <v>4455</v>
      </c>
      <c r="B4471" s="22"/>
      <c r="C4471" s="14"/>
      <c r="D4471" s="15"/>
      <c r="E4471" s="270">
        <f t="shared" si="141"/>
        <v>0</v>
      </c>
      <c r="F4471" s="270">
        <f t="shared" si="142"/>
        <v>0</v>
      </c>
      <c r="G4471" s="9"/>
      <c r="H4471" s="9"/>
      <c r="I4471" s="9"/>
      <c r="J4471" s="9"/>
      <c r="K4471" s="63"/>
      <c r="L4471" s="8"/>
      <c r="M4471" s="12"/>
    </row>
    <row r="4472" spans="1:13" s="5" customFormat="1" x14ac:dyDescent="0.15">
      <c r="A4472" s="35">
        <v>4456</v>
      </c>
      <c r="B4472" s="22"/>
      <c r="C4472" s="14"/>
      <c r="D4472" s="15"/>
      <c r="E4472" s="270">
        <f t="shared" si="141"/>
        <v>0</v>
      </c>
      <c r="F4472" s="270">
        <f t="shared" si="142"/>
        <v>0</v>
      </c>
      <c r="G4472" s="9"/>
      <c r="H4472" s="9"/>
      <c r="I4472" s="9"/>
      <c r="J4472" s="9"/>
      <c r="K4472" s="63"/>
      <c r="L4472" s="8"/>
      <c r="M4472" s="12"/>
    </row>
    <row r="4473" spans="1:13" s="5" customFormat="1" x14ac:dyDescent="0.15">
      <c r="A4473" s="35">
        <v>4457</v>
      </c>
      <c r="B4473" s="22"/>
      <c r="C4473" s="14"/>
      <c r="D4473" s="15"/>
      <c r="E4473" s="270">
        <f t="shared" si="141"/>
        <v>0</v>
      </c>
      <c r="F4473" s="270">
        <f t="shared" si="142"/>
        <v>0</v>
      </c>
      <c r="G4473" s="9"/>
      <c r="H4473" s="9"/>
      <c r="I4473" s="9"/>
      <c r="J4473" s="9"/>
      <c r="K4473" s="63"/>
      <c r="L4473" s="8"/>
      <c r="M4473" s="12"/>
    </row>
    <row r="4474" spans="1:13" s="5" customFormat="1" x14ac:dyDescent="0.15">
      <c r="A4474" s="35">
        <v>4458</v>
      </c>
      <c r="B4474" s="22"/>
      <c r="C4474" s="14"/>
      <c r="D4474" s="15"/>
      <c r="E4474" s="270">
        <f t="shared" si="141"/>
        <v>0</v>
      </c>
      <c r="F4474" s="270">
        <f t="shared" si="142"/>
        <v>0</v>
      </c>
      <c r="G4474" s="9"/>
      <c r="H4474" s="9"/>
      <c r="I4474" s="9"/>
      <c r="J4474" s="9"/>
      <c r="K4474" s="63"/>
      <c r="L4474" s="8"/>
      <c r="M4474" s="12"/>
    </row>
    <row r="4475" spans="1:13" s="5" customFormat="1" x14ac:dyDescent="0.15">
      <c r="A4475" s="35">
        <v>4459</v>
      </c>
      <c r="B4475" s="22"/>
      <c r="C4475" s="14"/>
      <c r="D4475" s="15"/>
      <c r="E4475" s="270">
        <f t="shared" si="141"/>
        <v>0</v>
      </c>
      <c r="F4475" s="270">
        <f t="shared" si="142"/>
        <v>0</v>
      </c>
      <c r="G4475" s="9"/>
      <c r="H4475" s="9"/>
      <c r="I4475" s="9"/>
      <c r="J4475" s="9"/>
      <c r="K4475" s="63"/>
      <c r="L4475" s="8"/>
      <c r="M4475" s="12"/>
    </row>
    <row r="4476" spans="1:13" s="5" customFormat="1" x14ac:dyDescent="0.15">
      <c r="A4476" s="35">
        <v>4460</v>
      </c>
      <c r="B4476" s="22"/>
      <c r="C4476" s="14"/>
      <c r="D4476" s="15"/>
      <c r="E4476" s="270">
        <f t="shared" si="141"/>
        <v>0</v>
      </c>
      <c r="F4476" s="270">
        <f t="shared" si="142"/>
        <v>0</v>
      </c>
      <c r="G4476" s="9"/>
      <c r="H4476" s="9"/>
      <c r="I4476" s="9"/>
      <c r="J4476" s="9"/>
      <c r="K4476" s="63"/>
      <c r="L4476" s="8"/>
      <c r="M4476" s="12"/>
    </row>
    <row r="4477" spans="1:13" s="5" customFormat="1" x14ac:dyDescent="0.15">
      <c r="A4477" s="35">
        <v>4461</v>
      </c>
      <c r="B4477" s="22"/>
      <c r="C4477" s="14"/>
      <c r="D4477" s="15"/>
      <c r="E4477" s="270">
        <f t="shared" si="141"/>
        <v>0</v>
      </c>
      <c r="F4477" s="270">
        <f t="shared" si="142"/>
        <v>0</v>
      </c>
      <c r="G4477" s="9"/>
      <c r="H4477" s="9"/>
      <c r="I4477" s="9"/>
      <c r="J4477" s="9"/>
      <c r="K4477" s="63"/>
      <c r="L4477" s="8"/>
      <c r="M4477" s="12"/>
    </row>
    <row r="4478" spans="1:13" s="5" customFormat="1" x14ac:dyDescent="0.15">
      <c r="A4478" s="35">
        <v>4462</v>
      </c>
      <c r="B4478" s="22"/>
      <c r="C4478" s="14"/>
      <c r="D4478" s="15"/>
      <c r="E4478" s="270">
        <f t="shared" si="141"/>
        <v>0</v>
      </c>
      <c r="F4478" s="270">
        <f t="shared" si="142"/>
        <v>0</v>
      </c>
      <c r="G4478" s="9"/>
      <c r="H4478" s="9"/>
      <c r="I4478" s="9"/>
      <c r="J4478" s="9"/>
      <c r="K4478" s="63"/>
      <c r="L4478" s="8"/>
      <c r="M4478" s="12"/>
    </row>
    <row r="4479" spans="1:13" s="5" customFormat="1" x14ac:dyDescent="0.15">
      <c r="A4479" s="35">
        <v>4463</v>
      </c>
      <c r="B4479" s="22"/>
      <c r="C4479" s="14"/>
      <c r="D4479" s="15"/>
      <c r="E4479" s="270">
        <f t="shared" si="141"/>
        <v>0</v>
      </c>
      <c r="F4479" s="270">
        <f t="shared" si="142"/>
        <v>0</v>
      </c>
      <c r="G4479" s="9"/>
      <c r="H4479" s="9"/>
      <c r="I4479" s="9"/>
      <c r="J4479" s="9"/>
      <c r="K4479" s="63"/>
      <c r="L4479" s="8"/>
      <c r="M4479" s="12"/>
    </row>
    <row r="4480" spans="1:13" s="5" customFormat="1" x14ac:dyDescent="0.15">
      <c r="A4480" s="35">
        <v>4464</v>
      </c>
      <c r="B4480" s="22"/>
      <c r="C4480" s="14"/>
      <c r="D4480" s="15"/>
      <c r="E4480" s="270">
        <f t="shared" si="141"/>
        <v>0</v>
      </c>
      <c r="F4480" s="270">
        <f t="shared" si="142"/>
        <v>0</v>
      </c>
      <c r="G4480" s="9"/>
      <c r="H4480" s="9"/>
      <c r="I4480" s="9"/>
      <c r="J4480" s="9"/>
      <c r="K4480" s="63"/>
      <c r="L4480" s="8"/>
      <c r="M4480" s="12"/>
    </row>
    <row r="4481" spans="1:13" s="5" customFormat="1" x14ac:dyDescent="0.15">
      <c r="A4481" s="35">
        <v>4465</v>
      </c>
      <c r="B4481" s="22"/>
      <c r="C4481" s="14"/>
      <c r="D4481" s="15"/>
      <c r="E4481" s="270">
        <f t="shared" si="141"/>
        <v>0</v>
      </c>
      <c r="F4481" s="270">
        <f t="shared" si="142"/>
        <v>0</v>
      </c>
      <c r="G4481" s="9"/>
      <c r="H4481" s="9"/>
      <c r="I4481" s="9"/>
      <c r="J4481" s="9"/>
      <c r="K4481" s="63"/>
      <c r="L4481" s="8"/>
      <c r="M4481" s="12"/>
    </row>
    <row r="4482" spans="1:13" s="5" customFormat="1" x14ac:dyDescent="0.15">
      <c r="A4482" s="35">
        <v>4466</v>
      </c>
      <c r="B4482" s="22"/>
      <c r="C4482" s="14"/>
      <c r="D4482" s="15"/>
      <c r="E4482" s="270">
        <f t="shared" si="141"/>
        <v>0</v>
      </c>
      <c r="F4482" s="270">
        <f t="shared" si="142"/>
        <v>0</v>
      </c>
      <c r="G4482" s="9"/>
      <c r="H4482" s="9"/>
      <c r="I4482" s="9"/>
      <c r="J4482" s="9"/>
      <c r="K4482" s="63"/>
      <c r="L4482" s="8"/>
      <c r="M4482" s="12"/>
    </row>
    <row r="4483" spans="1:13" s="5" customFormat="1" x14ac:dyDescent="0.15">
      <c r="A4483" s="35">
        <v>4467</v>
      </c>
      <c r="B4483" s="22"/>
      <c r="C4483" s="14"/>
      <c r="D4483" s="15"/>
      <c r="E4483" s="270">
        <f t="shared" si="141"/>
        <v>0</v>
      </c>
      <c r="F4483" s="270">
        <f t="shared" si="142"/>
        <v>0</v>
      </c>
      <c r="G4483" s="9"/>
      <c r="H4483" s="9"/>
      <c r="I4483" s="9"/>
      <c r="J4483" s="9"/>
      <c r="K4483" s="63"/>
      <c r="L4483" s="8"/>
      <c r="M4483" s="12"/>
    </row>
    <row r="4484" spans="1:13" s="5" customFormat="1" x14ac:dyDescent="0.15">
      <c r="A4484" s="35">
        <v>4468</v>
      </c>
      <c r="B4484" s="22"/>
      <c r="C4484" s="14"/>
      <c r="D4484" s="15"/>
      <c r="E4484" s="270">
        <f t="shared" si="141"/>
        <v>0</v>
      </c>
      <c r="F4484" s="270">
        <f t="shared" si="142"/>
        <v>0</v>
      </c>
      <c r="G4484" s="9"/>
      <c r="H4484" s="9"/>
      <c r="I4484" s="9"/>
      <c r="J4484" s="9"/>
      <c r="K4484" s="63"/>
      <c r="L4484" s="8"/>
      <c r="M4484" s="12"/>
    </row>
    <row r="4485" spans="1:13" s="5" customFormat="1" x14ac:dyDescent="0.15">
      <c r="A4485" s="35">
        <v>4469</v>
      </c>
      <c r="B4485" s="22"/>
      <c r="C4485" s="14"/>
      <c r="D4485" s="15"/>
      <c r="E4485" s="270">
        <f t="shared" si="141"/>
        <v>0</v>
      </c>
      <c r="F4485" s="270">
        <f t="shared" si="142"/>
        <v>0</v>
      </c>
      <c r="G4485" s="9"/>
      <c r="H4485" s="9"/>
      <c r="I4485" s="9"/>
      <c r="J4485" s="9"/>
      <c r="K4485" s="63"/>
      <c r="L4485" s="8"/>
      <c r="M4485" s="12"/>
    </row>
    <row r="4486" spans="1:13" s="5" customFormat="1" x14ac:dyDescent="0.15">
      <c r="A4486" s="35">
        <v>4470</v>
      </c>
      <c r="B4486" s="22"/>
      <c r="C4486" s="14"/>
      <c r="D4486" s="15"/>
      <c r="E4486" s="270">
        <f t="shared" si="141"/>
        <v>0</v>
      </c>
      <c r="F4486" s="270">
        <f t="shared" si="142"/>
        <v>0</v>
      </c>
      <c r="G4486" s="9"/>
      <c r="H4486" s="9"/>
      <c r="I4486" s="9"/>
      <c r="J4486" s="9"/>
      <c r="K4486" s="63"/>
      <c r="L4486" s="8"/>
      <c r="M4486" s="12"/>
    </row>
    <row r="4487" spans="1:13" s="5" customFormat="1" x14ac:dyDescent="0.15">
      <c r="A4487" s="35">
        <v>4471</v>
      </c>
      <c r="B4487" s="22"/>
      <c r="C4487" s="14"/>
      <c r="D4487" s="27"/>
      <c r="E4487" s="270">
        <f t="shared" si="141"/>
        <v>0</v>
      </c>
      <c r="F4487" s="270">
        <f t="shared" si="142"/>
        <v>0</v>
      </c>
      <c r="G4487" s="9"/>
      <c r="H4487" s="9"/>
      <c r="I4487" s="9"/>
      <c r="J4487" s="9"/>
      <c r="K4487" s="63"/>
      <c r="L4487" s="8"/>
      <c r="M4487" s="12"/>
    </row>
    <row r="4488" spans="1:13" s="5" customFormat="1" x14ac:dyDescent="0.15">
      <c r="A4488" s="35">
        <v>4472</v>
      </c>
      <c r="B4488" s="22"/>
      <c r="C4488" s="14"/>
      <c r="D4488" s="15"/>
      <c r="E4488" s="270">
        <f t="shared" si="141"/>
        <v>0</v>
      </c>
      <c r="F4488" s="270">
        <f t="shared" si="142"/>
        <v>0</v>
      </c>
      <c r="G4488" s="9"/>
      <c r="H4488" s="9"/>
      <c r="I4488" s="9"/>
      <c r="J4488" s="9"/>
      <c r="K4488" s="63"/>
      <c r="L4488" s="8"/>
      <c r="M4488" s="12"/>
    </row>
    <row r="4489" spans="1:13" s="5" customFormat="1" x14ac:dyDescent="0.15">
      <c r="A4489" s="35">
        <v>4473</v>
      </c>
      <c r="B4489" s="22"/>
      <c r="C4489" s="14"/>
      <c r="D4489" s="15"/>
      <c r="E4489" s="270">
        <f t="shared" si="141"/>
        <v>0</v>
      </c>
      <c r="F4489" s="270">
        <f t="shared" si="142"/>
        <v>0</v>
      </c>
      <c r="G4489" s="9"/>
      <c r="H4489" s="9"/>
      <c r="I4489" s="9"/>
      <c r="J4489" s="9"/>
      <c r="K4489" s="63"/>
      <c r="L4489" s="8"/>
      <c r="M4489" s="12"/>
    </row>
    <row r="4490" spans="1:13" s="5" customFormat="1" x14ac:dyDescent="0.15">
      <c r="A4490" s="35">
        <v>4474</v>
      </c>
      <c r="B4490" s="22"/>
      <c r="C4490" s="14"/>
      <c r="D4490" s="15"/>
      <c r="E4490" s="270">
        <f t="shared" si="141"/>
        <v>0</v>
      </c>
      <c r="F4490" s="270">
        <f t="shared" si="142"/>
        <v>0</v>
      </c>
      <c r="G4490" s="9"/>
      <c r="H4490" s="9"/>
      <c r="I4490" s="9"/>
      <c r="J4490" s="9"/>
      <c r="K4490" s="63"/>
      <c r="L4490" s="8"/>
      <c r="M4490" s="12"/>
    </row>
    <row r="4491" spans="1:13" s="5" customFormat="1" x14ac:dyDescent="0.15">
      <c r="A4491" s="35">
        <v>4475</v>
      </c>
      <c r="B4491" s="22"/>
      <c r="C4491" s="14"/>
      <c r="D4491" s="15"/>
      <c r="E4491" s="270">
        <f t="shared" si="141"/>
        <v>0</v>
      </c>
      <c r="F4491" s="270">
        <f t="shared" si="142"/>
        <v>0</v>
      </c>
      <c r="G4491" s="9"/>
      <c r="H4491" s="9"/>
      <c r="I4491" s="9"/>
      <c r="J4491" s="9"/>
      <c r="K4491" s="63"/>
      <c r="L4491" s="8"/>
      <c r="M4491" s="12"/>
    </row>
    <row r="4492" spans="1:13" s="5" customFormat="1" x14ac:dyDescent="0.15">
      <c r="A4492" s="35">
        <v>4476</v>
      </c>
      <c r="B4492" s="22"/>
      <c r="C4492" s="14"/>
      <c r="D4492" s="15"/>
      <c r="E4492" s="270">
        <f t="shared" si="141"/>
        <v>0</v>
      </c>
      <c r="F4492" s="270">
        <f t="shared" si="142"/>
        <v>0</v>
      </c>
      <c r="G4492" s="9"/>
      <c r="H4492" s="9"/>
      <c r="I4492" s="9"/>
      <c r="J4492" s="9"/>
      <c r="K4492" s="63"/>
      <c r="L4492" s="8"/>
      <c r="M4492" s="12"/>
    </row>
    <row r="4493" spans="1:13" s="5" customFormat="1" x14ac:dyDescent="0.15">
      <c r="A4493" s="35">
        <v>4477</v>
      </c>
      <c r="B4493" s="22"/>
      <c r="C4493" s="14"/>
      <c r="D4493" s="15"/>
      <c r="E4493" s="270">
        <f t="shared" si="141"/>
        <v>0</v>
      </c>
      <c r="F4493" s="270">
        <f t="shared" si="142"/>
        <v>0</v>
      </c>
      <c r="G4493" s="9"/>
      <c r="H4493" s="9"/>
      <c r="I4493" s="9"/>
      <c r="J4493" s="9"/>
      <c r="K4493" s="63"/>
      <c r="L4493" s="8"/>
      <c r="M4493" s="12"/>
    </row>
    <row r="4494" spans="1:13" s="5" customFormat="1" x14ac:dyDescent="0.15">
      <c r="A4494" s="35">
        <v>4478</v>
      </c>
      <c r="B4494" s="22"/>
      <c r="C4494" s="14"/>
      <c r="D4494" s="15"/>
      <c r="E4494" s="270">
        <f t="shared" si="141"/>
        <v>0</v>
      </c>
      <c r="F4494" s="270">
        <f t="shared" si="142"/>
        <v>0</v>
      </c>
      <c r="G4494" s="9"/>
      <c r="H4494" s="9"/>
      <c r="I4494" s="9"/>
      <c r="J4494" s="9"/>
      <c r="K4494" s="63"/>
      <c r="L4494" s="8"/>
      <c r="M4494" s="12"/>
    </row>
    <row r="4495" spans="1:13" s="5" customFormat="1" x14ac:dyDescent="0.15">
      <c r="A4495" s="35">
        <v>4479</v>
      </c>
      <c r="B4495" s="22"/>
      <c r="C4495" s="14"/>
      <c r="D4495" s="15"/>
      <c r="E4495" s="270">
        <f t="shared" si="141"/>
        <v>0</v>
      </c>
      <c r="F4495" s="270">
        <f t="shared" si="142"/>
        <v>0</v>
      </c>
      <c r="G4495" s="9"/>
      <c r="H4495" s="9"/>
      <c r="I4495" s="9"/>
      <c r="J4495" s="9"/>
      <c r="K4495" s="63"/>
      <c r="L4495" s="8"/>
      <c r="M4495" s="12"/>
    </row>
    <row r="4496" spans="1:13" s="5" customFormat="1" x14ac:dyDescent="0.15">
      <c r="A4496" s="35">
        <v>4480</v>
      </c>
      <c r="B4496" s="22"/>
      <c r="C4496" s="14"/>
      <c r="D4496" s="15"/>
      <c r="E4496" s="270">
        <f t="shared" si="141"/>
        <v>0</v>
      </c>
      <c r="F4496" s="270">
        <f t="shared" si="142"/>
        <v>0</v>
      </c>
      <c r="G4496" s="9"/>
      <c r="H4496" s="9"/>
      <c r="I4496" s="9"/>
      <c r="J4496" s="9"/>
      <c r="K4496" s="63"/>
      <c r="L4496" s="8"/>
      <c r="M4496" s="12"/>
    </row>
    <row r="4497" spans="1:13" s="5" customFormat="1" x14ac:dyDescent="0.15">
      <c r="A4497" s="35">
        <v>4481</v>
      </c>
      <c r="B4497" s="22"/>
      <c r="C4497" s="14"/>
      <c r="D4497" s="15"/>
      <c r="E4497" s="270">
        <f t="shared" ref="E4497:E4560" si="143">SUM(G4497:J4497)</f>
        <v>0</v>
      </c>
      <c r="F4497" s="270">
        <f t="shared" si="142"/>
        <v>0</v>
      </c>
      <c r="G4497" s="9"/>
      <c r="H4497" s="9"/>
      <c r="I4497" s="9"/>
      <c r="J4497" s="9"/>
      <c r="K4497" s="63"/>
      <c r="L4497" s="8"/>
      <c r="M4497" s="12"/>
    </row>
    <row r="4498" spans="1:13" s="5" customFormat="1" x14ac:dyDescent="0.15">
      <c r="A4498" s="35">
        <v>4482</v>
      </c>
      <c r="B4498" s="22"/>
      <c r="C4498" s="14"/>
      <c r="D4498" s="15"/>
      <c r="E4498" s="270">
        <f t="shared" si="143"/>
        <v>0</v>
      </c>
      <c r="F4498" s="270">
        <f t="shared" si="142"/>
        <v>0</v>
      </c>
      <c r="G4498" s="9"/>
      <c r="H4498" s="9"/>
      <c r="I4498" s="9"/>
      <c r="J4498" s="9"/>
      <c r="K4498" s="63"/>
      <c r="L4498" s="8"/>
      <c r="M4498" s="12"/>
    </row>
    <row r="4499" spans="1:13" s="5" customFormat="1" x14ac:dyDescent="0.15">
      <c r="A4499" s="35">
        <v>4483</v>
      </c>
      <c r="B4499" s="22"/>
      <c r="C4499" s="14"/>
      <c r="D4499" s="15"/>
      <c r="E4499" s="270">
        <f t="shared" si="143"/>
        <v>0</v>
      </c>
      <c r="F4499" s="270">
        <f t="shared" ref="F4499:F4562" si="144">F4498+D4499-E4499</f>
        <v>0</v>
      </c>
      <c r="G4499" s="9"/>
      <c r="H4499" s="9"/>
      <c r="I4499" s="9"/>
      <c r="J4499" s="9"/>
      <c r="K4499" s="63"/>
      <c r="L4499" s="8"/>
      <c r="M4499" s="12"/>
    </row>
    <row r="4500" spans="1:13" s="5" customFormat="1" x14ac:dyDescent="0.15">
      <c r="A4500" s="35">
        <v>4484</v>
      </c>
      <c r="B4500" s="22"/>
      <c r="C4500" s="14"/>
      <c r="D4500" s="15"/>
      <c r="E4500" s="270">
        <f t="shared" si="143"/>
        <v>0</v>
      </c>
      <c r="F4500" s="270">
        <f t="shared" si="144"/>
        <v>0</v>
      </c>
      <c r="G4500" s="9"/>
      <c r="H4500" s="9"/>
      <c r="I4500" s="9"/>
      <c r="J4500" s="9"/>
      <c r="K4500" s="63"/>
      <c r="L4500" s="8"/>
      <c r="M4500" s="12"/>
    </row>
    <row r="4501" spans="1:13" s="5" customFormat="1" x14ac:dyDescent="0.15">
      <c r="A4501" s="35">
        <v>4485</v>
      </c>
      <c r="B4501" s="22"/>
      <c r="C4501" s="14"/>
      <c r="D4501" s="15"/>
      <c r="E4501" s="270">
        <f t="shared" si="143"/>
        <v>0</v>
      </c>
      <c r="F4501" s="270">
        <f t="shared" si="144"/>
        <v>0</v>
      </c>
      <c r="G4501" s="9"/>
      <c r="H4501" s="9"/>
      <c r="I4501" s="9"/>
      <c r="J4501" s="9"/>
      <c r="K4501" s="63"/>
      <c r="L4501" s="8"/>
      <c r="M4501" s="12"/>
    </row>
    <row r="4502" spans="1:13" s="5" customFormat="1" x14ac:dyDescent="0.15">
      <c r="A4502" s="35">
        <v>4486</v>
      </c>
      <c r="B4502" s="22"/>
      <c r="C4502" s="14"/>
      <c r="D4502" s="15"/>
      <c r="E4502" s="270">
        <f t="shared" si="143"/>
        <v>0</v>
      </c>
      <c r="F4502" s="270">
        <f t="shared" si="144"/>
        <v>0</v>
      </c>
      <c r="G4502" s="9"/>
      <c r="H4502" s="9"/>
      <c r="I4502" s="9"/>
      <c r="J4502" s="9"/>
      <c r="K4502" s="63"/>
      <c r="L4502" s="8"/>
      <c r="M4502" s="12"/>
    </row>
    <row r="4503" spans="1:13" s="5" customFormat="1" x14ac:dyDescent="0.15">
      <c r="A4503" s="35">
        <v>4487</v>
      </c>
      <c r="B4503" s="22"/>
      <c r="C4503" s="14"/>
      <c r="D4503" s="15"/>
      <c r="E4503" s="270">
        <f t="shared" si="143"/>
        <v>0</v>
      </c>
      <c r="F4503" s="270">
        <f t="shared" si="144"/>
        <v>0</v>
      </c>
      <c r="G4503" s="9"/>
      <c r="H4503" s="9"/>
      <c r="I4503" s="9"/>
      <c r="J4503" s="9"/>
      <c r="K4503" s="63"/>
      <c r="L4503" s="8"/>
      <c r="M4503" s="12"/>
    </row>
    <row r="4504" spans="1:13" s="5" customFormat="1" x14ac:dyDescent="0.15">
      <c r="A4504" s="35">
        <v>4488</v>
      </c>
      <c r="B4504" s="22"/>
      <c r="C4504" s="14"/>
      <c r="D4504" s="15"/>
      <c r="E4504" s="270">
        <f t="shared" si="143"/>
        <v>0</v>
      </c>
      <c r="F4504" s="270">
        <f t="shared" si="144"/>
        <v>0</v>
      </c>
      <c r="G4504" s="9"/>
      <c r="H4504" s="9"/>
      <c r="I4504" s="9"/>
      <c r="J4504" s="9"/>
      <c r="K4504" s="63"/>
      <c r="L4504" s="8"/>
      <c r="M4504" s="12"/>
    </row>
    <row r="4505" spans="1:13" s="5" customFormat="1" x14ac:dyDescent="0.15">
      <c r="A4505" s="35">
        <v>4489</v>
      </c>
      <c r="B4505" s="22"/>
      <c r="C4505" s="14"/>
      <c r="D4505" s="15"/>
      <c r="E4505" s="270">
        <f t="shared" si="143"/>
        <v>0</v>
      </c>
      <c r="F4505" s="270">
        <f t="shared" si="144"/>
        <v>0</v>
      </c>
      <c r="G4505" s="9"/>
      <c r="H4505" s="9"/>
      <c r="I4505" s="9"/>
      <c r="J4505" s="9"/>
      <c r="K4505" s="63"/>
      <c r="L4505" s="8"/>
      <c r="M4505" s="12"/>
    </row>
    <row r="4506" spans="1:13" s="5" customFormat="1" x14ac:dyDescent="0.15">
      <c r="A4506" s="35">
        <v>4490</v>
      </c>
      <c r="B4506" s="22"/>
      <c r="C4506" s="14"/>
      <c r="D4506" s="15"/>
      <c r="E4506" s="270">
        <f t="shared" si="143"/>
        <v>0</v>
      </c>
      <c r="F4506" s="270">
        <f t="shared" si="144"/>
        <v>0</v>
      </c>
      <c r="G4506" s="9"/>
      <c r="H4506" s="9"/>
      <c r="I4506" s="9"/>
      <c r="J4506" s="9"/>
      <c r="K4506" s="63"/>
      <c r="L4506" s="8"/>
      <c r="M4506" s="12"/>
    </row>
    <row r="4507" spans="1:13" s="5" customFormat="1" x14ac:dyDescent="0.15">
      <c r="A4507" s="35">
        <v>4491</v>
      </c>
      <c r="B4507" s="22"/>
      <c r="C4507" s="14"/>
      <c r="D4507" s="15"/>
      <c r="E4507" s="270">
        <f t="shared" si="143"/>
        <v>0</v>
      </c>
      <c r="F4507" s="270">
        <f t="shared" si="144"/>
        <v>0</v>
      </c>
      <c r="G4507" s="9"/>
      <c r="H4507" s="9"/>
      <c r="I4507" s="9"/>
      <c r="J4507" s="9"/>
      <c r="K4507" s="63"/>
      <c r="L4507" s="8"/>
      <c r="M4507" s="12"/>
    </row>
    <row r="4508" spans="1:13" s="5" customFormat="1" x14ac:dyDescent="0.15">
      <c r="A4508" s="35">
        <v>4492</v>
      </c>
      <c r="B4508" s="22"/>
      <c r="C4508" s="14"/>
      <c r="D4508" s="15"/>
      <c r="E4508" s="270">
        <f t="shared" si="143"/>
        <v>0</v>
      </c>
      <c r="F4508" s="270">
        <f t="shared" si="144"/>
        <v>0</v>
      </c>
      <c r="G4508" s="9"/>
      <c r="H4508" s="9"/>
      <c r="I4508" s="9"/>
      <c r="J4508" s="9"/>
      <c r="K4508" s="63"/>
      <c r="L4508" s="8"/>
      <c r="M4508" s="12"/>
    </row>
    <row r="4509" spans="1:13" s="5" customFormat="1" x14ac:dyDescent="0.15">
      <c r="A4509" s="35">
        <v>4493</v>
      </c>
      <c r="B4509" s="22"/>
      <c r="C4509" s="14"/>
      <c r="D4509" s="15"/>
      <c r="E4509" s="270">
        <f t="shared" si="143"/>
        <v>0</v>
      </c>
      <c r="F4509" s="270">
        <f t="shared" si="144"/>
        <v>0</v>
      </c>
      <c r="G4509" s="9"/>
      <c r="H4509" s="9"/>
      <c r="I4509" s="9"/>
      <c r="J4509" s="9"/>
      <c r="K4509" s="63"/>
      <c r="L4509" s="8"/>
      <c r="M4509" s="12"/>
    </row>
    <row r="4510" spans="1:13" s="5" customFormat="1" x14ac:dyDescent="0.15">
      <c r="A4510" s="35">
        <v>4494</v>
      </c>
      <c r="B4510" s="22"/>
      <c r="C4510" s="14"/>
      <c r="D4510" s="15"/>
      <c r="E4510" s="270">
        <f t="shared" si="143"/>
        <v>0</v>
      </c>
      <c r="F4510" s="270">
        <f t="shared" si="144"/>
        <v>0</v>
      </c>
      <c r="G4510" s="9"/>
      <c r="H4510" s="9"/>
      <c r="I4510" s="9"/>
      <c r="J4510" s="9"/>
      <c r="K4510" s="63"/>
      <c r="L4510" s="8"/>
      <c r="M4510" s="12"/>
    </row>
    <row r="4511" spans="1:13" s="5" customFormat="1" x14ac:dyDescent="0.15">
      <c r="A4511" s="35">
        <v>4495</v>
      </c>
      <c r="B4511" s="22"/>
      <c r="C4511" s="14"/>
      <c r="D4511" s="15"/>
      <c r="E4511" s="270">
        <f t="shared" si="143"/>
        <v>0</v>
      </c>
      <c r="F4511" s="270">
        <f t="shared" si="144"/>
        <v>0</v>
      </c>
      <c r="G4511" s="9"/>
      <c r="H4511" s="9"/>
      <c r="I4511" s="9"/>
      <c r="J4511" s="9"/>
      <c r="K4511" s="63"/>
      <c r="L4511" s="8"/>
      <c r="M4511" s="12"/>
    </row>
    <row r="4512" spans="1:13" s="5" customFormat="1" x14ac:dyDescent="0.15">
      <c r="A4512" s="35">
        <v>4496</v>
      </c>
      <c r="B4512" s="22"/>
      <c r="C4512" s="14"/>
      <c r="D4512" s="15"/>
      <c r="E4512" s="270">
        <f t="shared" si="143"/>
        <v>0</v>
      </c>
      <c r="F4512" s="270">
        <f t="shared" si="144"/>
        <v>0</v>
      </c>
      <c r="G4512" s="9"/>
      <c r="H4512" s="9"/>
      <c r="I4512" s="9"/>
      <c r="J4512" s="9"/>
      <c r="K4512" s="63"/>
      <c r="L4512" s="8"/>
      <c r="M4512" s="12"/>
    </row>
    <row r="4513" spans="1:13" s="5" customFormat="1" x14ac:dyDescent="0.15">
      <c r="A4513" s="35">
        <v>4497</v>
      </c>
      <c r="B4513" s="22"/>
      <c r="C4513" s="14"/>
      <c r="D4513" s="15"/>
      <c r="E4513" s="270">
        <f t="shared" si="143"/>
        <v>0</v>
      </c>
      <c r="F4513" s="270">
        <f t="shared" si="144"/>
        <v>0</v>
      </c>
      <c r="G4513" s="9"/>
      <c r="H4513" s="9"/>
      <c r="I4513" s="9"/>
      <c r="J4513" s="9"/>
      <c r="K4513" s="63"/>
      <c r="L4513" s="8"/>
      <c r="M4513" s="12"/>
    </row>
    <row r="4514" spans="1:13" s="5" customFormat="1" x14ac:dyDescent="0.15">
      <c r="A4514" s="35">
        <v>4498</v>
      </c>
      <c r="B4514" s="22"/>
      <c r="C4514" s="14"/>
      <c r="D4514" s="15"/>
      <c r="E4514" s="270">
        <f t="shared" si="143"/>
        <v>0</v>
      </c>
      <c r="F4514" s="270">
        <f t="shared" si="144"/>
        <v>0</v>
      </c>
      <c r="G4514" s="9"/>
      <c r="H4514" s="9"/>
      <c r="I4514" s="9"/>
      <c r="J4514" s="9"/>
      <c r="K4514" s="63"/>
      <c r="L4514" s="8"/>
      <c r="M4514" s="12"/>
    </row>
    <row r="4515" spans="1:13" s="5" customFormat="1" x14ac:dyDescent="0.15">
      <c r="A4515" s="35">
        <v>4499</v>
      </c>
      <c r="B4515" s="22"/>
      <c r="C4515" s="14"/>
      <c r="D4515" s="15"/>
      <c r="E4515" s="270">
        <f t="shared" si="143"/>
        <v>0</v>
      </c>
      <c r="F4515" s="270">
        <f t="shared" si="144"/>
        <v>0</v>
      </c>
      <c r="G4515" s="9"/>
      <c r="H4515" s="9"/>
      <c r="I4515" s="9"/>
      <c r="J4515" s="9"/>
      <c r="K4515" s="63"/>
      <c r="L4515" s="8"/>
      <c r="M4515" s="12"/>
    </row>
    <row r="4516" spans="1:13" s="5" customFormat="1" x14ac:dyDescent="0.15">
      <c r="A4516" s="35">
        <v>4500</v>
      </c>
      <c r="B4516" s="22"/>
      <c r="C4516" s="14"/>
      <c r="D4516" s="27"/>
      <c r="E4516" s="270">
        <f t="shared" si="143"/>
        <v>0</v>
      </c>
      <c r="F4516" s="270">
        <f t="shared" si="144"/>
        <v>0</v>
      </c>
      <c r="G4516" s="9"/>
      <c r="H4516" s="9"/>
      <c r="I4516" s="9"/>
      <c r="J4516" s="9"/>
      <c r="K4516" s="63"/>
      <c r="L4516" s="8"/>
      <c r="M4516" s="12"/>
    </row>
    <row r="4517" spans="1:13" s="5" customFormat="1" x14ac:dyDescent="0.15">
      <c r="A4517" s="35">
        <v>4501</v>
      </c>
      <c r="B4517" s="22"/>
      <c r="C4517" s="14"/>
      <c r="D4517" s="15"/>
      <c r="E4517" s="270">
        <f t="shared" si="143"/>
        <v>0</v>
      </c>
      <c r="F4517" s="270">
        <f t="shared" si="144"/>
        <v>0</v>
      </c>
      <c r="G4517" s="9"/>
      <c r="H4517" s="9"/>
      <c r="I4517" s="9"/>
      <c r="J4517" s="9"/>
      <c r="K4517" s="63"/>
      <c r="L4517" s="8"/>
      <c r="M4517" s="12"/>
    </row>
    <row r="4518" spans="1:13" s="5" customFormat="1" x14ac:dyDescent="0.15">
      <c r="A4518" s="35">
        <v>4502</v>
      </c>
      <c r="B4518" s="22"/>
      <c r="C4518" s="14"/>
      <c r="D4518" s="15"/>
      <c r="E4518" s="270">
        <f t="shared" si="143"/>
        <v>0</v>
      </c>
      <c r="F4518" s="270">
        <f t="shared" si="144"/>
        <v>0</v>
      </c>
      <c r="G4518" s="9"/>
      <c r="H4518" s="9"/>
      <c r="I4518" s="9"/>
      <c r="J4518" s="9"/>
      <c r="K4518" s="63"/>
      <c r="L4518" s="8"/>
      <c r="M4518" s="12"/>
    </row>
    <row r="4519" spans="1:13" s="5" customFormat="1" x14ac:dyDescent="0.15">
      <c r="A4519" s="35">
        <v>4503</v>
      </c>
      <c r="B4519" s="22"/>
      <c r="C4519" s="14"/>
      <c r="D4519" s="15"/>
      <c r="E4519" s="270">
        <f t="shared" si="143"/>
        <v>0</v>
      </c>
      <c r="F4519" s="270">
        <f t="shared" si="144"/>
        <v>0</v>
      </c>
      <c r="G4519" s="9"/>
      <c r="H4519" s="9"/>
      <c r="I4519" s="9"/>
      <c r="J4519" s="9"/>
      <c r="K4519" s="63"/>
      <c r="L4519" s="8"/>
      <c r="M4519" s="12"/>
    </row>
    <row r="4520" spans="1:13" s="5" customFormat="1" x14ac:dyDescent="0.15">
      <c r="A4520" s="35">
        <v>4504</v>
      </c>
      <c r="B4520" s="22"/>
      <c r="C4520" s="14"/>
      <c r="D4520" s="15"/>
      <c r="E4520" s="270">
        <f t="shared" si="143"/>
        <v>0</v>
      </c>
      <c r="F4520" s="270">
        <f t="shared" si="144"/>
        <v>0</v>
      </c>
      <c r="G4520" s="9"/>
      <c r="H4520" s="9"/>
      <c r="I4520" s="9"/>
      <c r="J4520" s="9"/>
      <c r="K4520" s="63"/>
      <c r="L4520" s="8"/>
      <c r="M4520" s="12"/>
    </row>
    <row r="4521" spans="1:13" s="5" customFormat="1" x14ac:dyDescent="0.15">
      <c r="A4521" s="35">
        <v>4505</v>
      </c>
      <c r="B4521" s="22"/>
      <c r="C4521" s="14"/>
      <c r="D4521" s="15"/>
      <c r="E4521" s="270">
        <f t="shared" si="143"/>
        <v>0</v>
      </c>
      <c r="F4521" s="270">
        <f t="shared" si="144"/>
        <v>0</v>
      </c>
      <c r="G4521" s="9"/>
      <c r="H4521" s="9"/>
      <c r="I4521" s="9"/>
      <c r="J4521" s="9"/>
      <c r="K4521" s="63"/>
      <c r="L4521" s="8"/>
      <c r="M4521" s="12"/>
    </row>
    <row r="4522" spans="1:13" s="5" customFormat="1" x14ac:dyDescent="0.15">
      <c r="A4522" s="35">
        <v>4506</v>
      </c>
      <c r="B4522" s="22"/>
      <c r="C4522" s="14"/>
      <c r="D4522" s="15"/>
      <c r="E4522" s="270">
        <f t="shared" si="143"/>
        <v>0</v>
      </c>
      <c r="F4522" s="270">
        <f t="shared" si="144"/>
        <v>0</v>
      </c>
      <c r="G4522" s="9"/>
      <c r="H4522" s="9"/>
      <c r="I4522" s="9"/>
      <c r="J4522" s="9"/>
      <c r="K4522" s="63"/>
      <c r="L4522" s="8"/>
      <c r="M4522" s="12"/>
    </row>
    <row r="4523" spans="1:13" s="5" customFormat="1" x14ac:dyDescent="0.15">
      <c r="A4523" s="35">
        <v>4507</v>
      </c>
      <c r="B4523" s="22"/>
      <c r="C4523" s="14"/>
      <c r="D4523" s="15"/>
      <c r="E4523" s="270">
        <f t="shared" si="143"/>
        <v>0</v>
      </c>
      <c r="F4523" s="270">
        <f t="shared" si="144"/>
        <v>0</v>
      </c>
      <c r="G4523" s="9"/>
      <c r="H4523" s="9"/>
      <c r="I4523" s="9"/>
      <c r="J4523" s="9"/>
      <c r="K4523" s="63"/>
      <c r="L4523" s="8"/>
      <c r="M4523" s="12"/>
    </row>
    <row r="4524" spans="1:13" s="5" customFormat="1" x14ac:dyDescent="0.15">
      <c r="A4524" s="35">
        <v>4508</v>
      </c>
      <c r="B4524" s="22"/>
      <c r="C4524" s="14"/>
      <c r="D4524" s="15"/>
      <c r="E4524" s="270">
        <f t="shared" si="143"/>
        <v>0</v>
      </c>
      <c r="F4524" s="270">
        <f t="shared" si="144"/>
        <v>0</v>
      </c>
      <c r="G4524" s="9"/>
      <c r="H4524" s="9"/>
      <c r="I4524" s="9"/>
      <c r="J4524" s="9"/>
      <c r="K4524" s="63"/>
      <c r="L4524" s="8"/>
      <c r="M4524" s="12"/>
    </row>
    <row r="4525" spans="1:13" s="5" customFormat="1" x14ac:dyDescent="0.15">
      <c r="A4525" s="35">
        <v>4509</v>
      </c>
      <c r="B4525" s="22"/>
      <c r="C4525" s="14"/>
      <c r="D4525" s="15"/>
      <c r="E4525" s="270">
        <f t="shared" si="143"/>
        <v>0</v>
      </c>
      <c r="F4525" s="270">
        <f t="shared" si="144"/>
        <v>0</v>
      </c>
      <c r="G4525" s="9"/>
      <c r="H4525" s="9"/>
      <c r="I4525" s="9"/>
      <c r="J4525" s="9"/>
      <c r="K4525" s="63"/>
      <c r="L4525" s="8"/>
      <c r="M4525" s="12"/>
    </row>
    <row r="4526" spans="1:13" s="5" customFormat="1" x14ac:dyDescent="0.15">
      <c r="A4526" s="35">
        <v>4510</v>
      </c>
      <c r="B4526" s="22"/>
      <c r="C4526" s="14"/>
      <c r="D4526" s="15"/>
      <c r="E4526" s="270">
        <f t="shared" si="143"/>
        <v>0</v>
      </c>
      <c r="F4526" s="270">
        <f t="shared" si="144"/>
        <v>0</v>
      </c>
      <c r="G4526" s="9"/>
      <c r="H4526" s="9"/>
      <c r="I4526" s="9"/>
      <c r="J4526" s="9"/>
      <c r="K4526" s="63"/>
      <c r="L4526" s="8"/>
      <c r="M4526" s="12"/>
    </row>
    <row r="4527" spans="1:13" s="5" customFormat="1" x14ac:dyDescent="0.15">
      <c r="A4527" s="35">
        <v>4511</v>
      </c>
      <c r="B4527" s="22"/>
      <c r="C4527" s="14"/>
      <c r="D4527" s="15"/>
      <c r="E4527" s="270">
        <f t="shared" si="143"/>
        <v>0</v>
      </c>
      <c r="F4527" s="270">
        <f t="shared" si="144"/>
        <v>0</v>
      </c>
      <c r="G4527" s="9"/>
      <c r="H4527" s="9"/>
      <c r="I4527" s="9"/>
      <c r="J4527" s="9"/>
      <c r="K4527" s="63"/>
      <c r="L4527" s="8"/>
      <c r="M4527" s="12"/>
    </row>
    <row r="4528" spans="1:13" s="5" customFormat="1" x14ac:dyDescent="0.15">
      <c r="A4528" s="35">
        <v>4512</v>
      </c>
      <c r="B4528" s="22"/>
      <c r="C4528" s="14"/>
      <c r="D4528" s="15"/>
      <c r="E4528" s="270">
        <f t="shared" si="143"/>
        <v>0</v>
      </c>
      <c r="F4528" s="270">
        <f t="shared" si="144"/>
        <v>0</v>
      </c>
      <c r="G4528" s="9"/>
      <c r="H4528" s="9"/>
      <c r="I4528" s="9"/>
      <c r="J4528" s="9"/>
      <c r="K4528" s="63"/>
      <c r="L4528" s="8"/>
      <c r="M4528" s="12"/>
    </row>
    <row r="4529" spans="1:13" s="5" customFormat="1" x14ac:dyDescent="0.15">
      <c r="A4529" s="35">
        <v>4513</v>
      </c>
      <c r="B4529" s="22"/>
      <c r="C4529" s="14"/>
      <c r="D4529" s="15"/>
      <c r="E4529" s="270">
        <f t="shared" si="143"/>
        <v>0</v>
      </c>
      <c r="F4529" s="270">
        <f t="shared" si="144"/>
        <v>0</v>
      </c>
      <c r="G4529" s="9"/>
      <c r="H4529" s="9"/>
      <c r="I4529" s="9"/>
      <c r="J4529" s="9"/>
      <c r="K4529" s="63"/>
      <c r="L4529" s="8"/>
      <c r="M4529" s="12"/>
    </row>
    <row r="4530" spans="1:13" s="5" customFormat="1" x14ac:dyDescent="0.15">
      <c r="A4530" s="35">
        <v>4514</v>
      </c>
      <c r="B4530" s="22"/>
      <c r="C4530" s="14"/>
      <c r="D4530" s="15"/>
      <c r="E4530" s="270">
        <f t="shared" si="143"/>
        <v>0</v>
      </c>
      <c r="F4530" s="270">
        <f t="shared" si="144"/>
        <v>0</v>
      </c>
      <c r="G4530" s="9"/>
      <c r="H4530" s="9"/>
      <c r="I4530" s="9"/>
      <c r="J4530" s="9"/>
      <c r="K4530" s="63"/>
      <c r="L4530" s="8"/>
      <c r="M4530" s="12"/>
    </row>
    <row r="4531" spans="1:13" s="5" customFormat="1" x14ac:dyDescent="0.15">
      <c r="A4531" s="35">
        <v>4515</v>
      </c>
      <c r="B4531" s="22"/>
      <c r="C4531" s="14"/>
      <c r="D4531" s="15"/>
      <c r="E4531" s="270">
        <f t="shared" si="143"/>
        <v>0</v>
      </c>
      <c r="F4531" s="270">
        <f t="shared" si="144"/>
        <v>0</v>
      </c>
      <c r="G4531" s="9"/>
      <c r="H4531" s="9"/>
      <c r="I4531" s="9"/>
      <c r="J4531" s="9"/>
      <c r="K4531" s="63"/>
      <c r="L4531" s="8"/>
      <c r="M4531" s="12"/>
    </row>
    <row r="4532" spans="1:13" s="5" customFormat="1" x14ac:dyDescent="0.15">
      <c r="A4532" s="35">
        <v>4516</v>
      </c>
      <c r="B4532" s="22"/>
      <c r="C4532" s="14"/>
      <c r="D4532" s="15"/>
      <c r="E4532" s="270">
        <f t="shared" si="143"/>
        <v>0</v>
      </c>
      <c r="F4532" s="270">
        <f t="shared" si="144"/>
        <v>0</v>
      </c>
      <c r="G4532" s="9"/>
      <c r="H4532" s="9"/>
      <c r="I4532" s="9"/>
      <c r="J4532" s="9"/>
      <c r="K4532" s="63"/>
      <c r="L4532" s="8"/>
      <c r="M4532" s="12"/>
    </row>
    <row r="4533" spans="1:13" s="5" customFormat="1" x14ac:dyDescent="0.15">
      <c r="A4533" s="35">
        <v>4517</v>
      </c>
      <c r="B4533" s="22"/>
      <c r="C4533" s="14"/>
      <c r="D4533" s="15"/>
      <c r="E4533" s="270">
        <f t="shared" si="143"/>
        <v>0</v>
      </c>
      <c r="F4533" s="270">
        <f t="shared" si="144"/>
        <v>0</v>
      </c>
      <c r="G4533" s="9"/>
      <c r="H4533" s="9"/>
      <c r="I4533" s="9"/>
      <c r="J4533" s="9"/>
      <c r="K4533" s="63"/>
      <c r="L4533" s="8"/>
      <c r="M4533" s="12"/>
    </row>
    <row r="4534" spans="1:13" s="5" customFormat="1" x14ac:dyDescent="0.15">
      <c r="A4534" s="35">
        <v>4518</v>
      </c>
      <c r="B4534" s="22"/>
      <c r="C4534" s="14"/>
      <c r="D4534" s="15"/>
      <c r="E4534" s="270">
        <f t="shared" si="143"/>
        <v>0</v>
      </c>
      <c r="F4534" s="270">
        <f t="shared" si="144"/>
        <v>0</v>
      </c>
      <c r="G4534" s="9"/>
      <c r="H4534" s="9"/>
      <c r="I4534" s="9"/>
      <c r="J4534" s="9"/>
      <c r="K4534" s="63"/>
      <c r="L4534" s="8"/>
      <c r="M4534" s="12"/>
    </row>
    <row r="4535" spans="1:13" s="5" customFormat="1" x14ac:dyDescent="0.15">
      <c r="A4535" s="35">
        <v>4519</v>
      </c>
      <c r="B4535" s="22"/>
      <c r="C4535" s="14"/>
      <c r="D4535" s="15"/>
      <c r="E4535" s="270">
        <f t="shared" si="143"/>
        <v>0</v>
      </c>
      <c r="F4535" s="270">
        <f t="shared" si="144"/>
        <v>0</v>
      </c>
      <c r="G4535" s="9"/>
      <c r="H4535" s="9"/>
      <c r="I4535" s="9"/>
      <c r="J4535" s="9"/>
      <c r="K4535" s="63"/>
      <c r="L4535" s="8"/>
      <c r="M4535" s="12"/>
    </row>
    <row r="4536" spans="1:13" s="5" customFormat="1" x14ac:dyDescent="0.15">
      <c r="A4536" s="35">
        <v>4520</v>
      </c>
      <c r="B4536" s="22"/>
      <c r="C4536" s="14"/>
      <c r="D4536" s="15"/>
      <c r="E4536" s="270">
        <f t="shared" si="143"/>
        <v>0</v>
      </c>
      <c r="F4536" s="270">
        <f t="shared" si="144"/>
        <v>0</v>
      </c>
      <c r="G4536" s="9"/>
      <c r="H4536" s="9"/>
      <c r="I4536" s="9"/>
      <c r="J4536" s="9"/>
      <c r="K4536" s="63"/>
      <c r="L4536" s="8"/>
      <c r="M4536" s="12"/>
    </row>
    <row r="4537" spans="1:13" s="5" customFormat="1" x14ac:dyDescent="0.15">
      <c r="A4537" s="35">
        <v>4521</v>
      </c>
      <c r="B4537" s="22"/>
      <c r="C4537" s="14"/>
      <c r="D4537" s="15"/>
      <c r="E4537" s="270">
        <f t="shared" si="143"/>
        <v>0</v>
      </c>
      <c r="F4537" s="270">
        <f t="shared" si="144"/>
        <v>0</v>
      </c>
      <c r="G4537" s="9"/>
      <c r="H4537" s="9"/>
      <c r="I4537" s="9"/>
      <c r="J4537" s="9"/>
      <c r="K4537" s="63"/>
      <c r="L4537" s="8"/>
      <c r="M4537" s="12"/>
    </row>
    <row r="4538" spans="1:13" s="5" customFormat="1" x14ac:dyDescent="0.15">
      <c r="A4538" s="35">
        <v>4522</v>
      </c>
      <c r="B4538" s="22"/>
      <c r="C4538" s="14"/>
      <c r="D4538" s="15"/>
      <c r="E4538" s="270">
        <f t="shared" si="143"/>
        <v>0</v>
      </c>
      <c r="F4538" s="270">
        <f t="shared" si="144"/>
        <v>0</v>
      </c>
      <c r="G4538" s="9"/>
      <c r="H4538" s="9"/>
      <c r="I4538" s="9"/>
      <c r="J4538" s="9"/>
      <c r="K4538" s="63"/>
      <c r="L4538" s="8"/>
      <c r="M4538" s="12"/>
    </row>
    <row r="4539" spans="1:13" s="5" customFormat="1" x14ac:dyDescent="0.15">
      <c r="A4539" s="35">
        <v>4523</v>
      </c>
      <c r="B4539" s="22"/>
      <c r="C4539" s="14"/>
      <c r="D4539" s="15"/>
      <c r="E4539" s="270">
        <f t="shared" si="143"/>
        <v>0</v>
      </c>
      <c r="F4539" s="270">
        <f t="shared" si="144"/>
        <v>0</v>
      </c>
      <c r="G4539" s="9"/>
      <c r="H4539" s="9"/>
      <c r="I4539" s="9"/>
      <c r="J4539" s="9"/>
      <c r="K4539" s="63"/>
      <c r="L4539" s="8"/>
      <c r="M4539" s="12"/>
    </row>
    <row r="4540" spans="1:13" s="5" customFormat="1" x14ac:dyDescent="0.15">
      <c r="A4540" s="35">
        <v>4524</v>
      </c>
      <c r="B4540" s="22"/>
      <c r="C4540" s="14"/>
      <c r="D4540" s="15"/>
      <c r="E4540" s="270">
        <f t="shared" si="143"/>
        <v>0</v>
      </c>
      <c r="F4540" s="270">
        <f t="shared" si="144"/>
        <v>0</v>
      </c>
      <c r="G4540" s="9"/>
      <c r="H4540" s="9"/>
      <c r="I4540" s="9"/>
      <c r="J4540" s="9"/>
      <c r="K4540" s="63"/>
      <c r="L4540" s="8"/>
      <c r="M4540" s="12"/>
    </row>
    <row r="4541" spans="1:13" s="5" customFormat="1" x14ac:dyDescent="0.15">
      <c r="A4541" s="35">
        <v>4525</v>
      </c>
      <c r="B4541" s="22"/>
      <c r="C4541" s="14"/>
      <c r="D4541" s="15"/>
      <c r="E4541" s="270">
        <f t="shared" si="143"/>
        <v>0</v>
      </c>
      <c r="F4541" s="270">
        <f t="shared" si="144"/>
        <v>0</v>
      </c>
      <c r="G4541" s="9"/>
      <c r="H4541" s="9"/>
      <c r="I4541" s="9"/>
      <c r="J4541" s="9"/>
      <c r="K4541" s="63"/>
      <c r="L4541" s="8"/>
      <c r="M4541" s="12"/>
    </row>
    <row r="4542" spans="1:13" s="5" customFormat="1" x14ac:dyDescent="0.15">
      <c r="A4542" s="35">
        <v>4526</v>
      </c>
      <c r="B4542" s="22"/>
      <c r="C4542" s="14"/>
      <c r="D4542" s="15"/>
      <c r="E4542" s="270">
        <f t="shared" si="143"/>
        <v>0</v>
      </c>
      <c r="F4542" s="270">
        <f t="shared" si="144"/>
        <v>0</v>
      </c>
      <c r="G4542" s="9"/>
      <c r="H4542" s="9"/>
      <c r="I4542" s="9"/>
      <c r="J4542" s="9"/>
      <c r="K4542" s="63"/>
      <c r="L4542" s="8"/>
      <c r="M4542" s="12"/>
    </row>
    <row r="4543" spans="1:13" s="5" customFormat="1" x14ac:dyDescent="0.15">
      <c r="A4543" s="35">
        <v>4527</v>
      </c>
      <c r="B4543" s="22"/>
      <c r="C4543" s="14"/>
      <c r="D4543" s="15"/>
      <c r="E4543" s="270">
        <f t="shared" si="143"/>
        <v>0</v>
      </c>
      <c r="F4543" s="270">
        <f t="shared" si="144"/>
        <v>0</v>
      </c>
      <c r="G4543" s="9"/>
      <c r="H4543" s="9"/>
      <c r="I4543" s="9"/>
      <c r="J4543" s="9"/>
      <c r="K4543" s="63"/>
      <c r="L4543" s="8"/>
      <c r="M4543" s="12"/>
    </row>
    <row r="4544" spans="1:13" s="5" customFormat="1" x14ac:dyDescent="0.15">
      <c r="A4544" s="35">
        <v>4528</v>
      </c>
      <c r="B4544" s="22"/>
      <c r="C4544" s="14"/>
      <c r="D4544" s="15"/>
      <c r="E4544" s="270">
        <f t="shared" si="143"/>
        <v>0</v>
      </c>
      <c r="F4544" s="270">
        <f t="shared" si="144"/>
        <v>0</v>
      </c>
      <c r="G4544" s="9"/>
      <c r="H4544" s="9"/>
      <c r="I4544" s="9"/>
      <c r="J4544" s="9"/>
      <c r="K4544" s="63"/>
      <c r="L4544" s="8"/>
      <c r="M4544" s="12"/>
    </row>
    <row r="4545" spans="1:13" s="5" customFormat="1" x14ac:dyDescent="0.15">
      <c r="A4545" s="35">
        <v>4529</v>
      </c>
      <c r="B4545" s="22"/>
      <c r="C4545" s="14"/>
      <c r="D4545" s="27"/>
      <c r="E4545" s="270">
        <f t="shared" si="143"/>
        <v>0</v>
      </c>
      <c r="F4545" s="270">
        <f t="shared" si="144"/>
        <v>0</v>
      </c>
      <c r="G4545" s="9"/>
      <c r="H4545" s="9"/>
      <c r="I4545" s="9"/>
      <c r="J4545" s="9"/>
      <c r="K4545" s="63"/>
      <c r="L4545" s="8"/>
      <c r="M4545" s="12"/>
    </row>
    <row r="4546" spans="1:13" s="5" customFormat="1" x14ac:dyDescent="0.15">
      <c r="A4546" s="35">
        <v>4530</v>
      </c>
      <c r="B4546" s="22"/>
      <c r="C4546" s="14"/>
      <c r="D4546" s="15"/>
      <c r="E4546" s="270">
        <f t="shared" si="143"/>
        <v>0</v>
      </c>
      <c r="F4546" s="270">
        <f t="shared" si="144"/>
        <v>0</v>
      </c>
      <c r="G4546" s="9"/>
      <c r="H4546" s="9"/>
      <c r="I4546" s="9"/>
      <c r="J4546" s="9"/>
      <c r="K4546" s="63"/>
      <c r="L4546" s="8"/>
      <c r="M4546" s="12"/>
    </row>
    <row r="4547" spans="1:13" s="5" customFormat="1" x14ac:dyDescent="0.15">
      <c r="A4547" s="35">
        <v>4531</v>
      </c>
      <c r="B4547" s="22"/>
      <c r="C4547" s="14"/>
      <c r="D4547" s="15"/>
      <c r="E4547" s="270">
        <f t="shared" si="143"/>
        <v>0</v>
      </c>
      <c r="F4547" s="270">
        <f t="shared" si="144"/>
        <v>0</v>
      </c>
      <c r="G4547" s="9"/>
      <c r="H4547" s="9"/>
      <c r="I4547" s="9"/>
      <c r="J4547" s="9"/>
      <c r="K4547" s="63"/>
      <c r="L4547" s="8"/>
      <c r="M4547" s="12"/>
    </row>
    <row r="4548" spans="1:13" s="5" customFormat="1" x14ac:dyDescent="0.15">
      <c r="A4548" s="35">
        <v>4532</v>
      </c>
      <c r="B4548" s="22"/>
      <c r="C4548" s="14"/>
      <c r="D4548" s="15"/>
      <c r="E4548" s="270">
        <f t="shared" si="143"/>
        <v>0</v>
      </c>
      <c r="F4548" s="270">
        <f t="shared" si="144"/>
        <v>0</v>
      </c>
      <c r="G4548" s="9"/>
      <c r="H4548" s="9"/>
      <c r="I4548" s="9"/>
      <c r="J4548" s="9"/>
      <c r="K4548" s="63"/>
      <c r="L4548" s="8"/>
      <c r="M4548" s="12"/>
    </row>
    <row r="4549" spans="1:13" s="5" customFormat="1" x14ac:dyDescent="0.15">
      <c r="A4549" s="35">
        <v>4533</v>
      </c>
      <c r="B4549" s="22"/>
      <c r="C4549" s="14"/>
      <c r="D4549" s="15"/>
      <c r="E4549" s="270">
        <f t="shared" si="143"/>
        <v>0</v>
      </c>
      <c r="F4549" s="270">
        <f t="shared" si="144"/>
        <v>0</v>
      </c>
      <c r="G4549" s="9"/>
      <c r="H4549" s="9"/>
      <c r="I4549" s="9"/>
      <c r="J4549" s="9"/>
      <c r="K4549" s="63"/>
      <c r="L4549" s="8"/>
      <c r="M4549" s="12"/>
    </row>
    <row r="4550" spans="1:13" s="5" customFormat="1" x14ac:dyDescent="0.15">
      <c r="A4550" s="35">
        <v>4534</v>
      </c>
      <c r="B4550" s="22"/>
      <c r="C4550" s="14"/>
      <c r="D4550" s="15"/>
      <c r="E4550" s="270">
        <f t="shared" si="143"/>
        <v>0</v>
      </c>
      <c r="F4550" s="270">
        <f t="shared" si="144"/>
        <v>0</v>
      </c>
      <c r="G4550" s="9"/>
      <c r="H4550" s="9"/>
      <c r="I4550" s="9"/>
      <c r="J4550" s="9"/>
      <c r="K4550" s="63"/>
      <c r="L4550" s="8"/>
      <c r="M4550" s="12"/>
    </row>
    <row r="4551" spans="1:13" s="5" customFormat="1" x14ac:dyDescent="0.15">
      <c r="A4551" s="35">
        <v>4535</v>
      </c>
      <c r="B4551" s="22"/>
      <c r="C4551" s="14"/>
      <c r="D4551" s="15"/>
      <c r="E4551" s="270">
        <f t="shared" si="143"/>
        <v>0</v>
      </c>
      <c r="F4551" s="270">
        <f t="shared" si="144"/>
        <v>0</v>
      </c>
      <c r="G4551" s="9"/>
      <c r="H4551" s="9"/>
      <c r="I4551" s="9"/>
      <c r="J4551" s="9"/>
      <c r="K4551" s="63"/>
      <c r="L4551" s="8"/>
      <c r="M4551" s="12"/>
    </row>
    <row r="4552" spans="1:13" s="5" customFormat="1" x14ac:dyDescent="0.15">
      <c r="A4552" s="35">
        <v>4536</v>
      </c>
      <c r="B4552" s="22"/>
      <c r="C4552" s="14"/>
      <c r="D4552" s="15"/>
      <c r="E4552" s="270">
        <f t="shared" si="143"/>
        <v>0</v>
      </c>
      <c r="F4552" s="270">
        <f t="shared" si="144"/>
        <v>0</v>
      </c>
      <c r="G4552" s="9"/>
      <c r="H4552" s="9"/>
      <c r="I4552" s="9"/>
      <c r="J4552" s="9"/>
      <c r="K4552" s="63"/>
      <c r="L4552" s="8"/>
      <c r="M4552" s="12"/>
    </row>
    <row r="4553" spans="1:13" s="5" customFormat="1" x14ac:dyDescent="0.15">
      <c r="A4553" s="35">
        <v>4537</v>
      </c>
      <c r="B4553" s="22"/>
      <c r="C4553" s="14"/>
      <c r="D4553" s="15"/>
      <c r="E4553" s="270">
        <f t="shared" si="143"/>
        <v>0</v>
      </c>
      <c r="F4553" s="270">
        <f t="shared" si="144"/>
        <v>0</v>
      </c>
      <c r="G4553" s="9"/>
      <c r="H4553" s="9"/>
      <c r="I4553" s="9"/>
      <c r="J4553" s="9"/>
      <c r="K4553" s="63"/>
      <c r="L4553" s="8"/>
      <c r="M4553" s="12"/>
    </row>
    <row r="4554" spans="1:13" s="5" customFormat="1" x14ac:dyDescent="0.15">
      <c r="A4554" s="35">
        <v>4538</v>
      </c>
      <c r="B4554" s="22"/>
      <c r="C4554" s="14"/>
      <c r="D4554" s="15"/>
      <c r="E4554" s="270">
        <f t="shared" si="143"/>
        <v>0</v>
      </c>
      <c r="F4554" s="270">
        <f t="shared" si="144"/>
        <v>0</v>
      </c>
      <c r="G4554" s="9"/>
      <c r="H4554" s="9"/>
      <c r="I4554" s="9"/>
      <c r="J4554" s="9"/>
      <c r="K4554" s="63"/>
      <c r="L4554" s="8"/>
      <c r="M4554" s="12"/>
    </row>
    <row r="4555" spans="1:13" s="5" customFormat="1" x14ac:dyDescent="0.15">
      <c r="A4555" s="35">
        <v>4539</v>
      </c>
      <c r="B4555" s="22"/>
      <c r="C4555" s="14"/>
      <c r="D4555" s="15"/>
      <c r="E4555" s="270">
        <f t="shared" si="143"/>
        <v>0</v>
      </c>
      <c r="F4555" s="270">
        <f t="shared" si="144"/>
        <v>0</v>
      </c>
      <c r="G4555" s="9"/>
      <c r="H4555" s="9"/>
      <c r="I4555" s="9"/>
      <c r="J4555" s="9"/>
      <c r="K4555" s="63"/>
      <c r="L4555" s="8"/>
      <c r="M4555" s="12"/>
    </row>
    <row r="4556" spans="1:13" s="5" customFormat="1" x14ac:dyDescent="0.15">
      <c r="A4556" s="35">
        <v>4540</v>
      </c>
      <c r="B4556" s="22"/>
      <c r="C4556" s="14"/>
      <c r="D4556" s="15"/>
      <c r="E4556" s="270">
        <f t="shared" si="143"/>
        <v>0</v>
      </c>
      <c r="F4556" s="270">
        <f t="shared" si="144"/>
        <v>0</v>
      </c>
      <c r="G4556" s="9"/>
      <c r="H4556" s="9"/>
      <c r="I4556" s="9"/>
      <c r="J4556" s="9"/>
      <c r="K4556" s="63"/>
      <c r="L4556" s="8"/>
      <c r="M4556" s="12"/>
    </row>
    <row r="4557" spans="1:13" s="5" customFormat="1" x14ac:dyDescent="0.15">
      <c r="A4557" s="35">
        <v>4541</v>
      </c>
      <c r="B4557" s="22"/>
      <c r="C4557" s="14"/>
      <c r="D4557" s="15"/>
      <c r="E4557" s="270">
        <f t="shared" si="143"/>
        <v>0</v>
      </c>
      <c r="F4557" s="270">
        <f t="shared" si="144"/>
        <v>0</v>
      </c>
      <c r="G4557" s="9"/>
      <c r="H4557" s="9"/>
      <c r="I4557" s="9"/>
      <c r="J4557" s="9"/>
      <c r="K4557" s="63"/>
      <c r="L4557" s="8"/>
      <c r="M4557" s="12"/>
    </row>
    <row r="4558" spans="1:13" s="5" customFormat="1" x14ac:dyDescent="0.15">
      <c r="A4558" s="35">
        <v>4542</v>
      </c>
      <c r="B4558" s="22"/>
      <c r="C4558" s="14"/>
      <c r="D4558" s="15"/>
      <c r="E4558" s="270">
        <f t="shared" si="143"/>
        <v>0</v>
      </c>
      <c r="F4558" s="270">
        <f t="shared" si="144"/>
        <v>0</v>
      </c>
      <c r="G4558" s="9"/>
      <c r="H4558" s="9"/>
      <c r="I4558" s="9"/>
      <c r="J4558" s="9"/>
      <c r="K4558" s="63"/>
      <c r="L4558" s="8"/>
      <c r="M4558" s="12"/>
    </row>
    <row r="4559" spans="1:13" s="5" customFormat="1" x14ac:dyDescent="0.15">
      <c r="A4559" s="35">
        <v>4543</v>
      </c>
      <c r="B4559" s="22"/>
      <c r="C4559" s="14"/>
      <c r="D4559" s="15"/>
      <c r="E4559" s="270">
        <f t="shared" si="143"/>
        <v>0</v>
      </c>
      <c r="F4559" s="270">
        <f t="shared" si="144"/>
        <v>0</v>
      </c>
      <c r="G4559" s="9"/>
      <c r="H4559" s="9"/>
      <c r="I4559" s="9"/>
      <c r="J4559" s="9"/>
      <c r="K4559" s="63"/>
      <c r="L4559" s="8"/>
      <c r="M4559" s="12"/>
    </row>
    <row r="4560" spans="1:13" s="5" customFormat="1" x14ac:dyDescent="0.15">
      <c r="A4560" s="35">
        <v>4544</v>
      </c>
      <c r="B4560" s="22"/>
      <c r="C4560" s="14"/>
      <c r="D4560" s="15"/>
      <c r="E4560" s="270">
        <f t="shared" si="143"/>
        <v>0</v>
      </c>
      <c r="F4560" s="270">
        <f t="shared" si="144"/>
        <v>0</v>
      </c>
      <c r="G4560" s="9"/>
      <c r="H4560" s="9"/>
      <c r="I4560" s="9"/>
      <c r="J4560" s="9"/>
      <c r="K4560" s="63"/>
      <c r="L4560" s="8"/>
      <c r="M4560" s="12"/>
    </row>
    <row r="4561" spans="1:13" s="5" customFormat="1" x14ac:dyDescent="0.15">
      <c r="A4561" s="35">
        <v>4545</v>
      </c>
      <c r="B4561" s="22"/>
      <c r="C4561" s="14"/>
      <c r="D4561" s="15"/>
      <c r="E4561" s="270">
        <f t="shared" ref="E4561:E4624" si="145">SUM(G4561:J4561)</f>
        <v>0</v>
      </c>
      <c r="F4561" s="270">
        <f t="shared" si="144"/>
        <v>0</v>
      </c>
      <c r="G4561" s="9"/>
      <c r="H4561" s="9"/>
      <c r="I4561" s="9"/>
      <c r="J4561" s="9"/>
      <c r="K4561" s="63"/>
      <c r="L4561" s="8"/>
      <c r="M4561" s="12"/>
    </row>
    <row r="4562" spans="1:13" s="5" customFormat="1" x14ac:dyDescent="0.15">
      <c r="A4562" s="35">
        <v>4546</v>
      </c>
      <c r="B4562" s="22"/>
      <c r="C4562" s="14"/>
      <c r="D4562" s="15"/>
      <c r="E4562" s="270">
        <f t="shared" si="145"/>
        <v>0</v>
      </c>
      <c r="F4562" s="270">
        <f t="shared" si="144"/>
        <v>0</v>
      </c>
      <c r="G4562" s="9"/>
      <c r="H4562" s="9"/>
      <c r="I4562" s="9"/>
      <c r="J4562" s="9"/>
      <c r="K4562" s="63"/>
      <c r="L4562" s="8"/>
      <c r="M4562" s="12"/>
    </row>
    <row r="4563" spans="1:13" s="5" customFormat="1" x14ac:dyDescent="0.15">
      <c r="A4563" s="35">
        <v>4547</v>
      </c>
      <c r="B4563" s="22"/>
      <c r="C4563" s="14"/>
      <c r="D4563" s="15"/>
      <c r="E4563" s="270">
        <f t="shared" si="145"/>
        <v>0</v>
      </c>
      <c r="F4563" s="270">
        <f t="shared" ref="F4563:F4626" si="146">F4562+D4563-E4563</f>
        <v>0</v>
      </c>
      <c r="G4563" s="9"/>
      <c r="H4563" s="9"/>
      <c r="I4563" s="9"/>
      <c r="J4563" s="9"/>
      <c r="K4563" s="63"/>
      <c r="L4563" s="8"/>
      <c r="M4563" s="12"/>
    </row>
    <row r="4564" spans="1:13" s="5" customFormat="1" x14ac:dyDescent="0.15">
      <c r="A4564" s="35">
        <v>4548</v>
      </c>
      <c r="B4564" s="22"/>
      <c r="C4564" s="14"/>
      <c r="D4564" s="15"/>
      <c r="E4564" s="270">
        <f t="shared" si="145"/>
        <v>0</v>
      </c>
      <c r="F4564" s="270">
        <f t="shared" si="146"/>
        <v>0</v>
      </c>
      <c r="G4564" s="9"/>
      <c r="H4564" s="9"/>
      <c r="I4564" s="9"/>
      <c r="J4564" s="9"/>
      <c r="K4564" s="63"/>
      <c r="L4564" s="8"/>
      <c r="M4564" s="12"/>
    </row>
    <row r="4565" spans="1:13" s="5" customFormat="1" x14ac:dyDescent="0.15">
      <c r="A4565" s="35">
        <v>4549</v>
      </c>
      <c r="B4565" s="22"/>
      <c r="C4565" s="14"/>
      <c r="D4565" s="15"/>
      <c r="E4565" s="270">
        <f t="shared" si="145"/>
        <v>0</v>
      </c>
      <c r="F4565" s="270">
        <f t="shared" si="146"/>
        <v>0</v>
      </c>
      <c r="G4565" s="9"/>
      <c r="H4565" s="9"/>
      <c r="I4565" s="9"/>
      <c r="J4565" s="9"/>
      <c r="K4565" s="63"/>
      <c r="L4565" s="8"/>
      <c r="M4565" s="12"/>
    </row>
    <row r="4566" spans="1:13" s="5" customFormat="1" x14ac:dyDescent="0.15">
      <c r="A4566" s="35">
        <v>4550</v>
      </c>
      <c r="B4566" s="22"/>
      <c r="C4566" s="14"/>
      <c r="D4566" s="15"/>
      <c r="E4566" s="270">
        <f t="shared" si="145"/>
        <v>0</v>
      </c>
      <c r="F4566" s="270">
        <f t="shared" si="146"/>
        <v>0</v>
      </c>
      <c r="G4566" s="9"/>
      <c r="H4566" s="9"/>
      <c r="I4566" s="9"/>
      <c r="J4566" s="9"/>
      <c r="K4566" s="63"/>
      <c r="L4566" s="8"/>
      <c r="M4566" s="12"/>
    </row>
    <row r="4567" spans="1:13" s="5" customFormat="1" x14ac:dyDescent="0.15">
      <c r="A4567" s="35">
        <v>4551</v>
      </c>
      <c r="B4567" s="22"/>
      <c r="C4567" s="14"/>
      <c r="D4567" s="15"/>
      <c r="E4567" s="270">
        <f t="shared" si="145"/>
        <v>0</v>
      </c>
      <c r="F4567" s="270">
        <f t="shared" si="146"/>
        <v>0</v>
      </c>
      <c r="G4567" s="9"/>
      <c r="H4567" s="9"/>
      <c r="I4567" s="9"/>
      <c r="J4567" s="9"/>
      <c r="K4567" s="63"/>
      <c r="L4567" s="8"/>
      <c r="M4567" s="12"/>
    </row>
    <row r="4568" spans="1:13" s="5" customFormat="1" x14ac:dyDescent="0.15">
      <c r="A4568" s="35">
        <v>4552</v>
      </c>
      <c r="B4568" s="22"/>
      <c r="C4568" s="14"/>
      <c r="D4568" s="15"/>
      <c r="E4568" s="270">
        <f t="shared" si="145"/>
        <v>0</v>
      </c>
      <c r="F4568" s="270">
        <f t="shared" si="146"/>
        <v>0</v>
      </c>
      <c r="G4568" s="9"/>
      <c r="H4568" s="9"/>
      <c r="I4568" s="9"/>
      <c r="J4568" s="9"/>
      <c r="K4568" s="63"/>
      <c r="L4568" s="8"/>
      <c r="M4568" s="12"/>
    </row>
    <row r="4569" spans="1:13" s="5" customFormat="1" x14ac:dyDescent="0.15">
      <c r="A4569" s="35">
        <v>4553</v>
      </c>
      <c r="B4569" s="22"/>
      <c r="C4569" s="14"/>
      <c r="D4569" s="15"/>
      <c r="E4569" s="270">
        <f t="shared" si="145"/>
        <v>0</v>
      </c>
      <c r="F4569" s="270">
        <f t="shared" si="146"/>
        <v>0</v>
      </c>
      <c r="G4569" s="9"/>
      <c r="H4569" s="9"/>
      <c r="I4569" s="9"/>
      <c r="J4569" s="9"/>
      <c r="K4569" s="63"/>
      <c r="L4569" s="8"/>
      <c r="M4569" s="12"/>
    </row>
    <row r="4570" spans="1:13" s="5" customFormat="1" x14ac:dyDescent="0.15">
      <c r="A4570" s="35">
        <v>4554</v>
      </c>
      <c r="B4570" s="22"/>
      <c r="C4570" s="14"/>
      <c r="D4570" s="15"/>
      <c r="E4570" s="270">
        <f t="shared" si="145"/>
        <v>0</v>
      </c>
      <c r="F4570" s="270">
        <f t="shared" si="146"/>
        <v>0</v>
      </c>
      <c r="G4570" s="9"/>
      <c r="H4570" s="9"/>
      <c r="I4570" s="9"/>
      <c r="J4570" s="9"/>
      <c r="K4570" s="63"/>
      <c r="L4570" s="8"/>
      <c r="M4570" s="12"/>
    </row>
    <row r="4571" spans="1:13" s="5" customFormat="1" x14ac:dyDescent="0.15">
      <c r="A4571" s="35">
        <v>4555</v>
      </c>
      <c r="B4571" s="22"/>
      <c r="C4571" s="14"/>
      <c r="D4571" s="15"/>
      <c r="E4571" s="270">
        <f t="shared" si="145"/>
        <v>0</v>
      </c>
      <c r="F4571" s="270">
        <f t="shared" si="146"/>
        <v>0</v>
      </c>
      <c r="G4571" s="9"/>
      <c r="H4571" s="9"/>
      <c r="I4571" s="9"/>
      <c r="J4571" s="9"/>
      <c r="K4571" s="63"/>
      <c r="L4571" s="8"/>
      <c r="M4571" s="12"/>
    </row>
    <row r="4572" spans="1:13" s="5" customFormat="1" x14ac:dyDescent="0.15">
      <c r="A4572" s="35">
        <v>4556</v>
      </c>
      <c r="B4572" s="22"/>
      <c r="C4572" s="14"/>
      <c r="D4572" s="15"/>
      <c r="E4572" s="270">
        <f t="shared" si="145"/>
        <v>0</v>
      </c>
      <c r="F4572" s="270">
        <f t="shared" si="146"/>
        <v>0</v>
      </c>
      <c r="G4572" s="9"/>
      <c r="H4572" s="9"/>
      <c r="I4572" s="9"/>
      <c r="J4572" s="9"/>
      <c r="K4572" s="63"/>
      <c r="L4572" s="8"/>
      <c r="M4572" s="12"/>
    </row>
    <row r="4573" spans="1:13" s="5" customFormat="1" x14ac:dyDescent="0.15">
      <c r="A4573" s="35">
        <v>4557</v>
      </c>
      <c r="B4573" s="22"/>
      <c r="C4573" s="14"/>
      <c r="D4573" s="15"/>
      <c r="E4573" s="270">
        <f t="shared" si="145"/>
        <v>0</v>
      </c>
      <c r="F4573" s="270">
        <f t="shared" si="146"/>
        <v>0</v>
      </c>
      <c r="G4573" s="9"/>
      <c r="H4573" s="9"/>
      <c r="I4573" s="9"/>
      <c r="J4573" s="9"/>
      <c r="K4573" s="63"/>
      <c r="L4573" s="8"/>
      <c r="M4573" s="12"/>
    </row>
    <row r="4574" spans="1:13" s="5" customFormat="1" x14ac:dyDescent="0.15">
      <c r="A4574" s="35">
        <v>4558</v>
      </c>
      <c r="B4574" s="22"/>
      <c r="C4574" s="14"/>
      <c r="D4574" s="27"/>
      <c r="E4574" s="270">
        <f t="shared" si="145"/>
        <v>0</v>
      </c>
      <c r="F4574" s="270">
        <f t="shared" si="146"/>
        <v>0</v>
      </c>
      <c r="G4574" s="9"/>
      <c r="H4574" s="9"/>
      <c r="I4574" s="9"/>
      <c r="J4574" s="9"/>
      <c r="K4574" s="63"/>
      <c r="L4574" s="8"/>
      <c r="M4574" s="12"/>
    </row>
    <row r="4575" spans="1:13" s="5" customFormat="1" x14ac:dyDescent="0.15">
      <c r="A4575" s="35">
        <v>4559</v>
      </c>
      <c r="B4575" s="22"/>
      <c r="C4575" s="14"/>
      <c r="D4575" s="15"/>
      <c r="E4575" s="270">
        <f t="shared" si="145"/>
        <v>0</v>
      </c>
      <c r="F4575" s="270">
        <f t="shared" si="146"/>
        <v>0</v>
      </c>
      <c r="G4575" s="9"/>
      <c r="H4575" s="9"/>
      <c r="I4575" s="9"/>
      <c r="J4575" s="9"/>
      <c r="K4575" s="63"/>
      <c r="L4575" s="8"/>
      <c r="M4575" s="12"/>
    </row>
    <row r="4576" spans="1:13" s="5" customFormat="1" x14ac:dyDescent="0.15">
      <c r="A4576" s="35">
        <v>4560</v>
      </c>
      <c r="B4576" s="22"/>
      <c r="C4576" s="14"/>
      <c r="D4576" s="15"/>
      <c r="E4576" s="270">
        <f t="shared" si="145"/>
        <v>0</v>
      </c>
      <c r="F4576" s="270">
        <f t="shared" si="146"/>
        <v>0</v>
      </c>
      <c r="G4576" s="9"/>
      <c r="H4576" s="9"/>
      <c r="I4576" s="9"/>
      <c r="J4576" s="9"/>
      <c r="K4576" s="63"/>
      <c r="L4576" s="8"/>
      <c r="M4576" s="12"/>
    </row>
    <row r="4577" spans="1:13" s="5" customFormat="1" x14ac:dyDescent="0.15">
      <c r="A4577" s="35">
        <v>4561</v>
      </c>
      <c r="B4577" s="22"/>
      <c r="C4577" s="14"/>
      <c r="D4577" s="15"/>
      <c r="E4577" s="270">
        <f t="shared" si="145"/>
        <v>0</v>
      </c>
      <c r="F4577" s="270">
        <f t="shared" si="146"/>
        <v>0</v>
      </c>
      <c r="G4577" s="9"/>
      <c r="H4577" s="9"/>
      <c r="I4577" s="9"/>
      <c r="J4577" s="9"/>
      <c r="K4577" s="63"/>
      <c r="L4577" s="8"/>
      <c r="M4577" s="12"/>
    </row>
    <row r="4578" spans="1:13" s="5" customFormat="1" x14ac:dyDescent="0.15">
      <c r="A4578" s="35">
        <v>4562</v>
      </c>
      <c r="B4578" s="22"/>
      <c r="C4578" s="14"/>
      <c r="D4578" s="15"/>
      <c r="E4578" s="270">
        <f t="shared" si="145"/>
        <v>0</v>
      </c>
      <c r="F4578" s="270">
        <f t="shared" si="146"/>
        <v>0</v>
      </c>
      <c r="G4578" s="9"/>
      <c r="H4578" s="9"/>
      <c r="I4578" s="9"/>
      <c r="J4578" s="9"/>
      <c r="K4578" s="63"/>
      <c r="L4578" s="8"/>
      <c r="M4578" s="12"/>
    </row>
    <row r="4579" spans="1:13" s="5" customFormat="1" x14ac:dyDescent="0.15">
      <c r="A4579" s="35">
        <v>4563</v>
      </c>
      <c r="B4579" s="22"/>
      <c r="C4579" s="14"/>
      <c r="D4579" s="15"/>
      <c r="E4579" s="270">
        <f t="shared" si="145"/>
        <v>0</v>
      </c>
      <c r="F4579" s="270">
        <f t="shared" si="146"/>
        <v>0</v>
      </c>
      <c r="G4579" s="9"/>
      <c r="H4579" s="9"/>
      <c r="I4579" s="9"/>
      <c r="J4579" s="9"/>
      <c r="K4579" s="63"/>
      <c r="L4579" s="8"/>
      <c r="M4579" s="12"/>
    </row>
    <row r="4580" spans="1:13" s="5" customFormat="1" x14ac:dyDescent="0.15">
      <c r="A4580" s="35">
        <v>4564</v>
      </c>
      <c r="B4580" s="22"/>
      <c r="C4580" s="14"/>
      <c r="D4580" s="15"/>
      <c r="E4580" s="270">
        <f t="shared" si="145"/>
        <v>0</v>
      </c>
      <c r="F4580" s="270">
        <f t="shared" si="146"/>
        <v>0</v>
      </c>
      <c r="G4580" s="9"/>
      <c r="H4580" s="9"/>
      <c r="I4580" s="9"/>
      <c r="J4580" s="9"/>
      <c r="K4580" s="63"/>
      <c r="L4580" s="8"/>
      <c r="M4580" s="12"/>
    </row>
    <row r="4581" spans="1:13" s="5" customFormat="1" x14ac:dyDescent="0.15">
      <c r="A4581" s="35">
        <v>4565</v>
      </c>
      <c r="B4581" s="22"/>
      <c r="C4581" s="14"/>
      <c r="D4581" s="15"/>
      <c r="E4581" s="270">
        <f t="shared" si="145"/>
        <v>0</v>
      </c>
      <c r="F4581" s="270">
        <f t="shared" si="146"/>
        <v>0</v>
      </c>
      <c r="G4581" s="9"/>
      <c r="H4581" s="9"/>
      <c r="I4581" s="9"/>
      <c r="J4581" s="9"/>
      <c r="K4581" s="63"/>
      <c r="L4581" s="8"/>
      <c r="M4581" s="12"/>
    </row>
    <row r="4582" spans="1:13" s="5" customFormat="1" x14ac:dyDescent="0.15">
      <c r="A4582" s="35">
        <v>4566</v>
      </c>
      <c r="B4582" s="22"/>
      <c r="C4582" s="14"/>
      <c r="D4582" s="15"/>
      <c r="E4582" s="270">
        <f t="shared" si="145"/>
        <v>0</v>
      </c>
      <c r="F4582" s="270">
        <f t="shared" si="146"/>
        <v>0</v>
      </c>
      <c r="G4582" s="9"/>
      <c r="H4582" s="9"/>
      <c r="I4582" s="9"/>
      <c r="J4582" s="9"/>
      <c r="K4582" s="63"/>
      <c r="L4582" s="8"/>
      <c r="M4582" s="12"/>
    </row>
    <row r="4583" spans="1:13" s="5" customFormat="1" x14ac:dyDescent="0.15">
      <c r="A4583" s="35">
        <v>4567</v>
      </c>
      <c r="B4583" s="22"/>
      <c r="C4583" s="14"/>
      <c r="D4583" s="15"/>
      <c r="E4583" s="270">
        <f t="shared" si="145"/>
        <v>0</v>
      </c>
      <c r="F4583" s="270">
        <f t="shared" si="146"/>
        <v>0</v>
      </c>
      <c r="G4583" s="9"/>
      <c r="H4583" s="9"/>
      <c r="I4583" s="9"/>
      <c r="J4583" s="9"/>
      <c r="K4583" s="63"/>
      <c r="L4583" s="8"/>
      <c r="M4583" s="12"/>
    </row>
    <row r="4584" spans="1:13" s="5" customFormat="1" x14ac:dyDescent="0.15">
      <c r="A4584" s="35">
        <v>4568</v>
      </c>
      <c r="B4584" s="22"/>
      <c r="C4584" s="14"/>
      <c r="D4584" s="15"/>
      <c r="E4584" s="270">
        <f t="shared" si="145"/>
        <v>0</v>
      </c>
      <c r="F4584" s="270">
        <f t="shared" si="146"/>
        <v>0</v>
      </c>
      <c r="G4584" s="9"/>
      <c r="H4584" s="9"/>
      <c r="I4584" s="9"/>
      <c r="J4584" s="9"/>
      <c r="K4584" s="63"/>
      <c r="L4584" s="8"/>
      <c r="M4584" s="12"/>
    </row>
    <row r="4585" spans="1:13" s="5" customFormat="1" x14ac:dyDescent="0.15">
      <c r="A4585" s="35">
        <v>4569</v>
      </c>
      <c r="B4585" s="22"/>
      <c r="C4585" s="14"/>
      <c r="D4585" s="15"/>
      <c r="E4585" s="270">
        <f t="shared" si="145"/>
        <v>0</v>
      </c>
      <c r="F4585" s="270">
        <f t="shared" si="146"/>
        <v>0</v>
      </c>
      <c r="G4585" s="9"/>
      <c r="H4585" s="9"/>
      <c r="I4585" s="9"/>
      <c r="J4585" s="9"/>
      <c r="K4585" s="63"/>
      <c r="L4585" s="8"/>
      <c r="M4585" s="12"/>
    </row>
    <row r="4586" spans="1:13" s="5" customFormat="1" x14ac:dyDescent="0.15">
      <c r="A4586" s="35">
        <v>4570</v>
      </c>
      <c r="B4586" s="22"/>
      <c r="C4586" s="14"/>
      <c r="D4586" s="15"/>
      <c r="E4586" s="270">
        <f t="shared" si="145"/>
        <v>0</v>
      </c>
      <c r="F4586" s="270">
        <f t="shared" si="146"/>
        <v>0</v>
      </c>
      <c r="G4586" s="9"/>
      <c r="H4586" s="9"/>
      <c r="I4586" s="9"/>
      <c r="J4586" s="9"/>
      <c r="K4586" s="63"/>
      <c r="L4586" s="8"/>
      <c r="M4586" s="12"/>
    </row>
    <row r="4587" spans="1:13" s="5" customFormat="1" x14ac:dyDescent="0.15">
      <c r="A4587" s="35">
        <v>4571</v>
      </c>
      <c r="B4587" s="22"/>
      <c r="C4587" s="14"/>
      <c r="D4587" s="15"/>
      <c r="E4587" s="270">
        <f t="shared" si="145"/>
        <v>0</v>
      </c>
      <c r="F4587" s="270">
        <f t="shared" si="146"/>
        <v>0</v>
      </c>
      <c r="G4587" s="9"/>
      <c r="H4587" s="9"/>
      <c r="I4587" s="9"/>
      <c r="J4587" s="9"/>
      <c r="K4587" s="63"/>
      <c r="L4587" s="8"/>
      <c r="M4587" s="12"/>
    </row>
    <row r="4588" spans="1:13" s="5" customFormat="1" x14ac:dyDescent="0.15">
      <c r="A4588" s="35">
        <v>4572</v>
      </c>
      <c r="B4588" s="22"/>
      <c r="C4588" s="14"/>
      <c r="D4588" s="15"/>
      <c r="E4588" s="270">
        <f t="shared" si="145"/>
        <v>0</v>
      </c>
      <c r="F4588" s="270">
        <f t="shared" si="146"/>
        <v>0</v>
      </c>
      <c r="G4588" s="9"/>
      <c r="H4588" s="9"/>
      <c r="I4588" s="9"/>
      <c r="J4588" s="9"/>
      <c r="K4588" s="63"/>
      <c r="L4588" s="8"/>
      <c r="M4588" s="12"/>
    </row>
    <row r="4589" spans="1:13" s="5" customFormat="1" x14ac:dyDescent="0.15">
      <c r="A4589" s="35">
        <v>4573</v>
      </c>
      <c r="B4589" s="22"/>
      <c r="C4589" s="14"/>
      <c r="D4589" s="15"/>
      <c r="E4589" s="270">
        <f t="shared" si="145"/>
        <v>0</v>
      </c>
      <c r="F4589" s="270">
        <f t="shared" si="146"/>
        <v>0</v>
      </c>
      <c r="G4589" s="9"/>
      <c r="H4589" s="9"/>
      <c r="I4589" s="9"/>
      <c r="J4589" s="9"/>
      <c r="K4589" s="63"/>
      <c r="L4589" s="8"/>
      <c r="M4589" s="12"/>
    </row>
    <row r="4590" spans="1:13" s="5" customFormat="1" x14ac:dyDescent="0.15">
      <c r="A4590" s="35">
        <v>4574</v>
      </c>
      <c r="B4590" s="22"/>
      <c r="C4590" s="14"/>
      <c r="D4590" s="15"/>
      <c r="E4590" s="270">
        <f t="shared" si="145"/>
        <v>0</v>
      </c>
      <c r="F4590" s="270">
        <f t="shared" si="146"/>
        <v>0</v>
      </c>
      <c r="G4590" s="9"/>
      <c r="H4590" s="9"/>
      <c r="I4590" s="9"/>
      <c r="J4590" s="9"/>
      <c r="K4590" s="63"/>
      <c r="L4590" s="8"/>
      <c r="M4590" s="12"/>
    </row>
    <row r="4591" spans="1:13" s="5" customFormat="1" x14ac:dyDescent="0.15">
      <c r="A4591" s="35">
        <v>4575</v>
      </c>
      <c r="B4591" s="22"/>
      <c r="C4591" s="14"/>
      <c r="D4591" s="15"/>
      <c r="E4591" s="270">
        <f t="shared" si="145"/>
        <v>0</v>
      </c>
      <c r="F4591" s="270">
        <f t="shared" si="146"/>
        <v>0</v>
      </c>
      <c r="G4591" s="9"/>
      <c r="H4591" s="9"/>
      <c r="I4591" s="9"/>
      <c r="J4591" s="9"/>
      <c r="K4591" s="63"/>
      <c r="L4591" s="8"/>
      <c r="M4591" s="12"/>
    </row>
    <row r="4592" spans="1:13" s="5" customFormat="1" x14ac:dyDescent="0.15">
      <c r="A4592" s="35">
        <v>4576</v>
      </c>
      <c r="B4592" s="22"/>
      <c r="C4592" s="14"/>
      <c r="D4592" s="15"/>
      <c r="E4592" s="270">
        <f t="shared" si="145"/>
        <v>0</v>
      </c>
      <c r="F4592" s="270">
        <f t="shared" si="146"/>
        <v>0</v>
      </c>
      <c r="G4592" s="9"/>
      <c r="H4592" s="9"/>
      <c r="I4592" s="9"/>
      <c r="J4592" s="9"/>
      <c r="K4592" s="63"/>
      <c r="L4592" s="8"/>
      <c r="M4592" s="12"/>
    </row>
    <row r="4593" spans="1:13" s="5" customFormat="1" x14ac:dyDescent="0.15">
      <c r="A4593" s="35">
        <v>4577</v>
      </c>
      <c r="B4593" s="22"/>
      <c r="C4593" s="14"/>
      <c r="D4593" s="15"/>
      <c r="E4593" s="270">
        <f t="shared" si="145"/>
        <v>0</v>
      </c>
      <c r="F4593" s="270">
        <f t="shared" si="146"/>
        <v>0</v>
      </c>
      <c r="G4593" s="9"/>
      <c r="H4593" s="9"/>
      <c r="I4593" s="9"/>
      <c r="J4593" s="9"/>
      <c r="K4593" s="63"/>
      <c r="L4593" s="8"/>
      <c r="M4593" s="12"/>
    </row>
    <row r="4594" spans="1:13" s="5" customFormat="1" x14ac:dyDescent="0.15">
      <c r="A4594" s="35">
        <v>4578</v>
      </c>
      <c r="B4594" s="22"/>
      <c r="C4594" s="14"/>
      <c r="D4594" s="15"/>
      <c r="E4594" s="270">
        <f t="shared" si="145"/>
        <v>0</v>
      </c>
      <c r="F4594" s="270">
        <f t="shared" si="146"/>
        <v>0</v>
      </c>
      <c r="G4594" s="9"/>
      <c r="H4594" s="9"/>
      <c r="I4594" s="9"/>
      <c r="J4594" s="9"/>
      <c r="K4594" s="63"/>
      <c r="L4594" s="8"/>
      <c r="M4594" s="12"/>
    </row>
    <row r="4595" spans="1:13" s="5" customFormat="1" x14ac:dyDescent="0.15">
      <c r="A4595" s="35">
        <v>4579</v>
      </c>
      <c r="B4595" s="22"/>
      <c r="C4595" s="14"/>
      <c r="D4595" s="15"/>
      <c r="E4595" s="270">
        <f t="shared" si="145"/>
        <v>0</v>
      </c>
      <c r="F4595" s="270">
        <f t="shared" si="146"/>
        <v>0</v>
      </c>
      <c r="G4595" s="9"/>
      <c r="H4595" s="9"/>
      <c r="I4595" s="9"/>
      <c r="J4595" s="9"/>
      <c r="K4595" s="63"/>
      <c r="L4595" s="8"/>
      <c r="M4595" s="12"/>
    </row>
    <row r="4596" spans="1:13" s="5" customFormat="1" x14ac:dyDescent="0.15">
      <c r="A4596" s="35">
        <v>4580</v>
      </c>
      <c r="B4596" s="22"/>
      <c r="C4596" s="14"/>
      <c r="D4596" s="15"/>
      <c r="E4596" s="270">
        <f t="shared" si="145"/>
        <v>0</v>
      </c>
      <c r="F4596" s="270">
        <f t="shared" si="146"/>
        <v>0</v>
      </c>
      <c r="G4596" s="9"/>
      <c r="H4596" s="9"/>
      <c r="I4596" s="9"/>
      <c r="J4596" s="9"/>
      <c r="K4596" s="63"/>
      <c r="L4596" s="8"/>
      <c r="M4596" s="12"/>
    </row>
    <row r="4597" spans="1:13" s="5" customFormat="1" x14ac:dyDescent="0.15">
      <c r="A4597" s="35">
        <v>4581</v>
      </c>
      <c r="B4597" s="22"/>
      <c r="C4597" s="14"/>
      <c r="D4597" s="15"/>
      <c r="E4597" s="270">
        <f t="shared" si="145"/>
        <v>0</v>
      </c>
      <c r="F4597" s="270">
        <f t="shared" si="146"/>
        <v>0</v>
      </c>
      <c r="G4597" s="9"/>
      <c r="H4597" s="9"/>
      <c r="I4597" s="9"/>
      <c r="J4597" s="9"/>
      <c r="K4597" s="63"/>
      <c r="L4597" s="8"/>
      <c r="M4597" s="12"/>
    </row>
    <row r="4598" spans="1:13" s="5" customFormat="1" x14ac:dyDescent="0.15">
      <c r="A4598" s="35">
        <v>4582</v>
      </c>
      <c r="B4598" s="22"/>
      <c r="C4598" s="14"/>
      <c r="D4598" s="15"/>
      <c r="E4598" s="270">
        <f t="shared" si="145"/>
        <v>0</v>
      </c>
      <c r="F4598" s="270">
        <f t="shared" si="146"/>
        <v>0</v>
      </c>
      <c r="G4598" s="9"/>
      <c r="H4598" s="9"/>
      <c r="I4598" s="9"/>
      <c r="J4598" s="9"/>
      <c r="K4598" s="63"/>
      <c r="L4598" s="8"/>
      <c r="M4598" s="12"/>
    </row>
    <row r="4599" spans="1:13" s="5" customFormat="1" x14ac:dyDescent="0.15">
      <c r="A4599" s="35">
        <v>4583</v>
      </c>
      <c r="B4599" s="22"/>
      <c r="C4599" s="14"/>
      <c r="D4599" s="15"/>
      <c r="E4599" s="270">
        <f t="shared" si="145"/>
        <v>0</v>
      </c>
      <c r="F4599" s="270">
        <f t="shared" si="146"/>
        <v>0</v>
      </c>
      <c r="G4599" s="9"/>
      <c r="H4599" s="9"/>
      <c r="I4599" s="9"/>
      <c r="J4599" s="9"/>
      <c r="K4599" s="63"/>
      <c r="L4599" s="8"/>
      <c r="M4599" s="12"/>
    </row>
    <row r="4600" spans="1:13" s="5" customFormat="1" x14ac:dyDescent="0.15">
      <c r="A4600" s="35">
        <v>4584</v>
      </c>
      <c r="B4600" s="22"/>
      <c r="C4600" s="14"/>
      <c r="D4600" s="15"/>
      <c r="E4600" s="270">
        <f t="shared" si="145"/>
        <v>0</v>
      </c>
      <c r="F4600" s="270">
        <f t="shared" si="146"/>
        <v>0</v>
      </c>
      <c r="G4600" s="9"/>
      <c r="H4600" s="9"/>
      <c r="I4600" s="9"/>
      <c r="J4600" s="9"/>
      <c r="K4600" s="63"/>
      <c r="L4600" s="8"/>
      <c r="M4600" s="12"/>
    </row>
    <row r="4601" spans="1:13" s="5" customFormat="1" x14ac:dyDescent="0.15">
      <c r="A4601" s="35">
        <v>4585</v>
      </c>
      <c r="B4601" s="22"/>
      <c r="C4601" s="14"/>
      <c r="D4601" s="15"/>
      <c r="E4601" s="270">
        <f t="shared" si="145"/>
        <v>0</v>
      </c>
      <c r="F4601" s="270">
        <f t="shared" si="146"/>
        <v>0</v>
      </c>
      <c r="G4601" s="9"/>
      <c r="H4601" s="9"/>
      <c r="I4601" s="9"/>
      <c r="J4601" s="9"/>
      <c r="K4601" s="63"/>
      <c r="L4601" s="8"/>
      <c r="M4601" s="12"/>
    </row>
    <row r="4602" spans="1:13" s="5" customFormat="1" x14ac:dyDescent="0.15">
      <c r="A4602" s="35">
        <v>4586</v>
      </c>
      <c r="B4602" s="22"/>
      <c r="C4602" s="14"/>
      <c r="D4602" s="15"/>
      <c r="E4602" s="270">
        <f t="shared" si="145"/>
        <v>0</v>
      </c>
      <c r="F4602" s="270">
        <f t="shared" si="146"/>
        <v>0</v>
      </c>
      <c r="G4602" s="9"/>
      <c r="H4602" s="9"/>
      <c r="I4602" s="9"/>
      <c r="J4602" s="9"/>
      <c r="K4602" s="63"/>
      <c r="L4602" s="8"/>
      <c r="M4602" s="12"/>
    </row>
    <row r="4603" spans="1:13" s="5" customFormat="1" x14ac:dyDescent="0.15">
      <c r="A4603" s="35">
        <v>4587</v>
      </c>
      <c r="B4603" s="22"/>
      <c r="C4603" s="14"/>
      <c r="D4603" s="27"/>
      <c r="E4603" s="270">
        <f t="shared" si="145"/>
        <v>0</v>
      </c>
      <c r="F4603" s="270">
        <f t="shared" si="146"/>
        <v>0</v>
      </c>
      <c r="G4603" s="9"/>
      <c r="H4603" s="9"/>
      <c r="I4603" s="9"/>
      <c r="J4603" s="9"/>
      <c r="K4603" s="63"/>
      <c r="L4603" s="8"/>
      <c r="M4603" s="12"/>
    </row>
    <row r="4604" spans="1:13" s="5" customFormat="1" x14ac:dyDescent="0.15">
      <c r="A4604" s="35">
        <v>4588</v>
      </c>
      <c r="B4604" s="22"/>
      <c r="C4604" s="14"/>
      <c r="D4604" s="15"/>
      <c r="E4604" s="270">
        <f t="shared" si="145"/>
        <v>0</v>
      </c>
      <c r="F4604" s="270">
        <f t="shared" si="146"/>
        <v>0</v>
      </c>
      <c r="G4604" s="9"/>
      <c r="H4604" s="9"/>
      <c r="I4604" s="9"/>
      <c r="J4604" s="9"/>
      <c r="K4604" s="63"/>
      <c r="L4604" s="8"/>
      <c r="M4604" s="12"/>
    </row>
    <row r="4605" spans="1:13" s="5" customFormat="1" x14ac:dyDescent="0.15">
      <c r="A4605" s="35">
        <v>4589</v>
      </c>
      <c r="B4605" s="22"/>
      <c r="C4605" s="14"/>
      <c r="D4605" s="15"/>
      <c r="E4605" s="270">
        <f t="shared" si="145"/>
        <v>0</v>
      </c>
      <c r="F4605" s="270">
        <f t="shared" si="146"/>
        <v>0</v>
      </c>
      <c r="G4605" s="9"/>
      <c r="H4605" s="9"/>
      <c r="I4605" s="9"/>
      <c r="J4605" s="9"/>
      <c r="K4605" s="63"/>
      <c r="L4605" s="8"/>
      <c r="M4605" s="12"/>
    </row>
    <row r="4606" spans="1:13" s="5" customFormat="1" x14ac:dyDescent="0.15">
      <c r="A4606" s="35">
        <v>4590</v>
      </c>
      <c r="B4606" s="22"/>
      <c r="C4606" s="14"/>
      <c r="D4606" s="15"/>
      <c r="E4606" s="270">
        <f t="shared" si="145"/>
        <v>0</v>
      </c>
      <c r="F4606" s="270">
        <f t="shared" si="146"/>
        <v>0</v>
      </c>
      <c r="G4606" s="9"/>
      <c r="H4606" s="9"/>
      <c r="I4606" s="9"/>
      <c r="J4606" s="9"/>
      <c r="K4606" s="63"/>
      <c r="L4606" s="8"/>
      <c r="M4606" s="12"/>
    </row>
    <row r="4607" spans="1:13" s="5" customFormat="1" x14ac:dyDescent="0.15">
      <c r="A4607" s="35">
        <v>4591</v>
      </c>
      <c r="B4607" s="22"/>
      <c r="C4607" s="14"/>
      <c r="D4607" s="15"/>
      <c r="E4607" s="270">
        <f t="shared" si="145"/>
        <v>0</v>
      </c>
      <c r="F4607" s="270">
        <f t="shared" si="146"/>
        <v>0</v>
      </c>
      <c r="G4607" s="9"/>
      <c r="H4607" s="9"/>
      <c r="I4607" s="9"/>
      <c r="J4607" s="9"/>
      <c r="K4607" s="63"/>
      <c r="L4607" s="8"/>
      <c r="M4607" s="12"/>
    </row>
    <row r="4608" spans="1:13" s="5" customFormat="1" x14ac:dyDescent="0.15">
      <c r="A4608" s="35">
        <v>4592</v>
      </c>
      <c r="B4608" s="22"/>
      <c r="C4608" s="14"/>
      <c r="D4608" s="15"/>
      <c r="E4608" s="270">
        <f t="shared" si="145"/>
        <v>0</v>
      </c>
      <c r="F4608" s="270">
        <f t="shared" si="146"/>
        <v>0</v>
      </c>
      <c r="G4608" s="9"/>
      <c r="H4608" s="9"/>
      <c r="I4608" s="9"/>
      <c r="J4608" s="9"/>
      <c r="K4608" s="63"/>
      <c r="L4608" s="8"/>
      <c r="M4608" s="12"/>
    </row>
    <row r="4609" spans="1:13" s="5" customFormat="1" x14ac:dyDescent="0.15">
      <c r="A4609" s="35">
        <v>4593</v>
      </c>
      <c r="B4609" s="22"/>
      <c r="C4609" s="14"/>
      <c r="D4609" s="15"/>
      <c r="E4609" s="270">
        <f t="shared" si="145"/>
        <v>0</v>
      </c>
      <c r="F4609" s="270">
        <f t="shared" si="146"/>
        <v>0</v>
      </c>
      <c r="G4609" s="9"/>
      <c r="H4609" s="9"/>
      <c r="I4609" s="9"/>
      <c r="J4609" s="9"/>
      <c r="K4609" s="63"/>
      <c r="L4609" s="8"/>
      <c r="M4609" s="12"/>
    </row>
    <row r="4610" spans="1:13" s="5" customFormat="1" x14ac:dyDescent="0.15">
      <c r="A4610" s="35">
        <v>4594</v>
      </c>
      <c r="B4610" s="22"/>
      <c r="C4610" s="14"/>
      <c r="D4610" s="15"/>
      <c r="E4610" s="270">
        <f t="shared" si="145"/>
        <v>0</v>
      </c>
      <c r="F4610" s="270">
        <f t="shared" si="146"/>
        <v>0</v>
      </c>
      <c r="G4610" s="9"/>
      <c r="H4610" s="9"/>
      <c r="I4610" s="9"/>
      <c r="J4610" s="9"/>
      <c r="K4610" s="63"/>
      <c r="L4610" s="8"/>
      <c r="M4610" s="12"/>
    </row>
    <row r="4611" spans="1:13" s="5" customFormat="1" x14ac:dyDescent="0.15">
      <c r="A4611" s="35">
        <v>4595</v>
      </c>
      <c r="B4611" s="22"/>
      <c r="C4611" s="14"/>
      <c r="D4611" s="15"/>
      <c r="E4611" s="270">
        <f t="shared" si="145"/>
        <v>0</v>
      </c>
      <c r="F4611" s="270">
        <f t="shared" si="146"/>
        <v>0</v>
      </c>
      <c r="G4611" s="9"/>
      <c r="H4611" s="9"/>
      <c r="I4611" s="9"/>
      <c r="J4611" s="9"/>
      <c r="K4611" s="63"/>
      <c r="L4611" s="8"/>
      <c r="M4611" s="12"/>
    </row>
    <row r="4612" spans="1:13" s="5" customFormat="1" x14ac:dyDescent="0.15">
      <c r="A4612" s="35">
        <v>4596</v>
      </c>
      <c r="B4612" s="22"/>
      <c r="C4612" s="14"/>
      <c r="D4612" s="15"/>
      <c r="E4612" s="270">
        <f t="shared" si="145"/>
        <v>0</v>
      </c>
      <c r="F4612" s="270">
        <f t="shared" si="146"/>
        <v>0</v>
      </c>
      <c r="G4612" s="9"/>
      <c r="H4612" s="9"/>
      <c r="I4612" s="9"/>
      <c r="J4612" s="9"/>
      <c r="K4612" s="63"/>
      <c r="L4612" s="8"/>
      <c r="M4612" s="12"/>
    </row>
    <row r="4613" spans="1:13" s="5" customFormat="1" x14ac:dyDescent="0.15">
      <c r="A4613" s="35">
        <v>4597</v>
      </c>
      <c r="B4613" s="22"/>
      <c r="C4613" s="14"/>
      <c r="D4613" s="15"/>
      <c r="E4613" s="270">
        <f t="shared" si="145"/>
        <v>0</v>
      </c>
      <c r="F4613" s="270">
        <f t="shared" si="146"/>
        <v>0</v>
      </c>
      <c r="G4613" s="9"/>
      <c r="H4613" s="9"/>
      <c r="I4613" s="9"/>
      <c r="J4613" s="9"/>
      <c r="K4613" s="63"/>
      <c r="L4613" s="8"/>
      <c r="M4613" s="12"/>
    </row>
    <row r="4614" spans="1:13" s="5" customFormat="1" x14ac:dyDescent="0.15">
      <c r="A4614" s="35">
        <v>4598</v>
      </c>
      <c r="B4614" s="22"/>
      <c r="C4614" s="14"/>
      <c r="D4614" s="15"/>
      <c r="E4614" s="270">
        <f t="shared" si="145"/>
        <v>0</v>
      </c>
      <c r="F4614" s="270">
        <f t="shared" si="146"/>
        <v>0</v>
      </c>
      <c r="G4614" s="9"/>
      <c r="H4614" s="9"/>
      <c r="I4614" s="9"/>
      <c r="J4614" s="9"/>
      <c r="K4614" s="63"/>
      <c r="L4614" s="8"/>
      <c r="M4614" s="12"/>
    </row>
    <row r="4615" spans="1:13" s="5" customFormat="1" x14ac:dyDescent="0.15">
      <c r="A4615" s="35">
        <v>4599</v>
      </c>
      <c r="B4615" s="22"/>
      <c r="C4615" s="14"/>
      <c r="D4615" s="15"/>
      <c r="E4615" s="270">
        <f t="shared" si="145"/>
        <v>0</v>
      </c>
      <c r="F4615" s="270">
        <f t="shared" si="146"/>
        <v>0</v>
      </c>
      <c r="G4615" s="9"/>
      <c r="H4615" s="9"/>
      <c r="I4615" s="9"/>
      <c r="J4615" s="9"/>
      <c r="K4615" s="63"/>
      <c r="L4615" s="8"/>
      <c r="M4615" s="12"/>
    </row>
    <row r="4616" spans="1:13" s="5" customFormat="1" x14ac:dyDescent="0.15">
      <c r="A4616" s="35">
        <v>4600</v>
      </c>
      <c r="B4616" s="22"/>
      <c r="C4616" s="14"/>
      <c r="D4616" s="15"/>
      <c r="E4616" s="270">
        <f t="shared" si="145"/>
        <v>0</v>
      </c>
      <c r="F4616" s="270">
        <f t="shared" si="146"/>
        <v>0</v>
      </c>
      <c r="G4616" s="9"/>
      <c r="H4616" s="9"/>
      <c r="I4616" s="9"/>
      <c r="J4616" s="9"/>
      <c r="K4616" s="63"/>
      <c r="L4616" s="8"/>
      <c r="M4616" s="12"/>
    </row>
    <row r="4617" spans="1:13" s="5" customFormat="1" x14ac:dyDescent="0.15">
      <c r="A4617" s="35">
        <v>4601</v>
      </c>
      <c r="B4617" s="22"/>
      <c r="C4617" s="14"/>
      <c r="D4617" s="15"/>
      <c r="E4617" s="270">
        <f t="shared" si="145"/>
        <v>0</v>
      </c>
      <c r="F4617" s="270">
        <f t="shared" si="146"/>
        <v>0</v>
      </c>
      <c r="G4617" s="9"/>
      <c r="H4617" s="9"/>
      <c r="I4617" s="9"/>
      <c r="J4617" s="9"/>
      <c r="K4617" s="63"/>
      <c r="L4617" s="8"/>
      <c r="M4617" s="12"/>
    </row>
    <row r="4618" spans="1:13" s="5" customFormat="1" x14ac:dyDescent="0.15">
      <c r="A4618" s="35">
        <v>4602</v>
      </c>
      <c r="B4618" s="22"/>
      <c r="C4618" s="14"/>
      <c r="D4618" s="15"/>
      <c r="E4618" s="270">
        <f t="shared" si="145"/>
        <v>0</v>
      </c>
      <c r="F4618" s="270">
        <f t="shared" si="146"/>
        <v>0</v>
      </c>
      <c r="G4618" s="9"/>
      <c r="H4618" s="9"/>
      <c r="I4618" s="9"/>
      <c r="J4618" s="9"/>
      <c r="K4618" s="63"/>
      <c r="L4618" s="8"/>
      <c r="M4618" s="12"/>
    </row>
    <row r="4619" spans="1:13" s="5" customFormat="1" x14ac:dyDescent="0.15">
      <c r="A4619" s="35">
        <v>4603</v>
      </c>
      <c r="B4619" s="22"/>
      <c r="C4619" s="14"/>
      <c r="D4619" s="15"/>
      <c r="E4619" s="270">
        <f t="shared" si="145"/>
        <v>0</v>
      </c>
      <c r="F4619" s="270">
        <f t="shared" si="146"/>
        <v>0</v>
      </c>
      <c r="G4619" s="9"/>
      <c r="H4619" s="9"/>
      <c r="I4619" s="9"/>
      <c r="J4619" s="9"/>
      <c r="K4619" s="63"/>
      <c r="L4619" s="8"/>
      <c r="M4619" s="12"/>
    </row>
    <row r="4620" spans="1:13" s="5" customFormat="1" x14ac:dyDescent="0.15">
      <c r="A4620" s="35">
        <v>4604</v>
      </c>
      <c r="B4620" s="22"/>
      <c r="C4620" s="14"/>
      <c r="D4620" s="15"/>
      <c r="E4620" s="270">
        <f t="shared" si="145"/>
        <v>0</v>
      </c>
      <c r="F4620" s="270">
        <f t="shared" si="146"/>
        <v>0</v>
      </c>
      <c r="G4620" s="9"/>
      <c r="H4620" s="9"/>
      <c r="I4620" s="9"/>
      <c r="J4620" s="9"/>
      <c r="K4620" s="63"/>
      <c r="L4620" s="8"/>
      <c r="M4620" s="12"/>
    </row>
    <row r="4621" spans="1:13" s="5" customFormat="1" x14ac:dyDescent="0.15">
      <c r="A4621" s="35">
        <v>4605</v>
      </c>
      <c r="B4621" s="22"/>
      <c r="C4621" s="14"/>
      <c r="D4621" s="15"/>
      <c r="E4621" s="270">
        <f t="shared" si="145"/>
        <v>0</v>
      </c>
      <c r="F4621" s="270">
        <f t="shared" si="146"/>
        <v>0</v>
      </c>
      <c r="G4621" s="9"/>
      <c r="H4621" s="9"/>
      <c r="I4621" s="9"/>
      <c r="J4621" s="9"/>
      <c r="K4621" s="63"/>
      <c r="L4621" s="8"/>
      <c r="M4621" s="12"/>
    </row>
    <row r="4622" spans="1:13" s="5" customFormat="1" x14ac:dyDescent="0.15">
      <c r="A4622" s="35">
        <v>4606</v>
      </c>
      <c r="B4622" s="22"/>
      <c r="C4622" s="14"/>
      <c r="D4622" s="15"/>
      <c r="E4622" s="270">
        <f t="shared" si="145"/>
        <v>0</v>
      </c>
      <c r="F4622" s="270">
        <f t="shared" si="146"/>
        <v>0</v>
      </c>
      <c r="G4622" s="9"/>
      <c r="H4622" s="9"/>
      <c r="I4622" s="9"/>
      <c r="J4622" s="9"/>
      <c r="K4622" s="63"/>
      <c r="L4622" s="8"/>
      <c r="M4622" s="12"/>
    </row>
    <row r="4623" spans="1:13" s="5" customFormat="1" x14ac:dyDescent="0.15">
      <c r="A4623" s="35">
        <v>4607</v>
      </c>
      <c r="B4623" s="22"/>
      <c r="C4623" s="14"/>
      <c r="D4623" s="15"/>
      <c r="E4623" s="270">
        <f t="shared" si="145"/>
        <v>0</v>
      </c>
      <c r="F4623" s="270">
        <f t="shared" si="146"/>
        <v>0</v>
      </c>
      <c r="G4623" s="9"/>
      <c r="H4623" s="9"/>
      <c r="I4623" s="9"/>
      <c r="J4623" s="9"/>
      <c r="K4623" s="63"/>
      <c r="L4623" s="8"/>
      <c r="M4623" s="12"/>
    </row>
    <row r="4624" spans="1:13" s="5" customFormat="1" x14ac:dyDescent="0.15">
      <c r="A4624" s="35">
        <v>4608</v>
      </c>
      <c r="B4624" s="22"/>
      <c r="C4624" s="14"/>
      <c r="D4624" s="15"/>
      <c r="E4624" s="270">
        <f t="shared" si="145"/>
        <v>0</v>
      </c>
      <c r="F4624" s="270">
        <f t="shared" si="146"/>
        <v>0</v>
      </c>
      <c r="G4624" s="9"/>
      <c r="H4624" s="9"/>
      <c r="I4624" s="9"/>
      <c r="J4624" s="9"/>
      <c r="K4624" s="63"/>
      <c r="L4624" s="8"/>
      <c r="M4624" s="12"/>
    </row>
    <row r="4625" spans="1:13" s="5" customFormat="1" x14ac:dyDescent="0.15">
      <c r="A4625" s="35">
        <v>4609</v>
      </c>
      <c r="B4625" s="22"/>
      <c r="C4625" s="14"/>
      <c r="D4625" s="15"/>
      <c r="E4625" s="270">
        <f t="shared" ref="E4625:E4688" si="147">SUM(G4625:J4625)</f>
        <v>0</v>
      </c>
      <c r="F4625" s="270">
        <f t="shared" si="146"/>
        <v>0</v>
      </c>
      <c r="G4625" s="9"/>
      <c r="H4625" s="9"/>
      <c r="I4625" s="9"/>
      <c r="J4625" s="9"/>
      <c r="K4625" s="63"/>
      <c r="L4625" s="8"/>
      <c r="M4625" s="12"/>
    </row>
    <row r="4626" spans="1:13" s="5" customFormat="1" x14ac:dyDescent="0.15">
      <c r="A4626" s="35">
        <v>4610</v>
      </c>
      <c r="B4626" s="22"/>
      <c r="C4626" s="14"/>
      <c r="D4626" s="15"/>
      <c r="E4626" s="270">
        <f t="shared" si="147"/>
        <v>0</v>
      </c>
      <c r="F4626" s="270">
        <f t="shared" si="146"/>
        <v>0</v>
      </c>
      <c r="G4626" s="9"/>
      <c r="H4626" s="9"/>
      <c r="I4626" s="9"/>
      <c r="J4626" s="9"/>
      <c r="K4626" s="63"/>
      <c r="L4626" s="8"/>
      <c r="M4626" s="12"/>
    </row>
    <row r="4627" spans="1:13" s="5" customFormat="1" x14ac:dyDescent="0.15">
      <c r="A4627" s="35">
        <v>4611</v>
      </c>
      <c r="B4627" s="22"/>
      <c r="C4627" s="14"/>
      <c r="D4627" s="15"/>
      <c r="E4627" s="270">
        <f t="shared" si="147"/>
        <v>0</v>
      </c>
      <c r="F4627" s="270">
        <f t="shared" ref="F4627:F4690" si="148">F4626+D4627-E4627</f>
        <v>0</v>
      </c>
      <c r="G4627" s="9"/>
      <c r="H4627" s="9"/>
      <c r="I4627" s="9"/>
      <c r="J4627" s="9"/>
      <c r="K4627" s="63"/>
      <c r="L4627" s="8"/>
      <c r="M4627" s="12"/>
    </row>
    <row r="4628" spans="1:13" s="5" customFormat="1" x14ac:dyDescent="0.15">
      <c r="A4628" s="35">
        <v>4612</v>
      </c>
      <c r="B4628" s="22"/>
      <c r="C4628" s="14"/>
      <c r="D4628" s="15"/>
      <c r="E4628" s="270">
        <f t="shared" si="147"/>
        <v>0</v>
      </c>
      <c r="F4628" s="270">
        <f t="shared" si="148"/>
        <v>0</v>
      </c>
      <c r="G4628" s="9"/>
      <c r="H4628" s="9"/>
      <c r="I4628" s="9"/>
      <c r="J4628" s="9"/>
      <c r="K4628" s="63"/>
      <c r="L4628" s="8"/>
      <c r="M4628" s="12"/>
    </row>
    <row r="4629" spans="1:13" s="5" customFormat="1" x14ac:dyDescent="0.15">
      <c r="A4629" s="35">
        <v>4613</v>
      </c>
      <c r="B4629" s="22"/>
      <c r="C4629" s="14"/>
      <c r="D4629" s="15"/>
      <c r="E4629" s="270">
        <f t="shared" si="147"/>
        <v>0</v>
      </c>
      <c r="F4629" s="270">
        <f t="shared" si="148"/>
        <v>0</v>
      </c>
      <c r="G4629" s="9"/>
      <c r="H4629" s="9"/>
      <c r="I4629" s="9"/>
      <c r="J4629" s="9"/>
      <c r="K4629" s="63"/>
      <c r="L4629" s="8"/>
      <c r="M4629" s="12"/>
    </row>
    <row r="4630" spans="1:13" s="5" customFormat="1" x14ac:dyDescent="0.15">
      <c r="A4630" s="35">
        <v>4614</v>
      </c>
      <c r="B4630" s="22"/>
      <c r="C4630" s="14"/>
      <c r="D4630" s="15"/>
      <c r="E4630" s="270">
        <f t="shared" si="147"/>
        <v>0</v>
      </c>
      <c r="F4630" s="270">
        <f t="shared" si="148"/>
        <v>0</v>
      </c>
      <c r="G4630" s="9"/>
      <c r="H4630" s="9"/>
      <c r="I4630" s="9"/>
      <c r="J4630" s="9"/>
      <c r="K4630" s="63"/>
      <c r="L4630" s="8"/>
      <c r="M4630" s="12"/>
    </row>
    <row r="4631" spans="1:13" s="5" customFormat="1" x14ac:dyDescent="0.15">
      <c r="A4631" s="35">
        <v>4615</v>
      </c>
      <c r="B4631" s="22"/>
      <c r="C4631" s="14"/>
      <c r="D4631" s="15"/>
      <c r="E4631" s="270">
        <f t="shared" si="147"/>
        <v>0</v>
      </c>
      <c r="F4631" s="270">
        <f t="shared" si="148"/>
        <v>0</v>
      </c>
      <c r="G4631" s="9"/>
      <c r="H4631" s="9"/>
      <c r="I4631" s="9"/>
      <c r="J4631" s="9"/>
      <c r="K4631" s="63"/>
      <c r="L4631" s="8"/>
      <c r="M4631" s="12"/>
    </row>
    <row r="4632" spans="1:13" s="5" customFormat="1" x14ac:dyDescent="0.15">
      <c r="A4632" s="35">
        <v>4616</v>
      </c>
      <c r="B4632" s="22"/>
      <c r="C4632" s="14"/>
      <c r="D4632" s="27"/>
      <c r="E4632" s="270">
        <f t="shared" si="147"/>
        <v>0</v>
      </c>
      <c r="F4632" s="270">
        <f t="shared" si="148"/>
        <v>0</v>
      </c>
      <c r="G4632" s="9"/>
      <c r="H4632" s="9"/>
      <c r="I4632" s="9"/>
      <c r="J4632" s="9"/>
      <c r="K4632" s="63"/>
      <c r="L4632" s="8"/>
      <c r="M4632" s="12"/>
    </row>
    <row r="4633" spans="1:13" s="5" customFormat="1" x14ac:dyDescent="0.15">
      <c r="A4633" s="35">
        <v>4617</v>
      </c>
      <c r="B4633" s="22"/>
      <c r="C4633" s="14"/>
      <c r="D4633" s="15"/>
      <c r="E4633" s="270">
        <f t="shared" si="147"/>
        <v>0</v>
      </c>
      <c r="F4633" s="270">
        <f t="shared" si="148"/>
        <v>0</v>
      </c>
      <c r="G4633" s="9"/>
      <c r="H4633" s="9"/>
      <c r="I4633" s="9"/>
      <c r="J4633" s="9"/>
      <c r="K4633" s="63"/>
      <c r="L4633" s="8"/>
      <c r="M4633" s="12"/>
    </row>
    <row r="4634" spans="1:13" s="5" customFormat="1" x14ac:dyDescent="0.15">
      <c r="A4634" s="35">
        <v>4618</v>
      </c>
      <c r="B4634" s="22"/>
      <c r="C4634" s="14"/>
      <c r="D4634" s="15"/>
      <c r="E4634" s="270">
        <f t="shared" si="147"/>
        <v>0</v>
      </c>
      <c r="F4634" s="270">
        <f t="shared" si="148"/>
        <v>0</v>
      </c>
      <c r="G4634" s="9"/>
      <c r="H4634" s="9"/>
      <c r="I4634" s="9"/>
      <c r="J4634" s="9"/>
      <c r="K4634" s="63"/>
      <c r="L4634" s="8"/>
      <c r="M4634" s="12"/>
    </row>
    <row r="4635" spans="1:13" s="5" customFormat="1" x14ac:dyDescent="0.15">
      <c r="A4635" s="35">
        <v>4619</v>
      </c>
      <c r="B4635" s="22"/>
      <c r="C4635" s="14"/>
      <c r="D4635" s="15"/>
      <c r="E4635" s="270">
        <f t="shared" si="147"/>
        <v>0</v>
      </c>
      <c r="F4635" s="270">
        <f t="shared" si="148"/>
        <v>0</v>
      </c>
      <c r="G4635" s="9"/>
      <c r="H4635" s="9"/>
      <c r="I4635" s="9"/>
      <c r="J4635" s="9"/>
      <c r="K4635" s="63"/>
      <c r="L4635" s="8"/>
      <c r="M4635" s="12"/>
    </row>
    <row r="4636" spans="1:13" s="5" customFormat="1" x14ac:dyDescent="0.15">
      <c r="A4636" s="35">
        <v>4620</v>
      </c>
      <c r="B4636" s="22"/>
      <c r="C4636" s="14"/>
      <c r="D4636" s="15"/>
      <c r="E4636" s="270">
        <f t="shared" si="147"/>
        <v>0</v>
      </c>
      <c r="F4636" s="270">
        <f t="shared" si="148"/>
        <v>0</v>
      </c>
      <c r="G4636" s="9"/>
      <c r="H4636" s="9"/>
      <c r="I4636" s="9"/>
      <c r="J4636" s="9"/>
      <c r="K4636" s="63"/>
      <c r="L4636" s="8"/>
      <c r="M4636" s="12"/>
    </row>
    <row r="4637" spans="1:13" s="5" customFormat="1" x14ac:dyDescent="0.15">
      <c r="A4637" s="35">
        <v>4621</v>
      </c>
      <c r="B4637" s="22"/>
      <c r="C4637" s="14"/>
      <c r="D4637" s="15"/>
      <c r="E4637" s="270">
        <f t="shared" si="147"/>
        <v>0</v>
      </c>
      <c r="F4637" s="270">
        <f t="shared" si="148"/>
        <v>0</v>
      </c>
      <c r="G4637" s="9"/>
      <c r="H4637" s="9"/>
      <c r="I4637" s="9"/>
      <c r="J4637" s="9"/>
      <c r="K4637" s="63"/>
      <c r="L4637" s="8"/>
      <c r="M4637" s="12"/>
    </row>
    <row r="4638" spans="1:13" s="5" customFormat="1" x14ac:dyDescent="0.15">
      <c r="A4638" s="35">
        <v>4622</v>
      </c>
      <c r="B4638" s="22"/>
      <c r="C4638" s="14"/>
      <c r="D4638" s="15"/>
      <c r="E4638" s="270">
        <f t="shared" si="147"/>
        <v>0</v>
      </c>
      <c r="F4638" s="270">
        <f t="shared" si="148"/>
        <v>0</v>
      </c>
      <c r="G4638" s="9"/>
      <c r="H4638" s="9"/>
      <c r="I4638" s="9"/>
      <c r="J4638" s="9"/>
      <c r="K4638" s="63"/>
      <c r="L4638" s="8"/>
      <c r="M4638" s="12"/>
    </row>
    <row r="4639" spans="1:13" s="5" customFormat="1" x14ac:dyDescent="0.15">
      <c r="A4639" s="35">
        <v>4623</v>
      </c>
      <c r="B4639" s="22"/>
      <c r="C4639" s="14"/>
      <c r="D4639" s="15"/>
      <c r="E4639" s="270">
        <f t="shared" si="147"/>
        <v>0</v>
      </c>
      <c r="F4639" s="270">
        <f t="shared" si="148"/>
        <v>0</v>
      </c>
      <c r="G4639" s="9"/>
      <c r="H4639" s="9"/>
      <c r="I4639" s="9"/>
      <c r="J4639" s="9"/>
      <c r="K4639" s="63"/>
      <c r="L4639" s="8"/>
      <c r="M4639" s="12"/>
    </row>
    <row r="4640" spans="1:13" s="5" customFormat="1" x14ac:dyDescent="0.15">
      <c r="A4640" s="35">
        <v>4624</v>
      </c>
      <c r="B4640" s="22"/>
      <c r="C4640" s="14"/>
      <c r="D4640" s="15"/>
      <c r="E4640" s="270">
        <f t="shared" si="147"/>
        <v>0</v>
      </c>
      <c r="F4640" s="270">
        <f t="shared" si="148"/>
        <v>0</v>
      </c>
      <c r="G4640" s="9"/>
      <c r="H4640" s="9"/>
      <c r="I4640" s="9"/>
      <c r="J4640" s="9"/>
      <c r="K4640" s="63"/>
      <c r="L4640" s="8"/>
      <c r="M4640" s="12"/>
    </row>
    <row r="4641" spans="1:13" s="5" customFormat="1" x14ac:dyDescent="0.15">
      <c r="A4641" s="35">
        <v>4625</v>
      </c>
      <c r="B4641" s="22"/>
      <c r="C4641" s="14"/>
      <c r="D4641" s="15"/>
      <c r="E4641" s="270">
        <f t="shared" si="147"/>
        <v>0</v>
      </c>
      <c r="F4641" s="270">
        <f t="shared" si="148"/>
        <v>0</v>
      </c>
      <c r="G4641" s="9"/>
      <c r="H4641" s="9"/>
      <c r="I4641" s="9"/>
      <c r="J4641" s="9"/>
      <c r="K4641" s="63"/>
      <c r="L4641" s="8"/>
      <c r="M4641" s="12"/>
    </row>
    <row r="4642" spans="1:13" s="5" customFormat="1" x14ac:dyDescent="0.15">
      <c r="A4642" s="35">
        <v>4626</v>
      </c>
      <c r="B4642" s="22"/>
      <c r="C4642" s="14"/>
      <c r="D4642" s="15"/>
      <c r="E4642" s="270">
        <f t="shared" si="147"/>
        <v>0</v>
      </c>
      <c r="F4642" s="270">
        <f t="shared" si="148"/>
        <v>0</v>
      </c>
      <c r="G4642" s="9"/>
      <c r="H4642" s="9"/>
      <c r="I4642" s="9"/>
      <c r="J4642" s="9"/>
      <c r="K4642" s="63"/>
      <c r="L4642" s="8"/>
      <c r="M4642" s="12"/>
    </row>
    <row r="4643" spans="1:13" s="5" customFormat="1" x14ac:dyDescent="0.15">
      <c r="A4643" s="35">
        <v>4627</v>
      </c>
      <c r="B4643" s="22"/>
      <c r="C4643" s="14"/>
      <c r="D4643" s="15"/>
      <c r="E4643" s="270">
        <f t="shared" si="147"/>
        <v>0</v>
      </c>
      <c r="F4643" s="270">
        <f t="shared" si="148"/>
        <v>0</v>
      </c>
      <c r="G4643" s="9"/>
      <c r="H4643" s="9"/>
      <c r="I4643" s="9"/>
      <c r="J4643" s="9"/>
      <c r="K4643" s="63"/>
      <c r="L4643" s="8"/>
      <c r="M4643" s="12"/>
    </row>
    <row r="4644" spans="1:13" s="5" customFormat="1" x14ac:dyDescent="0.15">
      <c r="A4644" s="35">
        <v>4628</v>
      </c>
      <c r="B4644" s="22"/>
      <c r="C4644" s="14"/>
      <c r="D4644" s="15"/>
      <c r="E4644" s="270">
        <f t="shared" si="147"/>
        <v>0</v>
      </c>
      <c r="F4644" s="270">
        <f t="shared" si="148"/>
        <v>0</v>
      </c>
      <c r="G4644" s="9"/>
      <c r="H4644" s="9"/>
      <c r="I4644" s="9"/>
      <c r="J4644" s="9"/>
      <c r="K4644" s="63"/>
      <c r="L4644" s="8"/>
      <c r="M4644" s="12"/>
    </row>
    <row r="4645" spans="1:13" s="5" customFormat="1" x14ac:dyDescent="0.15">
      <c r="A4645" s="35">
        <v>4629</v>
      </c>
      <c r="B4645" s="22"/>
      <c r="C4645" s="14"/>
      <c r="D4645" s="15"/>
      <c r="E4645" s="270">
        <f t="shared" si="147"/>
        <v>0</v>
      </c>
      <c r="F4645" s="270">
        <f t="shared" si="148"/>
        <v>0</v>
      </c>
      <c r="G4645" s="9"/>
      <c r="H4645" s="9"/>
      <c r="I4645" s="9"/>
      <c r="J4645" s="9"/>
      <c r="K4645" s="63"/>
      <c r="L4645" s="8"/>
      <c r="M4645" s="12"/>
    </row>
    <row r="4646" spans="1:13" s="5" customFormat="1" x14ac:dyDescent="0.15">
      <c r="A4646" s="35">
        <v>4630</v>
      </c>
      <c r="B4646" s="22"/>
      <c r="C4646" s="14"/>
      <c r="D4646" s="15"/>
      <c r="E4646" s="270">
        <f t="shared" si="147"/>
        <v>0</v>
      </c>
      <c r="F4646" s="270">
        <f t="shared" si="148"/>
        <v>0</v>
      </c>
      <c r="G4646" s="9"/>
      <c r="H4646" s="9"/>
      <c r="I4646" s="9"/>
      <c r="J4646" s="9"/>
      <c r="K4646" s="63"/>
      <c r="L4646" s="8"/>
      <c r="M4646" s="12"/>
    </row>
    <row r="4647" spans="1:13" s="5" customFormat="1" x14ac:dyDescent="0.15">
      <c r="A4647" s="35">
        <v>4631</v>
      </c>
      <c r="B4647" s="22"/>
      <c r="C4647" s="14"/>
      <c r="D4647" s="15"/>
      <c r="E4647" s="270">
        <f t="shared" si="147"/>
        <v>0</v>
      </c>
      <c r="F4647" s="270">
        <f t="shared" si="148"/>
        <v>0</v>
      </c>
      <c r="G4647" s="9"/>
      <c r="H4647" s="9"/>
      <c r="I4647" s="9"/>
      <c r="J4647" s="9"/>
      <c r="K4647" s="63"/>
      <c r="L4647" s="8"/>
      <c r="M4647" s="12"/>
    </row>
    <row r="4648" spans="1:13" s="5" customFormat="1" x14ac:dyDescent="0.15">
      <c r="A4648" s="35">
        <v>4632</v>
      </c>
      <c r="B4648" s="22"/>
      <c r="C4648" s="14"/>
      <c r="D4648" s="15"/>
      <c r="E4648" s="270">
        <f t="shared" si="147"/>
        <v>0</v>
      </c>
      <c r="F4648" s="270">
        <f t="shared" si="148"/>
        <v>0</v>
      </c>
      <c r="G4648" s="9"/>
      <c r="H4648" s="9"/>
      <c r="I4648" s="9"/>
      <c r="J4648" s="9"/>
      <c r="K4648" s="63"/>
      <c r="L4648" s="8"/>
      <c r="M4648" s="12"/>
    </row>
    <row r="4649" spans="1:13" s="5" customFormat="1" x14ac:dyDescent="0.15">
      <c r="A4649" s="35">
        <v>4633</v>
      </c>
      <c r="B4649" s="22"/>
      <c r="C4649" s="14"/>
      <c r="D4649" s="15"/>
      <c r="E4649" s="270">
        <f t="shared" si="147"/>
        <v>0</v>
      </c>
      <c r="F4649" s="270">
        <f t="shared" si="148"/>
        <v>0</v>
      </c>
      <c r="G4649" s="9"/>
      <c r="H4649" s="9"/>
      <c r="I4649" s="9"/>
      <c r="J4649" s="9"/>
      <c r="K4649" s="63"/>
      <c r="L4649" s="8"/>
      <c r="M4649" s="12"/>
    </row>
    <row r="4650" spans="1:13" s="5" customFormat="1" x14ac:dyDescent="0.15">
      <c r="A4650" s="35">
        <v>4634</v>
      </c>
      <c r="B4650" s="22"/>
      <c r="C4650" s="14"/>
      <c r="D4650" s="15"/>
      <c r="E4650" s="270">
        <f t="shared" si="147"/>
        <v>0</v>
      </c>
      <c r="F4650" s="270">
        <f t="shared" si="148"/>
        <v>0</v>
      </c>
      <c r="G4650" s="9"/>
      <c r="H4650" s="9"/>
      <c r="I4650" s="9"/>
      <c r="J4650" s="9"/>
      <c r="K4650" s="63"/>
      <c r="L4650" s="8"/>
      <c r="M4650" s="12"/>
    </row>
    <row r="4651" spans="1:13" s="5" customFormat="1" x14ac:dyDescent="0.15">
      <c r="A4651" s="35">
        <v>4635</v>
      </c>
      <c r="B4651" s="22"/>
      <c r="C4651" s="14"/>
      <c r="D4651" s="15"/>
      <c r="E4651" s="270">
        <f t="shared" si="147"/>
        <v>0</v>
      </c>
      <c r="F4651" s="270">
        <f t="shared" si="148"/>
        <v>0</v>
      </c>
      <c r="G4651" s="9"/>
      <c r="H4651" s="9"/>
      <c r="I4651" s="9"/>
      <c r="J4651" s="9"/>
      <c r="K4651" s="63"/>
      <c r="L4651" s="8"/>
      <c r="M4651" s="12"/>
    </row>
    <row r="4652" spans="1:13" s="5" customFormat="1" x14ac:dyDescent="0.15">
      <c r="A4652" s="35">
        <v>4636</v>
      </c>
      <c r="B4652" s="22"/>
      <c r="C4652" s="14"/>
      <c r="D4652" s="15"/>
      <c r="E4652" s="270">
        <f t="shared" si="147"/>
        <v>0</v>
      </c>
      <c r="F4652" s="270">
        <f t="shared" si="148"/>
        <v>0</v>
      </c>
      <c r="G4652" s="9"/>
      <c r="H4652" s="9"/>
      <c r="I4652" s="9"/>
      <c r="J4652" s="9"/>
      <c r="K4652" s="63"/>
      <c r="L4652" s="8"/>
      <c r="M4652" s="12"/>
    </row>
    <row r="4653" spans="1:13" s="5" customFormat="1" x14ac:dyDescent="0.15">
      <c r="A4653" s="35">
        <v>4637</v>
      </c>
      <c r="B4653" s="22"/>
      <c r="C4653" s="14"/>
      <c r="D4653" s="15"/>
      <c r="E4653" s="270">
        <f t="shared" si="147"/>
        <v>0</v>
      </c>
      <c r="F4653" s="270">
        <f t="shared" si="148"/>
        <v>0</v>
      </c>
      <c r="G4653" s="9"/>
      <c r="H4653" s="9"/>
      <c r="I4653" s="9"/>
      <c r="J4653" s="9"/>
      <c r="K4653" s="63"/>
      <c r="L4653" s="8"/>
      <c r="M4653" s="12"/>
    </row>
    <row r="4654" spans="1:13" s="5" customFormat="1" x14ac:dyDescent="0.15">
      <c r="A4654" s="35">
        <v>4638</v>
      </c>
      <c r="B4654" s="22"/>
      <c r="C4654" s="14"/>
      <c r="D4654" s="15"/>
      <c r="E4654" s="270">
        <f t="shared" si="147"/>
        <v>0</v>
      </c>
      <c r="F4654" s="270">
        <f t="shared" si="148"/>
        <v>0</v>
      </c>
      <c r="G4654" s="9"/>
      <c r="H4654" s="9"/>
      <c r="I4654" s="9"/>
      <c r="J4654" s="9"/>
      <c r="K4654" s="63"/>
      <c r="L4654" s="8"/>
      <c r="M4654" s="12"/>
    </row>
    <row r="4655" spans="1:13" s="5" customFormat="1" x14ac:dyDescent="0.15">
      <c r="A4655" s="35">
        <v>4639</v>
      </c>
      <c r="B4655" s="22"/>
      <c r="C4655" s="14"/>
      <c r="D4655" s="15"/>
      <c r="E4655" s="270">
        <f t="shared" si="147"/>
        <v>0</v>
      </c>
      <c r="F4655" s="270">
        <f t="shared" si="148"/>
        <v>0</v>
      </c>
      <c r="G4655" s="9"/>
      <c r="H4655" s="9"/>
      <c r="I4655" s="9"/>
      <c r="J4655" s="9"/>
      <c r="K4655" s="63"/>
      <c r="L4655" s="8"/>
      <c r="M4655" s="12"/>
    </row>
    <row r="4656" spans="1:13" s="5" customFormat="1" x14ac:dyDescent="0.15">
      <c r="A4656" s="35">
        <v>4640</v>
      </c>
      <c r="B4656" s="22"/>
      <c r="C4656" s="14"/>
      <c r="D4656" s="15"/>
      <c r="E4656" s="270">
        <f t="shared" si="147"/>
        <v>0</v>
      </c>
      <c r="F4656" s="270">
        <f t="shared" si="148"/>
        <v>0</v>
      </c>
      <c r="G4656" s="9"/>
      <c r="H4656" s="9"/>
      <c r="I4656" s="9"/>
      <c r="J4656" s="9"/>
      <c r="K4656" s="63"/>
      <c r="L4656" s="8"/>
      <c r="M4656" s="12"/>
    </row>
    <row r="4657" spans="1:13" s="5" customFormat="1" x14ac:dyDescent="0.15">
      <c r="A4657" s="35">
        <v>4641</v>
      </c>
      <c r="B4657" s="22"/>
      <c r="C4657" s="14"/>
      <c r="D4657" s="15"/>
      <c r="E4657" s="270">
        <f t="shared" si="147"/>
        <v>0</v>
      </c>
      <c r="F4657" s="270">
        <f t="shared" si="148"/>
        <v>0</v>
      </c>
      <c r="G4657" s="9"/>
      <c r="H4657" s="9"/>
      <c r="I4657" s="9"/>
      <c r="J4657" s="9"/>
      <c r="K4657" s="63"/>
      <c r="L4657" s="8"/>
      <c r="M4657" s="12"/>
    </row>
    <row r="4658" spans="1:13" s="5" customFormat="1" x14ac:dyDescent="0.15">
      <c r="A4658" s="35">
        <v>4642</v>
      </c>
      <c r="B4658" s="22"/>
      <c r="C4658" s="14"/>
      <c r="D4658" s="15"/>
      <c r="E4658" s="270">
        <f t="shared" si="147"/>
        <v>0</v>
      </c>
      <c r="F4658" s="270">
        <f t="shared" si="148"/>
        <v>0</v>
      </c>
      <c r="G4658" s="9"/>
      <c r="H4658" s="9"/>
      <c r="I4658" s="9"/>
      <c r="J4658" s="9"/>
      <c r="K4658" s="63"/>
      <c r="L4658" s="8"/>
      <c r="M4658" s="12"/>
    </row>
    <row r="4659" spans="1:13" s="5" customFormat="1" x14ac:dyDescent="0.15">
      <c r="A4659" s="35">
        <v>4643</v>
      </c>
      <c r="B4659" s="22"/>
      <c r="C4659" s="14"/>
      <c r="D4659" s="15"/>
      <c r="E4659" s="270">
        <f t="shared" si="147"/>
        <v>0</v>
      </c>
      <c r="F4659" s="270">
        <f t="shared" si="148"/>
        <v>0</v>
      </c>
      <c r="G4659" s="9"/>
      <c r="H4659" s="9"/>
      <c r="I4659" s="9"/>
      <c r="J4659" s="9"/>
      <c r="K4659" s="63"/>
      <c r="L4659" s="8"/>
      <c r="M4659" s="12"/>
    </row>
    <row r="4660" spans="1:13" s="5" customFormat="1" x14ac:dyDescent="0.15">
      <c r="A4660" s="35">
        <v>4644</v>
      </c>
      <c r="B4660" s="22"/>
      <c r="C4660" s="14"/>
      <c r="D4660" s="15"/>
      <c r="E4660" s="270">
        <f t="shared" si="147"/>
        <v>0</v>
      </c>
      <c r="F4660" s="270">
        <f t="shared" si="148"/>
        <v>0</v>
      </c>
      <c r="G4660" s="9"/>
      <c r="H4660" s="9"/>
      <c r="I4660" s="9"/>
      <c r="J4660" s="9"/>
      <c r="K4660" s="63"/>
      <c r="L4660" s="8"/>
      <c r="M4660" s="12"/>
    </row>
    <row r="4661" spans="1:13" s="5" customFormat="1" x14ac:dyDescent="0.15">
      <c r="A4661" s="35">
        <v>4645</v>
      </c>
      <c r="B4661" s="22"/>
      <c r="C4661" s="14"/>
      <c r="D4661" s="27"/>
      <c r="E4661" s="270">
        <f t="shared" si="147"/>
        <v>0</v>
      </c>
      <c r="F4661" s="270">
        <f t="shared" si="148"/>
        <v>0</v>
      </c>
      <c r="G4661" s="9"/>
      <c r="H4661" s="9"/>
      <c r="I4661" s="9"/>
      <c r="J4661" s="9"/>
      <c r="K4661" s="63"/>
      <c r="L4661" s="8"/>
      <c r="M4661" s="12"/>
    </row>
    <row r="4662" spans="1:13" s="5" customFormat="1" x14ac:dyDescent="0.15">
      <c r="A4662" s="35">
        <v>4646</v>
      </c>
      <c r="B4662" s="22"/>
      <c r="C4662" s="14"/>
      <c r="D4662" s="15"/>
      <c r="E4662" s="270">
        <f t="shared" si="147"/>
        <v>0</v>
      </c>
      <c r="F4662" s="270">
        <f t="shared" si="148"/>
        <v>0</v>
      </c>
      <c r="G4662" s="9"/>
      <c r="H4662" s="9"/>
      <c r="I4662" s="9"/>
      <c r="J4662" s="9"/>
      <c r="K4662" s="63"/>
      <c r="L4662" s="8"/>
      <c r="M4662" s="12"/>
    </row>
    <row r="4663" spans="1:13" s="5" customFormat="1" x14ac:dyDescent="0.15">
      <c r="A4663" s="35">
        <v>4647</v>
      </c>
      <c r="B4663" s="22"/>
      <c r="C4663" s="14"/>
      <c r="D4663" s="15"/>
      <c r="E4663" s="270">
        <f t="shared" si="147"/>
        <v>0</v>
      </c>
      <c r="F4663" s="270">
        <f t="shared" si="148"/>
        <v>0</v>
      </c>
      <c r="G4663" s="9"/>
      <c r="H4663" s="9"/>
      <c r="I4663" s="9"/>
      <c r="J4663" s="9"/>
      <c r="K4663" s="63"/>
      <c r="L4663" s="8"/>
      <c r="M4663" s="12"/>
    </row>
    <row r="4664" spans="1:13" s="5" customFormat="1" x14ac:dyDescent="0.15">
      <c r="A4664" s="35">
        <v>4648</v>
      </c>
      <c r="B4664" s="22"/>
      <c r="C4664" s="14"/>
      <c r="D4664" s="15"/>
      <c r="E4664" s="270">
        <f t="shared" si="147"/>
        <v>0</v>
      </c>
      <c r="F4664" s="270">
        <f t="shared" si="148"/>
        <v>0</v>
      </c>
      <c r="G4664" s="9"/>
      <c r="H4664" s="9"/>
      <c r="I4664" s="9"/>
      <c r="J4664" s="9"/>
      <c r="K4664" s="63"/>
      <c r="L4664" s="8"/>
      <c r="M4664" s="12"/>
    </row>
    <row r="4665" spans="1:13" s="5" customFormat="1" x14ac:dyDescent="0.15">
      <c r="A4665" s="35">
        <v>4649</v>
      </c>
      <c r="B4665" s="22"/>
      <c r="C4665" s="14"/>
      <c r="D4665" s="15"/>
      <c r="E4665" s="270">
        <f t="shared" si="147"/>
        <v>0</v>
      </c>
      <c r="F4665" s="270">
        <f t="shared" si="148"/>
        <v>0</v>
      </c>
      <c r="G4665" s="9"/>
      <c r="H4665" s="9"/>
      <c r="I4665" s="9"/>
      <c r="J4665" s="9"/>
      <c r="K4665" s="63"/>
      <c r="L4665" s="8"/>
      <c r="M4665" s="12"/>
    </row>
    <row r="4666" spans="1:13" s="5" customFormat="1" x14ac:dyDescent="0.15">
      <c r="A4666" s="35">
        <v>4650</v>
      </c>
      <c r="B4666" s="22"/>
      <c r="C4666" s="14"/>
      <c r="D4666" s="15"/>
      <c r="E4666" s="270">
        <f t="shared" si="147"/>
        <v>0</v>
      </c>
      <c r="F4666" s="270">
        <f t="shared" si="148"/>
        <v>0</v>
      </c>
      <c r="G4666" s="9"/>
      <c r="H4666" s="9"/>
      <c r="I4666" s="9"/>
      <c r="J4666" s="9"/>
      <c r="K4666" s="63"/>
      <c r="L4666" s="8"/>
      <c r="M4666" s="12"/>
    </row>
    <row r="4667" spans="1:13" s="5" customFormat="1" x14ac:dyDescent="0.15">
      <c r="A4667" s="35">
        <v>4651</v>
      </c>
      <c r="B4667" s="22"/>
      <c r="C4667" s="14"/>
      <c r="D4667" s="15"/>
      <c r="E4667" s="270">
        <f t="shared" si="147"/>
        <v>0</v>
      </c>
      <c r="F4667" s="270">
        <f t="shared" si="148"/>
        <v>0</v>
      </c>
      <c r="G4667" s="9"/>
      <c r="H4667" s="9"/>
      <c r="I4667" s="9"/>
      <c r="J4667" s="9"/>
      <c r="K4667" s="63"/>
      <c r="L4667" s="8"/>
      <c r="M4667" s="12"/>
    </row>
    <row r="4668" spans="1:13" s="5" customFormat="1" x14ac:dyDescent="0.15">
      <c r="A4668" s="35">
        <v>4652</v>
      </c>
      <c r="B4668" s="22"/>
      <c r="C4668" s="14"/>
      <c r="D4668" s="15"/>
      <c r="E4668" s="270">
        <f t="shared" si="147"/>
        <v>0</v>
      </c>
      <c r="F4668" s="270">
        <f t="shared" si="148"/>
        <v>0</v>
      </c>
      <c r="G4668" s="9"/>
      <c r="H4668" s="9"/>
      <c r="I4668" s="9"/>
      <c r="J4668" s="9"/>
      <c r="K4668" s="63"/>
      <c r="L4668" s="8"/>
      <c r="M4668" s="12"/>
    </row>
    <row r="4669" spans="1:13" s="5" customFormat="1" x14ac:dyDescent="0.15">
      <c r="A4669" s="35">
        <v>4653</v>
      </c>
      <c r="B4669" s="22"/>
      <c r="C4669" s="14"/>
      <c r="D4669" s="15"/>
      <c r="E4669" s="270">
        <f t="shared" si="147"/>
        <v>0</v>
      </c>
      <c r="F4669" s="270">
        <f t="shared" si="148"/>
        <v>0</v>
      </c>
      <c r="G4669" s="9"/>
      <c r="H4669" s="9"/>
      <c r="I4669" s="9"/>
      <c r="J4669" s="9"/>
      <c r="K4669" s="63"/>
      <c r="L4669" s="8"/>
      <c r="M4669" s="12"/>
    </row>
    <row r="4670" spans="1:13" s="5" customFormat="1" x14ac:dyDescent="0.15">
      <c r="A4670" s="35">
        <v>4654</v>
      </c>
      <c r="B4670" s="22"/>
      <c r="C4670" s="14"/>
      <c r="D4670" s="15"/>
      <c r="E4670" s="270">
        <f t="shared" si="147"/>
        <v>0</v>
      </c>
      <c r="F4670" s="270">
        <f t="shared" si="148"/>
        <v>0</v>
      </c>
      <c r="G4670" s="9"/>
      <c r="H4670" s="9"/>
      <c r="I4670" s="9"/>
      <c r="J4670" s="9"/>
      <c r="K4670" s="63"/>
      <c r="L4670" s="8"/>
      <c r="M4670" s="12"/>
    </row>
    <row r="4671" spans="1:13" s="5" customFormat="1" x14ac:dyDescent="0.15">
      <c r="A4671" s="35">
        <v>4655</v>
      </c>
      <c r="B4671" s="22"/>
      <c r="C4671" s="14"/>
      <c r="D4671" s="15"/>
      <c r="E4671" s="270">
        <f t="shared" si="147"/>
        <v>0</v>
      </c>
      <c r="F4671" s="270">
        <f t="shared" si="148"/>
        <v>0</v>
      </c>
      <c r="G4671" s="9"/>
      <c r="H4671" s="9"/>
      <c r="I4671" s="9"/>
      <c r="J4671" s="9"/>
      <c r="K4671" s="63"/>
      <c r="L4671" s="8"/>
      <c r="M4671" s="12"/>
    </row>
    <row r="4672" spans="1:13" s="5" customFormat="1" x14ac:dyDescent="0.15">
      <c r="A4672" s="35">
        <v>4656</v>
      </c>
      <c r="B4672" s="22"/>
      <c r="C4672" s="14"/>
      <c r="D4672" s="15"/>
      <c r="E4672" s="270">
        <f t="shared" si="147"/>
        <v>0</v>
      </c>
      <c r="F4672" s="270">
        <f t="shared" si="148"/>
        <v>0</v>
      </c>
      <c r="G4672" s="9"/>
      <c r="H4672" s="9"/>
      <c r="I4672" s="9"/>
      <c r="J4672" s="9"/>
      <c r="K4672" s="63"/>
      <c r="L4672" s="8"/>
      <c r="M4672" s="12"/>
    </row>
    <row r="4673" spans="1:13" s="5" customFormat="1" x14ac:dyDescent="0.15">
      <c r="A4673" s="35">
        <v>4657</v>
      </c>
      <c r="B4673" s="22"/>
      <c r="C4673" s="14"/>
      <c r="D4673" s="15"/>
      <c r="E4673" s="270">
        <f t="shared" si="147"/>
        <v>0</v>
      </c>
      <c r="F4673" s="270">
        <f t="shared" si="148"/>
        <v>0</v>
      </c>
      <c r="G4673" s="9"/>
      <c r="H4673" s="9"/>
      <c r="I4673" s="9"/>
      <c r="J4673" s="9"/>
      <c r="K4673" s="63"/>
      <c r="L4673" s="8"/>
      <c r="M4673" s="12"/>
    </row>
    <row r="4674" spans="1:13" s="5" customFormat="1" x14ac:dyDescent="0.15">
      <c r="A4674" s="35">
        <v>4658</v>
      </c>
      <c r="B4674" s="22"/>
      <c r="C4674" s="14"/>
      <c r="D4674" s="15"/>
      <c r="E4674" s="270">
        <f t="shared" si="147"/>
        <v>0</v>
      </c>
      <c r="F4674" s="270">
        <f t="shared" si="148"/>
        <v>0</v>
      </c>
      <c r="G4674" s="9"/>
      <c r="H4674" s="9"/>
      <c r="I4674" s="9"/>
      <c r="J4674" s="9"/>
      <c r="K4674" s="63"/>
      <c r="L4674" s="8"/>
      <c r="M4674" s="12"/>
    </row>
    <row r="4675" spans="1:13" s="5" customFormat="1" x14ac:dyDescent="0.15">
      <c r="A4675" s="35">
        <v>4659</v>
      </c>
      <c r="B4675" s="22"/>
      <c r="C4675" s="14"/>
      <c r="D4675" s="15"/>
      <c r="E4675" s="270">
        <f t="shared" si="147"/>
        <v>0</v>
      </c>
      <c r="F4675" s="270">
        <f t="shared" si="148"/>
        <v>0</v>
      </c>
      <c r="G4675" s="9"/>
      <c r="H4675" s="9"/>
      <c r="I4675" s="9"/>
      <c r="J4675" s="9"/>
      <c r="K4675" s="63"/>
      <c r="L4675" s="8"/>
      <c r="M4675" s="12"/>
    </row>
    <row r="4676" spans="1:13" s="5" customFormat="1" x14ac:dyDescent="0.15">
      <c r="A4676" s="35">
        <v>4660</v>
      </c>
      <c r="B4676" s="22"/>
      <c r="C4676" s="14"/>
      <c r="D4676" s="15"/>
      <c r="E4676" s="270">
        <f t="shared" si="147"/>
        <v>0</v>
      </c>
      <c r="F4676" s="270">
        <f t="shared" si="148"/>
        <v>0</v>
      </c>
      <c r="G4676" s="9"/>
      <c r="H4676" s="9"/>
      <c r="I4676" s="9"/>
      <c r="J4676" s="9"/>
      <c r="K4676" s="63"/>
      <c r="L4676" s="8"/>
      <c r="M4676" s="12"/>
    </row>
    <row r="4677" spans="1:13" s="5" customFormat="1" x14ac:dyDescent="0.15">
      <c r="A4677" s="35">
        <v>4661</v>
      </c>
      <c r="B4677" s="22"/>
      <c r="C4677" s="14"/>
      <c r="D4677" s="15"/>
      <c r="E4677" s="270">
        <f t="shared" si="147"/>
        <v>0</v>
      </c>
      <c r="F4677" s="270">
        <f t="shared" si="148"/>
        <v>0</v>
      </c>
      <c r="G4677" s="9"/>
      <c r="H4677" s="9"/>
      <c r="I4677" s="9"/>
      <c r="J4677" s="9"/>
      <c r="K4677" s="63"/>
      <c r="L4677" s="8"/>
      <c r="M4677" s="12"/>
    </row>
    <row r="4678" spans="1:13" s="5" customFormat="1" x14ac:dyDescent="0.15">
      <c r="A4678" s="35">
        <v>4662</v>
      </c>
      <c r="B4678" s="22"/>
      <c r="C4678" s="14"/>
      <c r="D4678" s="15"/>
      <c r="E4678" s="270">
        <f t="shared" si="147"/>
        <v>0</v>
      </c>
      <c r="F4678" s="270">
        <f t="shared" si="148"/>
        <v>0</v>
      </c>
      <c r="G4678" s="9"/>
      <c r="H4678" s="9"/>
      <c r="I4678" s="9"/>
      <c r="J4678" s="9"/>
      <c r="K4678" s="63"/>
      <c r="L4678" s="8"/>
      <c r="M4678" s="12"/>
    </row>
    <row r="4679" spans="1:13" s="5" customFormat="1" x14ac:dyDescent="0.15">
      <c r="A4679" s="35">
        <v>4663</v>
      </c>
      <c r="B4679" s="22"/>
      <c r="C4679" s="14"/>
      <c r="D4679" s="15"/>
      <c r="E4679" s="270">
        <f t="shared" si="147"/>
        <v>0</v>
      </c>
      <c r="F4679" s="270">
        <f t="shared" si="148"/>
        <v>0</v>
      </c>
      <c r="G4679" s="9"/>
      <c r="H4679" s="9"/>
      <c r="I4679" s="9"/>
      <c r="J4679" s="9"/>
      <c r="K4679" s="63"/>
      <c r="L4679" s="8"/>
      <c r="M4679" s="12"/>
    </row>
    <row r="4680" spans="1:13" s="5" customFormat="1" x14ac:dyDescent="0.15">
      <c r="A4680" s="35">
        <v>4664</v>
      </c>
      <c r="B4680" s="22"/>
      <c r="C4680" s="14"/>
      <c r="D4680" s="15"/>
      <c r="E4680" s="270">
        <f t="shared" si="147"/>
        <v>0</v>
      </c>
      <c r="F4680" s="270">
        <f t="shared" si="148"/>
        <v>0</v>
      </c>
      <c r="G4680" s="9"/>
      <c r="H4680" s="9"/>
      <c r="I4680" s="9"/>
      <c r="J4680" s="9"/>
      <c r="K4680" s="63"/>
      <c r="L4680" s="8"/>
      <c r="M4680" s="12"/>
    </row>
    <row r="4681" spans="1:13" s="5" customFormat="1" x14ac:dyDescent="0.15">
      <c r="A4681" s="35">
        <v>4665</v>
      </c>
      <c r="B4681" s="22"/>
      <c r="C4681" s="14"/>
      <c r="D4681" s="15"/>
      <c r="E4681" s="270">
        <f t="shared" si="147"/>
        <v>0</v>
      </c>
      <c r="F4681" s="270">
        <f t="shared" si="148"/>
        <v>0</v>
      </c>
      <c r="G4681" s="9"/>
      <c r="H4681" s="9"/>
      <c r="I4681" s="9"/>
      <c r="J4681" s="9"/>
      <c r="K4681" s="63"/>
      <c r="L4681" s="8"/>
      <c r="M4681" s="12"/>
    </row>
    <row r="4682" spans="1:13" s="5" customFormat="1" x14ac:dyDescent="0.15">
      <c r="A4682" s="35">
        <v>4666</v>
      </c>
      <c r="B4682" s="22"/>
      <c r="C4682" s="14"/>
      <c r="D4682" s="15"/>
      <c r="E4682" s="270">
        <f t="shared" si="147"/>
        <v>0</v>
      </c>
      <c r="F4682" s="270">
        <f t="shared" si="148"/>
        <v>0</v>
      </c>
      <c r="G4682" s="9"/>
      <c r="H4682" s="9"/>
      <c r="I4682" s="9"/>
      <c r="J4682" s="9"/>
      <c r="K4682" s="63"/>
      <c r="L4682" s="8"/>
      <c r="M4682" s="12"/>
    </row>
    <row r="4683" spans="1:13" s="5" customFormat="1" x14ac:dyDescent="0.15">
      <c r="A4683" s="35">
        <v>4667</v>
      </c>
      <c r="B4683" s="22"/>
      <c r="C4683" s="14"/>
      <c r="D4683" s="15"/>
      <c r="E4683" s="270">
        <f t="shared" si="147"/>
        <v>0</v>
      </c>
      <c r="F4683" s="270">
        <f t="shared" si="148"/>
        <v>0</v>
      </c>
      <c r="G4683" s="9"/>
      <c r="H4683" s="9"/>
      <c r="I4683" s="9"/>
      <c r="J4683" s="9"/>
      <c r="K4683" s="63"/>
      <c r="L4683" s="8"/>
      <c r="M4683" s="12"/>
    </row>
    <row r="4684" spans="1:13" s="5" customFormat="1" x14ac:dyDescent="0.15">
      <c r="A4684" s="35">
        <v>4668</v>
      </c>
      <c r="B4684" s="22"/>
      <c r="C4684" s="14"/>
      <c r="D4684" s="15"/>
      <c r="E4684" s="270">
        <f t="shared" si="147"/>
        <v>0</v>
      </c>
      <c r="F4684" s="270">
        <f t="shared" si="148"/>
        <v>0</v>
      </c>
      <c r="G4684" s="9"/>
      <c r="H4684" s="9"/>
      <c r="I4684" s="9"/>
      <c r="J4684" s="9"/>
      <c r="K4684" s="63"/>
      <c r="L4684" s="8"/>
      <c r="M4684" s="12"/>
    </row>
    <row r="4685" spans="1:13" s="5" customFormat="1" x14ac:dyDescent="0.15">
      <c r="A4685" s="35">
        <v>4669</v>
      </c>
      <c r="B4685" s="22"/>
      <c r="C4685" s="14"/>
      <c r="D4685" s="15"/>
      <c r="E4685" s="270">
        <f t="shared" si="147"/>
        <v>0</v>
      </c>
      <c r="F4685" s="270">
        <f t="shared" si="148"/>
        <v>0</v>
      </c>
      <c r="G4685" s="9"/>
      <c r="H4685" s="9"/>
      <c r="I4685" s="9"/>
      <c r="J4685" s="9"/>
      <c r="K4685" s="63"/>
      <c r="L4685" s="8"/>
      <c r="M4685" s="12"/>
    </row>
    <row r="4686" spans="1:13" s="5" customFormat="1" x14ac:dyDescent="0.15">
      <c r="A4686" s="35">
        <v>4670</v>
      </c>
      <c r="B4686" s="22"/>
      <c r="C4686" s="14"/>
      <c r="D4686" s="15"/>
      <c r="E4686" s="270">
        <f t="shared" si="147"/>
        <v>0</v>
      </c>
      <c r="F4686" s="270">
        <f t="shared" si="148"/>
        <v>0</v>
      </c>
      <c r="G4686" s="9"/>
      <c r="H4686" s="9"/>
      <c r="I4686" s="9"/>
      <c r="J4686" s="9"/>
      <c r="K4686" s="63"/>
      <c r="L4686" s="8"/>
      <c r="M4686" s="12"/>
    </row>
    <row r="4687" spans="1:13" s="5" customFormat="1" x14ac:dyDescent="0.15">
      <c r="A4687" s="35">
        <v>4671</v>
      </c>
      <c r="B4687" s="22"/>
      <c r="C4687" s="14"/>
      <c r="D4687" s="15"/>
      <c r="E4687" s="270">
        <f t="shared" si="147"/>
        <v>0</v>
      </c>
      <c r="F4687" s="270">
        <f t="shared" si="148"/>
        <v>0</v>
      </c>
      <c r="G4687" s="9"/>
      <c r="H4687" s="9"/>
      <c r="I4687" s="9"/>
      <c r="J4687" s="9"/>
      <c r="K4687" s="63"/>
      <c r="L4687" s="8"/>
      <c r="M4687" s="12"/>
    </row>
    <row r="4688" spans="1:13" s="5" customFormat="1" x14ac:dyDescent="0.15">
      <c r="A4688" s="35">
        <v>4672</v>
      </c>
      <c r="B4688" s="22"/>
      <c r="C4688" s="14"/>
      <c r="D4688" s="15"/>
      <c r="E4688" s="270">
        <f t="shared" si="147"/>
        <v>0</v>
      </c>
      <c r="F4688" s="270">
        <f t="shared" si="148"/>
        <v>0</v>
      </c>
      <c r="G4688" s="9"/>
      <c r="H4688" s="9"/>
      <c r="I4688" s="9"/>
      <c r="J4688" s="9"/>
      <c r="K4688" s="63"/>
      <c r="L4688" s="8"/>
      <c r="M4688" s="12"/>
    </row>
    <row r="4689" spans="1:13" s="5" customFormat="1" x14ac:dyDescent="0.15">
      <c r="A4689" s="35">
        <v>4673</v>
      </c>
      <c r="B4689" s="22"/>
      <c r="C4689" s="14"/>
      <c r="D4689" s="15"/>
      <c r="E4689" s="270">
        <f t="shared" ref="E4689:E4752" si="149">SUM(G4689:J4689)</f>
        <v>0</v>
      </c>
      <c r="F4689" s="270">
        <f t="shared" si="148"/>
        <v>0</v>
      </c>
      <c r="G4689" s="9"/>
      <c r="H4689" s="9"/>
      <c r="I4689" s="9"/>
      <c r="J4689" s="9"/>
      <c r="K4689" s="63"/>
      <c r="L4689" s="8"/>
      <c r="M4689" s="12"/>
    </row>
    <row r="4690" spans="1:13" s="5" customFormat="1" x14ac:dyDescent="0.15">
      <c r="A4690" s="35">
        <v>4674</v>
      </c>
      <c r="B4690" s="22"/>
      <c r="C4690" s="14"/>
      <c r="D4690" s="27"/>
      <c r="E4690" s="270">
        <f t="shared" si="149"/>
        <v>0</v>
      </c>
      <c r="F4690" s="270">
        <f t="shared" si="148"/>
        <v>0</v>
      </c>
      <c r="G4690" s="9"/>
      <c r="H4690" s="9"/>
      <c r="I4690" s="9"/>
      <c r="J4690" s="9"/>
      <c r="K4690" s="63"/>
      <c r="L4690" s="8"/>
      <c r="M4690" s="12"/>
    </row>
    <row r="4691" spans="1:13" s="5" customFormat="1" x14ac:dyDescent="0.15">
      <c r="A4691" s="35">
        <v>4675</v>
      </c>
      <c r="B4691" s="22"/>
      <c r="C4691" s="14"/>
      <c r="D4691" s="15"/>
      <c r="E4691" s="270">
        <f t="shared" si="149"/>
        <v>0</v>
      </c>
      <c r="F4691" s="270">
        <f t="shared" ref="F4691:F4754" si="150">F4690+D4691-E4691</f>
        <v>0</v>
      </c>
      <c r="G4691" s="9"/>
      <c r="H4691" s="9"/>
      <c r="I4691" s="9"/>
      <c r="J4691" s="9"/>
      <c r="K4691" s="63"/>
      <c r="L4691" s="8"/>
      <c r="M4691" s="12"/>
    </row>
    <row r="4692" spans="1:13" s="5" customFormat="1" x14ac:dyDescent="0.15">
      <c r="A4692" s="35">
        <v>4676</v>
      </c>
      <c r="B4692" s="22"/>
      <c r="C4692" s="14"/>
      <c r="D4692" s="15"/>
      <c r="E4692" s="270">
        <f t="shared" si="149"/>
        <v>0</v>
      </c>
      <c r="F4692" s="270">
        <f t="shared" si="150"/>
        <v>0</v>
      </c>
      <c r="G4692" s="9"/>
      <c r="H4692" s="9"/>
      <c r="I4692" s="9"/>
      <c r="J4692" s="9"/>
      <c r="K4692" s="63"/>
      <c r="L4692" s="8"/>
      <c r="M4692" s="12"/>
    </row>
    <row r="4693" spans="1:13" s="5" customFormat="1" x14ac:dyDescent="0.15">
      <c r="A4693" s="35">
        <v>4677</v>
      </c>
      <c r="B4693" s="22"/>
      <c r="C4693" s="14"/>
      <c r="D4693" s="15"/>
      <c r="E4693" s="270">
        <f t="shared" si="149"/>
        <v>0</v>
      </c>
      <c r="F4693" s="270">
        <f t="shared" si="150"/>
        <v>0</v>
      </c>
      <c r="G4693" s="9"/>
      <c r="H4693" s="9"/>
      <c r="I4693" s="9"/>
      <c r="J4693" s="9"/>
      <c r="K4693" s="63"/>
      <c r="L4693" s="8"/>
      <c r="M4693" s="12"/>
    </row>
    <row r="4694" spans="1:13" s="5" customFormat="1" x14ac:dyDescent="0.15">
      <c r="A4694" s="35">
        <v>4678</v>
      </c>
      <c r="B4694" s="22"/>
      <c r="C4694" s="14"/>
      <c r="D4694" s="15"/>
      <c r="E4694" s="270">
        <f t="shared" si="149"/>
        <v>0</v>
      </c>
      <c r="F4694" s="270">
        <f t="shared" si="150"/>
        <v>0</v>
      </c>
      <c r="G4694" s="9"/>
      <c r="H4694" s="9"/>
      <c r="I4694" s="9"/>
      <c r="J4694" s="9"/>
      <c r="K4694" s="63"/>
      <c r="L4694" s="8"/>
      <c r="M4694" s="12"/>
    </row>
    <row r="4695" spans="1:13" s="5" customFormat="1" x14ac:dyDescent="0.15">
      <c r="A4695" s="35">
        <v>4679</v>
      </c>
      <c r="B4695" s="22"/>
      <c r="C4695" s="14"/>
      <c r="D4695" s="15"/>
      <c r="E4695" s="270">
        <f t="shared" si="149"/>
        <v>0</v>
      </c>
      <c r="F4695" s="270">
        <f t="shared" si="150"/>
        <v>0</v>
      </c>
      <c r="G4695" s="9"/>
      <c r="H4695" s="9"/>
      <c r="I4695" s="9"/>
      <c r="J4695" s="9"/>
      <c r="K4695" s="63"/>
      <c r="L4695" s="8"/>
      <c r="M4695" s="12"/>
    </row>
    <row r="4696" spans="1:13" s="5" customFormat="1" x14ac:dyDescent="0.15">
      <c r="A4696" s="35">
        <v>4680</v>
      </c>
      <c r="B4696" s="22"/>
      <c r="C4696" s="14"/>
      <c r="D4696" s="15"/>
      <c r="E4696" s="270">
        <f t="shared" si="149"/>
        <v>0</v>
      </c>
      <c r="F4696" s="270">
        <f t="shared" si="150"/>
        <v>0</v>
      </c>
      <c r="G4696" s="9"/>
      <c r="H4696" s="9"/>
      <c r="I4696" s="9"/>
      <c r="J4696" s="9"/>
      <c r="K4696" s="63"/>
      <c r="L4696" s="8"/>
      <c r="M4696" s="12"/>
    </row>
    <row r="4697" spans="1:13" s="5" customFormat="1" x14ac:dyDescent="0.15">
      <c r="A4697" s="35">
        <v>4681</v>
      </c>
      <c r="B4697" s="22"/>
      <c r="C4697" s="14"/>
      <c r="D4697" s="15"/>
      <c r="E4697" s="270">
        <f t="shared" si="149"/>
        <v>0</v>
      </c>
      <c r="F4697" s="270">
        <f t="shared" si="150"/>
        <v>0</v>
      </c>
      <c r="G4697" s="9"/>
      <c r="H4697" s="9"/>
      <c r="I4697" s="9"/>
      <c r="J4697" s="9"/>
      <c r="K4697" s="63"/>
      <c r="L4697" s="8"/>
      <c r="M4697" s="12"/>
    </row>
    <row r="4698" spans="1:13" s="5" customFormat="1" x14ac:dyDescent="0.15">
      <c r="A4698" s="35">
        <v>4682</v>
      </c>
      <c r="B4698" s="22"/>
      <c r="C4698" s="14"/>
      <c r="D4698" s="15"/>
      <c r="E4698" s="270">
        <f t="shared" si="149"/>
        <v>0</v>
      </c>
      <c r="F4698" s="270">
        <f t="shared" si="150"/>
        <v>0</v>
      </c>
      <c r="G4698" s="9"/>
      <c r="H4698" s="9"/>
      <c r="I4698" s="9"/>
      <c r="J4698" s="9"/>
      <c r="K4698" s="63"/>
      <c r="L4698" s="8"/>
      <c r="M4698" s="12"/>
    </row>
    <row r="4699" spans="1:13" s="5" customFormat="1" x14ac:dyDescent="0.15">
      <c r="A4699" s="35">
        <v>4683</v>
      </c>
      <c r="B4699" s="22"/>
      <c r="C4699" s="14"/>
      <c r="D4699" s="15"/>
      <c r="E4699" s="270">
        <f t="shared" si="149"/>
        <v>0</v>
      </c>
      <c r="F4699" s="270">
        <f t="shared" si="150"/>
        <v>0</v>
      </c>
      <c r="G4699" s="9"/>
      <c r="H4699" s="9"/>
      <c r="I4699" s="9"/>
      <c r="J4699" s="9"/>
      <c r="K4699" s="63"/>
      <c r="L4699" s="8"/>
      <c r="M4699" s="12"/>
    </row>
    <row r="4700" spans="1:13" s="5" customFormat="1" x14ac:dyDescent="0.15">
      <c r="A4700" s="35">
        <v>4684</v>
      </c>
      <c r="B4700" s="22"/>
      <c r="C4700" s="14"/>
      <c r="D4700" s="15"/>
      <c r="E4700" s="270">
        <f t="shared" si="149"/>
        <v>0</v>
      </c>
      <c r="F4700" s="270">
        <f t="shared" si="150"/>
        <v>0</v>
      </c>
      <c r="G4700" s="9"/>
      <c r="H4700" s="9"/>
      <c r="I4700" s="9"/>
      <c r="J4700" s="9"/>
      <c r="K4700" s="63"/>
      <c r="L4700" s="8"/>
      <c r="M4700" s="12"/>
    </row>
    <row r="4701" spans="1:13" s="5" customFormat="1" x14ac:dyDescent="0.15">
      <c r="A4701" s="35">
        <v>4685</v>
      </c>
      <c r="B4701" s="22"/>
      <c r="C4701" s="14"/>
      <c r="D4701" s="15"/>
      <c r="E4701" s="270">
        <f t="shared" si="149"/>
        <v>0</v>
      </c>
      <c r="F4701" s="270">
        <f t="shared" si="150"/>
        <v>0</v>
      </c>
      <c r="G4701" s="9"/>
      <c r="H4701" s="9"/>
      <c r="I4701" s="9"/>
      <c r="J4701" s="9"/>
      <c r="K4701" s="63"/>
      <c r="L4701" s="8"/>
      <c r="M4701" s="12"/>
    </row>
    <row r="4702" spans="1:13" s="5" customFormat="1" x14ac:dyDescent="0.15">
      <c r="A4702" s="35">
        <v>4686</v>
      </c>
      <c r="B4702" s="22"/>
      <c r="C4702" s="14"/>
      <c r="D4702" s="15"/>
      <c r="E4702" s="270">
        <f t="shared" si="149"/>
        <v>0</v>
      </c>
      <c r="F4702" s="270">
        <f t="shared" si="150"/>
        <v>0</v>
      </c>
      <c r="G4702" s="9"/>
      <c r="H4702" s="9"/>
      <c r="I4702" s="9"/>
      <c r="J4702" s="9"/>
      <c r="K4702" s="63"/>
      <c r="L4702" s="8"/>
      <c r="M4702" s="12"/>
    </row>
    <row r="4703" spans="1:13" s="5" customFormat="1" x14ac:dyDescent="0.15">
      <c r="A4703" s="35">
        <v>4687</v>
      </c>
      <c r="B4703" s="22"/>
      <c r="C4703" s="14"/>
      <c r="D4703" s="15"/>
      <c r="E4703" s="270">
        <f t="shared" si="149"/>
        <v>0</v>
      </c>
      <c r="F4703" s="270">
        <f t="shared" si="150"/>
        <v>0</v>
      </c>
      <c r="G4703" s="9"/>
      <c r="H4703" s="9"/>
      <c r="I4703" s="9"/>
      <c r="J4703" s="9"/>
      <c r="K4703" s="63"/>
      <c r="L4703" s="8"/>
      <c r="M4703" s="12"/>
    </row>
    <row r="4704" spans="1:13" s="5" customFormat="1" x14ac:dyDescent="0.15">
      <c r="A4704" s="35">
        <v>4688</v>
      </c>
      <c r="B4704" s="22"/>
      <c r="C4704" s="14"/>
      <c r="D4704" s="15"/>
      <c r="E4704" s="270">
        <f t="shared" si="149"/>
        <v>0</v>
      </c>
      <c r="F4704" s="270">
        <f t="shared" si="150"/>
        <v>0</v>
      </c>
      <c r="G4704" s="9"/>
      <c r="H4704" s="9"/>
      <c r="I4704" s="9"/>
      <c r="J4704" s="9"/>
      <c r="K4704" s="63"/>
      <c r="L4704" s="8"/>
      <c r="M4704" s="12"/>
    </row>
    <row r="4705" spans="1:13" s="5" customFormat="1" x14ac:dyDescent="0.15">
      <c r="A4705" s="35">
        <v>4689</v>
      </c>
      <c r="B4705" s="22"/>
      <c r="C4705" s="14"/>
      <c r="D4705" s="15"/>
      <c r="E4705" s="270">
        <f t="shared" si="149"/>
        <v>0</v>
      </c>
      <c r="F4705" s="270">
        <f t="shared" si="150"/>
        <v>0</v>
      </c>
      <c r="G4705" s="9"/>
      <c r="H4705" s="9"/>
      <c r="I4705" s="9"/>
      <c r="J4705" s="9"/>
      <c r="K4705" s="63"/>
      <c r="L4705" s="8"/>
      <c r="M4705" s="12"/>
    </row>
    <row r="4706" spans="1:13" s="5" customFormat="1" x14ac:dyDescent="0.15">
      <c r="A4706" s="35">
        <v>4690</v>
      </c>
      <c r="B4706" s="22"/>
      <c r="C4706" s="14"/>
      <c r="D4706" s="15"/>
      <c r="E4706" s="270">
        <f t="shared" si="149"/>
        <v>0</v>
      </c>
      <c r="F4706" s="270">
        <f t="shared" si="150"/>
        <v>0</v>
      </c>
      <c r="G4706" s="9"/>
      <c r="H4706" s="9"/>
      <c r="I4706" s="9"/>
      <c r="J4706" s="9"/>
      <c r="K4706" s="63"/>
      <c r="L4706" s="8"/>
      <c r="M4706" s="12"/>
    </row>
    <row r="4707" spans="1:13" s="5" customFormat="1" x14ac:dyDescent="0.15">
      <c r="A4707" s="35">
        <v>4691</v>
      </c>
      <c r="B4707" s="22"/>
      <c r="C4707" s="14"/>
      <c r="D4707" s="15"/>
      <c r="E4707" s="270">
        <f t="shared" si="149"/>
        <v>0</v>
      </c>
      <c r="F4707" s="270">
        <f t="shared" si="150"/>
        <v>0</v>
      </c>
      <c r="G4707" s="9"/>
      <c r="H4707" s="9"/>
      <c r="I4707" s="9"/>
      <c r="J4707" s="9"/>
      <c r="K4707" s="63"/>
      <c r="L4707" s="8"/>
      <c r="M4707" s="12"/>
    </row>
    <row r="4708" spans="1:13" s="5" customFormat="1" x14ac:dyDescent="0.15">
      <c r="A4708" s="35">
        <v>4692</v>
      </c>
      <c r="B4708" s="22"/>
      <c r="C4708" s="14"/>
      <c r="D4708" s="15"/>
      <c r="E4708" s="270">
        <f t="shared" si="149"/>
        <v>0</v>
      </c>
      <c r="F4708" s="270">
        <f t="shared" si="150"/>
        <v>0</v>
      </c>
      <c r="G4708" s="9"/>
      <c r="H4708" s="9"/>
      <c r="I4708" s="9"/>
      <c r="J4708" s="9"/>
      <c r="K4708" s="63"/>
      <c r="L4708" s="8"/>
      <c r="M4708" s="12"/>
    </row>
    <row r="4709" spans="1:13" s="5" customFormat="1" x14ac:dyDescent="0.15">
      <c r="A4709" s="35">
        <v>4693</v>
      </c>
      <c r="B4709" s="22"/>
      <c r="C4709" s="14"/>
      <c r="D4709" s="15"/>
      <c r="E4709" s="270">
        <f t="shared" si="149"/>
        <v>0</v>
      </c>
      <c r="F4709" s="270">
        <f t="shared" si="150"/>
        <v>0</v>
      </c>
      <c r="G4709" s="9"/>
      <c r="H4709" s="9"/>
      <c r="I4709" s="9"/>
      <c r="J4709" s="9"/>
      <c r="K4709" s="63"/>
      <c r="L4709" s="8"/>
      <c r="M4709" s="12"/>
    </row>
    <row r="4710" spans="1:13" s="5" customFormat="1" x14ac:dyDescent="0.15">
      <c r="A4710" s="35">
        <v>4694</v>
      </c>
      <c r="B4710" s="22"/>
      <c r="C4710" s="14"/>
      <c r="D4710" s="15"/>
      <c r="E4710" s="270">
        <f t="shared" si="149"/>
        <v>0</v>
      </c>
      <c r="F4710" s="270">
        <f t="shared" si="150"/>
        <v>0</v>
      </c>
      <c r="G4710" s="9"/>
      <c r="H4710" s="9"/>
      <c r="I4710" s="9"/>
      <c r="J4710" s="9"/>
      <c r="K4710" s="63"/>
      <c r="L4710" s="8"/>
      <c r="M4710" s="12"/>
    </row>
    <row r="4711" spans="1:13" s="5" customFormat="1" x14ac:dyDescent="0.15">
      <c r="A4711" s="35">
        <v>4695</v>
      </c>
      <c r="B4711" s="22"/>
      <c r="C4711" s="14"/>
      <c r="D4711" s="15"/>
      <c r="E4711" s="270">
        <f t="shared" si="149"/>
        <v>0</v>
      </c>
      <c r="F4711" s="270">
        <f t="shared" si="150"/>
        <v>0</v>
      </c>
      <c r="G4711" s="9"/>
      <c r="H4711" s="9"/>
      <c r="I4711" s="9"/>
      <c r="J4711" s="9"/>
      <c r="K4711" s="63"/>
      <c r="L4711" s="8"/>
      <c r="M4711" s="12"/>
    </row>
    <row r="4712" spans="1:13" s="5" customFormat="1" x14ac:dyDescent="0.15">
      <c r="A4712" s="35">
        <v>4696</v>
      </c>
      <c r="B4712" s="22"/>
      <c r="C4712" s="14"/>
      <c r="D4712" s="15"/>
      <c r="E4712" s="270">
        <f t="shared" si="149"/>
        <v>0</v>
      </c>
      <c r="F4712" s="270">
        <f t="shared" si="150"/>
        <v>0</v>
      </c>
      <c r="G4712" s="9"/>
      <c r="H4712" s="9"/>
      <c r="I4712" s="9"/>
      <c r="J4712" s="9"/>
      <c r="K4712" s="63"/>
      <c r="L4712" s="8"/>
      <c r="M4712" s="12"/>
    </row>
    <row r="4713" spans="1:13" s="5" customFormat="1" x14ac:dyDescent="0.15">
      <c r="A4713" s="35">
        <v>4697</v>
      </c>
      <c r="B4713" s="22"/>
      <c r="C4713" s="14"/>
      <c r="D4713" s="15"/>
      <c r="E4713" s="270">
        <f t="shared" si="149"/>
        <v>0</v>
      </c>
      <c r="F4713" s="270">
        <f t="shared" si="150"/>
        <v>0</v>
      </c>
      <c r="G4713" s="9"/>
      <c r="H4713" s="9"/>
      <c r="I4713" s="9"/>
      <c r="J4713" s="9"/>
      <c r="K4713" s="63"/>
      <c r="L4713" s="8"/>
      <c r="M4713" s="12"/>
    </row>
    <row r="4714" spans="1:13" s="5" customFormat="1" x14ac:dyDescent="0.15">
      <c r="A4714" s="35">
        <v>4698</v>
      </c>
      <c r="B4714" s="22"/>
      <c r="C4714" s="14"/>
      <c r="D4714" s="15"/>
      <c r="E4714" s="270">
        <f t="shared" si="149"/>
        <v>0</v>
      </c>
      <c r="F4714" s="270">
        <f t="shared" si="150"/>
        <v>0</v>
      </c>
      <c r="G4714" s="9"/>
      <c r="H4714" s="9"/>
      <c r="I4714" s="9"/>
      <c r="J4714" s="9"/>
      <c r="K4714" s="63"/>
      <c r="L4714" s="8"/>
      <c r="M4714" s="12"/>
    </row>
    <row r="4715" spans="1:13" s="5" customFormat="1" x14ac:dyDescent="0.15">
      <c r="A4715" s="35">
        <v>4699</v>
      </c>
      <c r="B4715" s="22"/>
      <c r="C4715" s="14"/>
      <c r="D4715" s="15"/>
      <c r="E4715" s="270">
        <f t="shared" si="149"/>
        <v>0</v>
      </c>
      <c r="F4715" s="270">
        <f t="shared" si="150"/>
        <v>0</v>
      </c>
      <c r="G4715" s="9"/>
      <c r="H4715" s="9"/>
      <c r="I4715" s="9"/>
      <c r="J4715" s="9"/>
      <c r="K4715" s="63"/>
      <c r="L4715" s="8"/>
      <c r="M4715" s="12"/>
    </row>
    <row r="4716" spans="1:13" s="5" customFormat="1" x14ac:dyDescent="0.15">
      <c r="A4716" s="35">
        <v>4700</v>
      </c>
      <c r="B4716" s="22"/>
      <c r="C4716" s="14"/>
      <c r="D4716" s="15"/>
      <c r="E4716" s="270">
        <f t="shared" si="149"/>
        <v>0</v>
      </c>
      <c r="F4716" s="270">
        <f t="shared" si="150"/>
        <v>0</v>
      </c>
      <c r="G4716" s="9"/>
      <c r="H4716" s="9"/>
      <c r="I4716" s="9"/>
      <c r="J4716" s="9"/>
      <c r="K4716" s="63"/>
      <c r="L4716" s="8"/>
      <c r="M4716" s="12"/>
    </row>
    <row r="4717" spans="1:13" s="5" customFormat="1" x14ac:dyDescent="0.15">
      <c r="A4717" s="35">
        <v>4701</v>
      </c>
      <c r="B4717" s="22"/>
      <c r="C4717" s="14"/>
      <c r="D4717" s="15"/>
      <c r="E4717" s="270">
        <f t="shared" si="149"/>
        <v>0</v>
      </c>
      <c r="F4717" s="270">
        <f t="shared" si="150"/>
        <v>0</v>
      </c>
      <c r="G4717" s="9"/>
      <c r="H4717" s="9"/>
      <c r="I4717" s="9"/>
      <c r="J4717" s="9"/>
      <c r="K4717" s="63"/>
      <c r="L4717" s="8"/>
      <c r="M4717" s="12"/>
    </row>
    <row r="4718" spans="1:13" s="5" customFormat="1" x14ac:dyDescent="0.15">
      <c r="A4718" s="35">
        <v>4702</v>
      </c>
      <c r="B4718" s="22"/>
      <c r="C4718" s="14"/>
      <c r="D4718" s="15"/>
      <c r="E4718" s="270">
        <f t="shared" si="149"/>
        <v>0</v>
      </c>
      <c r="F4718" s="270">
        <f t="shared" si="150"/>
        <v>0</v>
      </c>
      <c r="G4718" s="9"/>
      <c r="H4718" s="9"/>
      <c r="I4718" s="9"/>
      <c r="J4718" s="9"/>
      <c r="K4718" s="63"/>
      <c r="L4718" s="8"/>
      <c r="M4718" s="12"/>
    </row>
    <row r="4719" spans="1:13" s="5" customFormat="1" x14ac:dyDescent="0.15">
      <c r="A4719" s="35">
        <v>4703</v>
      </c>
      <c r="B4719" s="22"/>
      <c r="C4719" s="14"/>
      <c r="D4719" s="27"/>
      <c r="E4719" s="270">
        <f t="shared" si="149"/>
        <v>0</v>
      </c>
      <c r="F4719" s="270">
        <f t="shared" si="150"/>
        <v>0</v>
      </c>
      <c r="G4719" s="9"/>
      <c r="H4719" s="9"/>
      <c r="I4719" s="9"/>
      <c r="J4719" s="9"/>
      <c r="K4719" s="63"/>
      <c r="L4719" s="8"/>
      <c r="M4719" s="12"/>
    </row>
    <row r="4720" spans="1:13" s="5" customFormat="1" x14ac:dyDescent="0.15">
      <c r="A4720" s="35">
        <v>4704</v>
      </c>
      <c r="B4720" s="22"/>
      <c r="C4720" s="14"/>
      <c r="D4720" s="15"/>
      <c r="E4720" s="270">
        <f t="shared" si="149"/>
        <v>0</v>
      </c>
      <c r="F4720" s="270">
        <f t="shared" si="150"/>
        <v>0</v>
      </c>
      <c r="G4720" s="9"/>
      <c r="H4720" s="9"/>
      <c r="I4720" s="9"/>
      <c r="J4720" s="9"/>
      <c r="K4720" s="63"/>
      <c r="L4720" s="8"/>
      <c r="M4720" s="12"/>
    </row>
    <row r="4721" spans="1:13" s="5" customFormat="1" x14ac:dyDescent="0.15">
      <c r="A4721" s="35">
        <v>4705</v>
      </c>
      <c r="B4721" s="22"/>
      <c r="C4721" s="14"/>
      <c r="D4721" s="15"/>
      <c r="E4721" s="270">
        <f t="shared" si="149"/>
        <v>0</v>
      </c>
      <c r="F4721" s="270">
        <f t="shared" si="150"/>
        <v>0</v>
      </c>
      <c r="G4721" s="9"/>
      <c r="H4721" s="9"/>
      <c r="I4721" s="9"/>
      <c r="J4721" s="9"/>
      <c r="K4721" s="63"/>
      <c r="L4721" s="8"/>
      <c r="M4721" s="12"/>
    </row>
    <row r="4722" spans="1:13" s="5" customFormat="1" x14ac:dyDescent="0.15">
      <c r="A4722" s="35">
        <v>4706</v>
      </c>
      <c r="B4722" s="22"/>
      <c r="C4722" s="14"/>
      <c r="D4722" s="15"/>
      <c r="E4722" s="270">
        <f t="shared" si="149"/>
        <v>0</v>
      </c>
      <c r="F4722" s="270">
        <f t="shared" si="150"/>
        <v>0</v>
      </c>
      <c r="G4722" s="9"/>
      <c r="H4722" s="9"/>
      <c r="I4722" s="9"/>
      <c r="J4722" s="9"/>
      <c r="K4722" s="63"/>
      <c r="L4722" s="8"/>
      <c r="M4722" s="12"/>
    </row>
    <row r="4723" spans="1:13" s="5" customFormat="1" x14ac:dyDescent="0.15">
      <c r="A4723" s="35">
        <v>4707</v>
      </c>
      <c r="B4723" s="22"/>
      <c r="C4723" s="14"/>
      <c r="D4723" s="15"/>
      <c r="E4723" s="270">
        <f t="shared" si="149"/>
        <v>0</v>
      </c>
      <c r="F4723" s="270">
        <f t="shared" si="150"/>
        <v>0</v>
      </c>
      <c r="G4723" s="9"/>
      <c r="H4723" s="9"/>
      <c r="I4723" s="9"/>
      <c r="J4723" s="9"/>
      <c r="K4723" s="63"/>
      <c r="L4723" s="8"/>
      <c r="M4723" s="12"/>
    </row>
    <row r="4724" spans="1:13" s="5" customFormat="1" x14ac:dyDescent="0.15">
      <c r="A4724" s="35">
        <v>4708</v>
      </c>
      <c r="B4724" s="22"/>
      <c r="C4724" s="14"/>
      <c r="D4724" s="15"/>
      <c r="E4724" s="270">
        <f t="shared" si="149"/>
        <v>0</v>
      </c>
      <c r="F4724" s="270">
        <f t="shared" si="150"/>
        <v>0</v>
      </c>
      <c r="G4724" s="9"/>
      <c r="H4724" s="9"/>
      <c r="I4724" s="9"/>
      <c r="J4724" s="9"/>
      <c r="K4724" s="63"/>
      <c r="L4724" s="8"/>
      <c r="M4724" s="12"/>
    </row>
    <row r="4725" spans="1:13" s="5" customFormat="1" x14ac:dyDescent="0.15">
      <c r="A4725" s="35">
        <v>4709</v>
      </c>
      <c r="B4725" s="22"/>
      <c r="C4725" s="14"/>
      <c r="D4725" s="15"/>
      <c r="E4725" s="270">
        <f t="shared" si="149"/>
        <v>0</v>
      </c>
      <c r="F4725" s="270">
        <f t="shared" si="150"/>
        <v>0</v>
      </c>
      <c r="G4725" s="9"/>
      <c r="H4725" s="9"/>
      <c r="I4725" s="9"/>
      <c r="J4725" s="9"/>
      <c r="K4725" s="63"/>
      <c r="L4725" s="8"/>
      <c r="M4725" s="12"/>
    </row>
    <row r="4726" spans="1:13" s="5" customFormat="1" x14ac:dyDescent="0.15">
      <c r="A4726" s="35">
        <v>4710</v>
      </c>
      <c r="B4726" s="22"/>
      <c r="C4726" s="14"/>
      <c r="D4726" s="15"/>
      <c r="E4726" s="270">
        <f t="shared" si="149"/>
        <v>0</v>
      </c>
      <c r="F4726" s="270">
        <f t="shared" si="150"/>
        <v>0</v>
      </c>
      <c r="G4726" s="9"/>
      <c r="H4726" s="9"/>
      <c r="I4726" s="9"/>
      <c r="J4726" s="9"/>
      <c r="K4726" s="63"/>
      <c r="L4726" s="8"/>
      <c r="M4726" s="12"/>
    </row>
    <row r="4727" spans="1:13" s="5" customFormat="1" x14ac:dyDescent="0.15">
      <c r="A4727" s="35">
        <v>4711</v>
      </c>
      <c r="B4727" s="22"/>
      <c r="C4727" s="14"/>
      <c r="D4727" s="15"/>
      <c r="E4727" s="270">
        <f t="shared" si="149"/>
        <v>0</v>
      </c>
      <c r="F4727" s="270">
        <f t="shared" si="150"/>
        <v>0</v>
      </c>
      <c r="G4727" s="9"/>
      <c r="H4727" s="9"/>
      <c r="I4727" s="9"/>
      <c r="J4727" s="9"/>
      <c r="K4727" s="63"/>
      <c r="L4727" s="8"/>
      <c r="M4727" s="12"/>
    </row>
    <row r="4728" spans="1:13" s="5" customFormat="1" x14ac:dyDescent="0.15">
      <c r="A4728" s="35">
        <v>4712</v>
      </c>
      <c r="B4728" s="22"/>
      <c r="C4728" s="14"/>
      <c r="D4728" s="15"/>
      <c r="E4728" s="270">
        <f t="shared" si="149"/>
        <v>0</v>
      </c>
      <c r="F4728" s="270">
        <f t="shared" si="150"/>
        <v>0</v>
      </c>
      <c r="G4728" s="9"/>
      <c r="H4728" s="9"/>
      <c r="I4728" s="9"/>
      <c r="J4728" s="9"/>
      <c r="K4728" s="63"/>
      <c r="L4728" s="8"/>
      <c r="M4728" s="12"/>
    </row>
    <row r="4729" spans="1:13" s="5" customFormat="1" x14ac:dyDescent="0.15">
      <c r="A4729" s="35">
        <v>4713</v>
      </c>
      <c r="B4729" s="22"/>
      <c r="C4729" s="14"/>
      <c r="D4729" s="15"/>
      <c r="E4729" s="270">
        <f t="shared" si="149"/>
        <v>0</v>
      </c>
      <c r="F4729" s="270">
        <f t="shared" si="150"/>
        <v>0</v>
      </c>
      <c r="G4729" s="9"/>
      <c r="H4729" s="9"/>
      <c r="I4729" s="9"/>
      <c r="J4729" s="9"/>
      <c r="K4729" s="63"/>
      <c r="L4729" s="8"/>
      <c r="M4729" s="12"/>
    </row>
    <row r="4730" spans="1:13" s="5" customFormat="1" x14ac:dyDescent="0.15">
      <c r="A4730" s="35">
        <v>4714</v>
      </c>
      <c r="B4730" s="22"/>
      <c r="C4730" s="14"/>
      <c r="D4730" s="15"/>
      <c r="E4730" s="270">
        <f t="shared" si="149"/>
        <v>0</v>
      </c>
      <c r="F4730" s="270">
        <f t="shared" si="150"/>
        <v>0</v>
      </c>
      <c r="G4730" s="9"/>
      <c r="H4730" s="9"/>
      <c r="I4730" s="9"/>
      <c r="J4730" s="9"/>
      <c r="K4730" s="63"/>
      <c r="L4730" s="8"/>
      <c r="M4730" s="12"/>
    </row>
    <row r="4731" spans="1:13" s="5" customFormat="1" x14ac:dyDescent="0.15">
      <c r="A4731" s="35">
        <v>4715</v>
      </c>
      <c r="B4731" s="22"/>
      <c r="C4731" s="14"/>
      <c r="D4731" s="15"/>
      <c r="E4731" s="270">
        <f t="shared" si="149"/>
        <v>0</v>
      </c>
      <c r="F4731" s="270">
        <f t="shared" si="150"/>
        <v>0</v>
      </c>
      <c r="G4731" s="9"/>
      <c r="H4731" s="9"/>
      <c r="I4731" s="9"/>
      <c r="J4731" s="9"/>
      <c r="K4731" s="63"/>
      <c r="L4731" s="8"/>
      <c r="M4731" s="12"/>
    </row>
    <row r="4732" spans="1:13" s="5" customFormat="1" x14ac:dyDescent="0.15">
      <c r="A4732" s="35">
        <v>4716</v>
      </c>
      <c r="B4732" s="22"/>
      <c r="C4732" s="14"/>
      <c r="D4732" s="15"/>
      <c r="E4732" s="270">
        <f t="shared" si="149"/>
        <v>0</v>
      </c>
      <c r="F4732" s="270">
        <f t="shared" si="150"/>
        <v>0</v>
      </c>
      <c r="G4732" s="9"/>
      <c r="H4732" s="9"/>
      <c r="I4732" s="9"/>
      <c r="J4732" s="9"/>
      <c r="K4732" s="63"/>
      <c r="L4732" s="8"/>
      <c r="M4732" s="12"/>
    </row>
    <row r="4733" spans="1:13" s="5" customFormat="1" x14ac:dyDescent="0.15">
      <c r="A4733" s="35">
        <v>4717</v>
      </c>
      <c r="B4733" s="22"/>
      <c r="C4733" s="14"/>
      <c r="D4733" s="15"/>
      <c r="E4733" s="270">
        <f t="shared" si="149"/>
        <v>0</v>
      </c>
      <c r="F4733" s="270">
        <f t="shared" si="150"/>
        <v>0</v>
      </c>
      <c r="G4733" s="9"/>
      <c r="H4733" s="9"/>
      <c r="I4733" s="9"/>
      <c r="J4733" s="9"/>
      <c r="K4733" s="63"/>
      <c r="L4733" s="8"/>
      <c r="M4733" s="12"/>
    </row>
    <row r="4734" spans="1:13" s="5" customFormat="1" x14ac:dyDescent="0.15">
      <c r="A4734" s="35">
        <v>4718</v>
      </c>
      <c r="B4734" s="22"/>
      <c r="C4734" s="14"/>
      <c r="D4734" s="15"/>
      <c r="E4734" s="270">
        <f t="shared" si="149"/>
        <v>0</v>
      </c>
      <c r="F4734" s="270">
        <f t="shared" si="150"/>
        <v>0</v>
      </c>
      <c r="G4734" s="9"/>
      <c r="H4734" s="9"/>
      <c r="I4734" s="9"/>
      <c r="J4734" s="9"/>
      <c r="K4734" s="63"/>
      <c r="L4734" s="8"/>
      <c r="M4734" s="12"/>
    </row>
    <row r="4735" spans="1:13" s="5" customFormat="1" x14ac:dyDescent="0.15">
      <c r="A4735" s="35">
        <v>4719</v>
      </c>
      <c r="B4735" s="22"/>
      <c r="C4735" s="14"/>
      <c r="D4735" s="15"/>
      <c r="E4735" s="270">
        <f t="shared" si="149"/>
        <v>0</v>
      </c>
      <c r="F4735" s="270">
        <f t="shared" si="150"/>
        <v>0</v>
      </c>
      <c r="G4735" s="9"/>
      <c r="H4735" s="9"/>
      <c r="I4735" s="9"/>
      <c r="J4735" s="9"/>
      <c r="K4735" s="63"/>
      <c r="L4735" s="8"/>
      <c r="M4735" s="12"/>
    </row>
    <row r="4736" spans="1:13" s="5" customFormat="1" x14ac:dyDescent="0.15">
      <c r="A4736" s="35">
        <v>4720</v>
      </c>
      <c r="B4736" s="23"/>
      <c r="C4736" s="14"/>
      <c r="D4736" s="15"/>
      <c r="E4736" s="270">
        <f t="shared" si="149"/>
        <v>0</v>
      </c>
      <c r="F4736" s="270">
        <f t="shared" si="150"/>
        <v>0</v>
      </c>
      <c r="G4736" s="9"/>
      <c r="H4736" s="9"/>
      <c r="I4736" s="9"/>
      <c r="J4736" s="9"/>
      <c r="K4736" s="63"/>
      <c r="L4736" s="8"/>
      <c r="M4736" s="12"/>
    </row>
    <row r="4737" spans="1:13" s="5" customFormat="1" x14ac:dyDescent="0.15">
      <c r="A4737" s="35">
        <v>4721</v>
      </c>
      <c r="B4737" s="23"/>
      <c r="C4737" s="14"/>
      <c r="D4737" s="15"/>
      <c r="E4737" s="270">
        <f t="shared" si="149"/>
        <v>0</v>
      </c>
      <c r="F4737" s="270">
        <f t="shared" si="150"/>
        <v>0</v>
      </c>
      <c r="G4737" s="9"/>
      <c r="H4737" s="9"/>
      <c r="I4737" s="9"/>
      <c r="J4737" s="9"/>
      <c r="K4737" s="63"/>
      <c r="L4737" s="8"/>
      <c r="M4737" s="12"/>
    </row>
    <row r="4738" spans="1:13" s="5" customFormat="1" x14ac:dyDescent="0.15">
      <c r="A4738" s="35">
        <v>4722</v>
      </c>
      <c r="B4738" s="23"/>
      <c r="C4738" s="14"/>
      <c r="D4738" s="15"/>
      <c r="E4738" s="270">
        <f t="shared" si="149"/>
        <v>0</v>
      </c>
      <c r="F4738" s="270">
        <f t="shared" si="150"/>
        <v>0</v>
      </c>
      <c r="G4738" s="9"/>
      <c r="H4738" s="9"/>
      <c r="I4738" s="9"/>
      <c r="J4738" s="9"/>
      <c r="K4738" s="63"/>
      <c r="L4738" s="8"/>
      <c r="M4738" s="12"/>
    </row>
    <row r="4739" spans="1:13" s="5" customFormat="1" x14ac:dyDescent="0.15">
      <c r="A4739" s="35">
        <v>4723</v>
      </c>
      <c r="B4739" s="23"/>
      <c r="C4739" s="14"/>
      <c r="D4739" s="15"/>
      <c r="E4739" s="270">
        <f t="shared" si="149"/>
        <v>0</v>
      </c>
      <c r="F4739" s="270">
        <f t="shared" si="150"/>
        <v>0</v>
      </c>
      <c r="G4739" s="9"/>
      <c r="H4739" s="9"/>
      <c r="I4739" s="9"/>
      <c r="J4739" s="9"/>
      <c r="K4739" s="63"/>
      <c r="L4739" s="8"/>
      <c r="M4739" s="12"/>
    </row>
    <row r="4740" spans="1:13" s="5" customFormat="1" x14ac:dyDescent="0.15">
      <c r="A4740" s="35">
        <v>4724</v>
      </c>
      <c r="B4740" s="23"/>
      <c r="C4740" s="14"/>
      <c r="D4740" s="15"/>
      <c r="E4740" s="270">
        <f t="shared" si="149"/>
        <v>0</v>
      </c>
      <c r="F4740" s="270">
        <f t="shared" si="150"/>
        <v>0</v>
      </c>
      <c r="G4740" s="9"/>
      <c r="H4740" s="9"/>
      <c r="I4740" s="9"/>
      <c r="J4740" s="9"/>
      <c r="K4740" s="63"/>
      <c r="L4740" s="8"/>
      <c r="M4740" s="12"/>
    </row>
    <row r="4741" spans="1:13" s="5" customFormat="1" x14ac:dyDescent="0.15">
      <c r="A4741" s="35">
        <v>4725</v>
      </c>
      <c r="B4741" s="23"/>
      <c r="C4741" s="14"/>
      <c r="D4741" s="15"/>
      <c r="E4741" s="270">
        <f t="shared" si="149"/>
        <v>0</v>
      </c>
      <c r="F4741" s="270">
        <f t="shared" si="150"/>
        <v>0</v>
      </c>
      <c r="G4741" s="9"/>
      <c r="H4741" s="9"/>
      <c r="I4741" s="9"/>
      <c r="J4741" s="9"/>
      <c r="K4741" s="63"/>
      <c r="L4741" s="8"/>
      <c r="M4741" s="12"/>
    </row>
    <row r="4742" spans="1:13" s="5" customFormat="1" x14ac:dyDescent="0.15">
      <c r="A4742" s="35">
        <v>4726</v>
      </c>
      <c r="B4742" s="23"/>
      <c r="C4742" s="14"/>
      <c r="D4742" s="15"/>
      <c r="E4742" s="270">
        <f t="shared" si="149"/>
        <v>0</v>
      </c>
      <c r="F4742" s="270">
        <f t="shared" si="150"/>
        <v>0</v>
      </c>
      <c r="G4742" s="9"/>
      <c r="H4742" s="9"/>
      <c r="I4742" s="9"/>
      <c r="J4742" s="9"/>
      <c r="K4742" s="63"/>
      <c r="L4742" s="8"/>
      <c r="M4742" s="12"/>
    </row>
    <row r="4743" spans="1:13" s="5" customFormat="1" x14ac:dyDescent="0.15">
      <c r="A4743" s="35">
        <v>4727</v>
      </c>
      <c r="B4743" s="23"/>
      <c r="C4743" s="14"/>
      <c r="D4743" s="15"/>
      <c r="E4743" s="270">
        <f t="shared" si="149"/>
        <v>0</v>
      </c>
      <c r="F4743" s="270">
        <f t="shared" si="150"/>
        <v>0</v>
      </c>
      <c r="G4743" s="9"/>
      <c r="H4743" s="9"/>
      <c r="I4743" s="9"/>
      <c r="J4743" s="9"/>
      <c r="K4743" s="63"/>
      <c r="L4743" s="8"/>
      <c r="M4743" s="12"/>
    </row>
    <row r="4744" spans="1:13" s="5" customFormat="1" x14ac:dyDescent="0.15">
      <c r="A4744" s="35">
        <v>4728</v>
      </c>
      <c r="B4744" s="23"/>
      <c r="C4744" s="14"/>
      <c r="D4744" s="15"/>
      <c r="E4744" s="270">
        <f t="shared" si="149"/>
        <v>0</v>
      </c>
      <c r="F4744" s="270">
        <f t="shared" si="150"/>
        <v>0</v>
      </c>
      <c r="G4744" s="9"/>
      <c r="H4744" s="9"/>
      <c r="I4744" s="9"/>
      <c r="J4744" s="9"/>
      <c r="K4744" s="63"/>
      <c r="L4744" s="8"/>
      <c r="M4744" s="12"/>
    </row>
    <row r="4745" spans="1:13" s="5" customFormat="1" x14ac:dyDescent="0.15">
      <c r="A4745" s="35">
        <v>4729</v>
      </c>
      <c r="B4745" s="23"/>
      <c r="C4745" s="14"/>
      <c r="D4745" s="15"/>
      <c r="E4745" s="270">
        <f t="shared" si="149"/>
        <v>0</v>
      </c>
      <c r="F4745" s="270">
        <f t="shared" si="150"/>
        <v>0</v>
      </c>
      <c r="G4745" s="9"/>
      <c r="H4745" s="9"/>
      <c r="I4745" s="9"/>
      <c r="J4745" s="9"/>
      <c r="K4745" s="63"/>
      <c r="L4745" s="8"/>
      <c r="M4745" s="12"/>
    </row>
    <row r="4746" spans="1:13" s="5" customFormat="1" x14ac:dyDescent="0.15">
      <c r="A4746" s="35">
        <v>4730</v>
      </c>
      <c r="B4746" s="23"/>
      <c r="C4746" s="14"/>
      <c r="D4746" s="15"/>
      <c r="E4746" s="270">
        <f t="shared" si="149"/>
        <v>0</v>
      </c>
      <c r="F4746" s="270">
        <f t="shared" si="150"/>
        <v>0</v>
      </c>
      <c r="G4746" s="9"/>
      <c r="H4746" s="9"/>
      <c r="I4746" s="9"/>
      <c r="J4746" s="9"/>
      <c r="K4746" s="63"/>
      <c r="L4746" s="8"/>
      <c r="M4746" s="12"/>
    </row>
    <row r="4747" spans="1:13" s="5" customFormat="1" x14ac:dyDescent="0.15">
      <c r="A4747" s="35">
        <v>4731</v>
      </c>
      <c r="B4747" s="23"/>
      <c r="C4747" s="14"/>
      <c r="D4747" s="15"/>
      <c r="E4747" s="270">
        <f t="shared" si="149"/>
        <v>0</v>
      </c>
      <c r="F4747" s="270">
        <f t="shared" si="150"/>
        <v>0</v>
      </c>
      <c r="G4747" s="9"/>
      <c r="H4747" s="9"/>
      <c r="I4747" s="9"/>
      <c r="J4747" s="9"/>
      <c r="K4747" s="63"/>
      <c r="L4747" s="8"/>
      <c r="M4747" s="12"/>
    </row>
    <row r="4748" spans="1:13" s="5" customFormat="1" x14ac:dyDescent="0.15">
      <c r="A4748" s="35">
        <v>4732</v>
      </c>
      <c r="B4748" s="22"/>
      <c r="C4748" s="14"/>
      <c r="D4748" s="27"/>
      <c r="E4748" s="270">
        <f t="shared" si="149"/>
        <v>0</v>
      </c>
      <c r="F4748" s="270">
        <f t="shared" si="150"/>
        <v>0</v>
      </c>
      <c r="G4748" s="9"/>
      <c r="H4748" s="9"/>
      <c r="I4748" s="9"/>
      <c r="J4748" s="9"/>
      <c r="K4748" s="63"/>
      <c r="L4748" s="8"/>
      <c r="M4748" s="12"/>
    </row>
    <row r="4749" spans="1:13" s="5" customFormat="1" x14ac:dyDescent="0.15">
      <c r="A4749" s="35">
        <v>4733</v>
      </c>
      <c r="B4749" s="22"/>
      <c r="C4749" s="14"/>
      <c r="D4749" s="15"/>
      <c r="E4749" s="270">
        <f t="shared" si="149"/>
        <v>0</v>
      </c>
      <c r="F4749" s="270">
        <f t="shared" si="150"/>
        <v>0</v>
      </c>
      <c r="G4749" s="9"/>
      <c r="H4749" s="9"/>
      <c r="I4749" s="9"/>
      <c r="J4749" s="9"/>
      <c r="K4749" s="63"/>
      <c r="L4749" s="8"/>
      <c r="M4749" s="12"/>
    </row>
    <row r="4750" spans="1:13" s="5" customFormat="1" x14ac:dyDescent="0.15">
      <c r="A4750" s="35">
        <v>4734</v>
      </c>
      <c r="B4750" s="22"/>
      <c r="C4750" s="14"/>
      <c r="D4750" s="15"/>
      <c r="E4750" s="270">
        <f t="shared" si="149"/>
        <v>0</v>
      </c>
      <c r="F4750" s="270">
        <f t="shared" si="150"/>
        <v>0</v>
      </c>
      <c r="G4750" s="9"/>
      <c r="H4750" s="9"/>
      <c r="I4750" s="9"/>
      <c r="J4750" s="9"/>
      <c r="K4750" s="63"/>
      <c r="L4750" s="8"/>
      <c r="M4750" s="12"/>
    </row>
    <row r="4751" spans="1:13" s="5" customFormat="1" x14ac:dyDescent="0.15">
      <c r="A4751" s="35">
        <v>4735</v>
      </c>
      <c r="B4751" s="22"/>
      <c r="C4751" s="14"/>
      <c r="D4751" s="15"/>
      <c r="E4751" s="270">
        <f t="shared" si="149"/>
        <v>0</v>
      </c>
      <c r="F4751" s="270">
        <f t="shared" si="150"/>
        <v>0</v>
      </c>
      <c r="G4751" s="9"/>
      <c r="H4751" s="9"/>
      <c r="I4751" s="9"/>
      <c r="J4751" s="9"/>
      <c r="K4751" s="63"/>
      <c r="L4751" s="8"/>
      <c r="M4751" s="12"/>
    </row>
    <row r="4752" spans="1:13" s="5" customFormat="1" x14ac:dyDescent="0.15">
      <c r="A4752" s="35">
        <v>4736</v>
      </c>
      <c r="B4752" s="22"/>
      <c r="C4752" s="14"/>
      <c r="D4752" s="15"/>
      <c r="E4752" s="270">
        <f t="shared" si="149"/>
        <v>0</v>
      </c>
      <c r="F4752" s="270">
        <f t="shared" si="150"/>
        <v>0</v>
      </c>
      <c r="G4752" s="9"/>
      <c r="H4752" s="9"/>
      <c r="I4752" s="9"/>
      <c r="J4752" s="9"/>
      <c r="K4752" s="63"/>
      <c r="L4752" s="8"/>
      <c r="M4752" s="12"/>
    </row>
    <row r="4753" spans="1:13" s="5" customFormat="1" x14ac:dyDescent="0.15">
      <c r="A4753" s="35">
        <v>4737</v>
      </c>
      <c r="B4753" s="22"/>
      <c r="C4753" s="14"/>
      <c r="D4753" s="15"/>
      <c r="E4753" s="270">
        <f t="shared" ref="E4753:E4816" si="151">SUM(G4753:J4753)</f>
        <v>0</v>
      </c>
      <c r="F4753" s="270">
        <f t="shared" si="150"/>
        <v>0</v>
      </c>
      <c r="G4753" s="9"/>
      <c r="H4753" s="9"/>
      <c r="I4753" s="9"/>
      <c r="J4753" s="9"/>
      <c r="K4753" s="63"/>
      <c r="L4753" s="8"/>
      <c r="M4753" s="12"/>
    </row>
    <row r="4754" spans="1:13" s="5" customFormat="1" x14ac:dyDescent="0.15">
      <c r="A4754" s="35">
        <v>4738</v>
      </c>
      <c r="B4754" s="22"/>
      <c r="C4754" s="14"/>
      <c r="D4754" s="15"/>
      <c r="E4754" s="270">
        <f t="shared" si="151"/>
        <v>0</v>
      </c>
      <c r="F4754" s="270">
        <f t="shared" si="150"/>
        <v>0</v>
      </c>
      <c r="G4754" s="9"/>
      <c r="H4754" s="9"/>
      <c r="I4754" s="9"/>
      <c r="J4754" s="9"/>
      <c r="K4754" s="63"/>
      <c r="L4754" s="8"/>
      <c r="M4754" s="12"/>
    </row>
    <row r="4755" spans="1:13" s="5" customFormat="1" x14ac:dyDescent="0.15">
      <c r="A4755" s="35">
        <v>4739</v>
      </c>
      <c r="B4755" s="22"/>
      <c r="C4755" s="14"/>
      <c r="D4755" s="15"/>
      <c r="E4755" s="270">
        <f t="shared" si="151"/>
        <v>0</v>
      </c>
      <c r="F4755" s="270">
        <f t="shared" ref="F4755:F4818" si="152">F4754+D4755-E4755</f>
        <v>0</v>
      </c>
      <c r="G4755" s="9"/>
      <c r="H4755" s="9"/>
      <c r="I4755" s="9"/>
      <c r="J4755" s="9"/>
      <c r="K4755" s="63"/>
      <c r="L4755" s="8"/>
      <c r="M4755" s="12"/>
    </row>
    <row r="4756" spans="1:13" s="5" customFormat="1" x14ac:dyDescent="0.15">
      <c r="A4756" s="35">
        <v>4740</v>
      </c>
      <c r="B4756" s="22"/>
      <c r="C4756" s="14"/>
      <c r="D4756" s="15"/>
      <c r="E4756" s="270">
        <f t="shared" si="151"/>
        <v>0</v>
      </c>
      <c r="F4756" s="270">
        <f t="shared" si="152"/>
        <v>0</v>
      </c>
      <c r="G4756" s="9"/>
      <c r="H4756" s="9"/>
      <c r="I4756" s="9"/>
      <c r="J4756" s="9"/>
      <c r="K4756" s="63"/>
      <c r="L4756" s="8"/>
      <c r="M4756" s="12"/>
    </row>
    <row r="4757" spans="1:13" s="5" customFormat="1" x14ac:dyDescent="0.15">
      <c r="A4757" s="35">
        <v>4741</v>
      </c>
      <c r="B4757" s="22"/>
      <c r="C4757" s="14"/>
      <c r="D4757" s="15"/>
      <c r="E4757" s="270">
        <f t="shared" si="151"/>
        <v>0</v>
      </c>
      <c r="F4757" s="270">
        <f t="shared" si="152"/>
        <v>0</v>
      </c>
      <c r="G4757" s="9"/>
      <c r="H4757" s="9"/>
      <c r="I4757" s="9"/>
      <c r="J4757" s="9"/>
      <c r="K4757" s="63"/>
      <c r="L4757" s="8"/>
      <c r="M4757" s="12"/>
    </row>
    <row r="4758" spans="1:13" s="5" customFormat="1" x14ac:dyDescent="0.15">
      <c r="A4758" s="35">
        <v>4742</v>
      </c>
      <c r="B4758" s="22"/>
      <c r="C4758" s="14"/>
      <c r="D4758" s="15"/>
      <c r="E4758" s="270">
        <f t="shared" si="151"/>
        <v>0</v>
      </c>
      <c r="F4758" s="270">
        <f t="shared" si="152"/>
        <v>0</v>
      </c>
      <c r="G4758" s="9"/>
      <c r="H4758" s="9"/>
      <c r="I4758" s="9"/>
      <c r="J4758" s="9"/>
      <c r="K4758" s="63"/>
      <c r="L4758" s="8"/>
      <c r="M4758" s="12"/>
    </row>
    <row r="4759" spans="1:13" s="5" customFormat="1" x14ac:dyDescent="0.15">
      <c r="A4759" s="35">
        <v>4743</v>
      </c>
      <c r="B4759" s="22"/>
      <c r="C4759" s="14"/>
      <c r="D4759" s="15"/>
      <c r="E4759" s="270">
        <f t="shared" si="151"/>
        <v>0</v>
      </c>
      <c r="F4759" s="270">
        <f t="shared" si="152"/>
        <v>0</v>
      </c>
      <c r="G4759" s="9"/>
      <c r="H4759" s="9"/>
      <c r="I4759" s="9"/>
      <c r="J4759" s="9"/>
      <c r="K4759" s="63"/>
      <c r="L4759" s="8"/>
      <c r="M4759" s="12"/>
    </row>
    <row r="4760" spans="1:13" s="5" customFormat="1" x14ac:dyDescent="0.15">
      <c r="A4760" s="35">
        <v>4744</v>
      </c>
      <c r="B4760" s="22"/>
      <c r="C4760" s="14"/>
      <c r="D4760" s="15"/>
      <c r="E4760" s="270">
        <f t="shared" si="151"/>
        <v>0</v>
      </c>
      <c r="F4760" s="270">
        <f t="shared" si="152"/>
        <v>0</v>
      </c>
      <c r="G4760" s="9"/>
      <c r="H4760" s="9"/>
      <c r="I4760" s="9"/>
      <c r="J4760" s="9"/>
      <c r="K4760" s="63"/>
      <c r="L4760" s="8"/>
      <c r="M4760" s="12"/>
    </row>
    <row r="4761" spans="1:13" s="5" customFormat="1" x14ac:dyDescent="0.15">
      <c r="A4761" s="35">
        <v>4745</v>
      </c>
      <c r="B4761" s="22"/>
      <c r="C4761" s="14"/>
      <c r="D4761" s="15"/>
      <c r="E4761" s="270">
        <f t="shared" si="151"/>
        <v>0</v>
      </c>
      <c r="F4761" s="270">
        <f t="shared" si="152"/>
        <v>0</v>
      </c>
      <c r="G4761" s="9"/>
      <c r="H4761" s="9"/>
      <c r="I4761" s="9"/>
      <c r="J4761" s="9"/>
      <c r="K4761" s="63"/>
      <c r="L4761" s="8"/>
      <c r="M4761" s="12"/>
    </row>
    <row r="4762" spans="1:13" s="5" customFormat="1" x14ac:dyDescent="0.15">
      <c r="A4762" s="35">
        <v>4746</v>
      </c>
      <c r="B4762" s="22"/>
      <c r="C4762" s="14"/>
      <c r="D4762" s="15"/>
      <c r="E4762" s="270">
        <f t="shared" si="151"/>
        <v>0</v>
      </c>
      <c r="F4762" s="270">
        <f t="shared" si="152"/>
        <v>0</v>
      </c>
      <c r="G4762" s="9"/>
      <c r="H4762" s="9"/>
      <c r="I4762" s="9"/>
      <c r="J4762" s="9"/>
      <c r="K4762" s="63"/>
      <c r="L4762" s="8"/>
      <c r="M4762" s="12"/>
    </row>
    <row r="4763" spans="1:13" s="5" customFormat="1" x14ac:dyDescent="0.15">
      <c r="A4763" s="35">
        <v>4747</v>
      </c>
      <c r="B4763" s="22"/>
      <c r="C4763" s="14"/>
      <c r="D4763" s="15"/>
      <c r="E4763" s="270">
        <f t="shared" si="151"/>
        <v>0</v>
      </c>
      <c r="F4763" s="270">
        <f t="shared" si="152"/>
        <v>0</v>
      </c>
      <c r="G4763" s="9"/>
      <c r="H4763" s="9"/>
      <c r="I4763" s="9"/>
      <c r="J4763" s="9"/>
      <c r="K4763" s="63"/>
      <c r="L4763" s="8"/>
      <c r="M4763" s="12"/>
    </row>
    <row r="4764" spans="1:13" s="5" customFormat="1" x14ac:dyDescent="0.15">
      <c r="A4764" s="35">
        <v>4748</v>
      </c>
      <c r="B4764" s="22"/>
      <c r="C4764" s="14"/>
      <c r="D4764" s="15"/>
      <c r="E4764" s="270">
        <f t="shared" si="151"/>
        <v>0</v>
      </c>
      <c r="F4764" s="270">
        <f t="shared" si="152"/>
        <v>0</v>
      </c>
      <c r="G4764" s="9"/>
      <c r="H4764" s="9"/>
      <c r="I4764" s="9"/>
      <c r="J4764" s="9"/>
      <c r="K4764" s="63"/>
      <c r="L4764" s="8"/>
      <c r="M4764" s="12"/>
    </row>
    <row r="4765" spans="1:13" s="5" customFormat="1" x14ac:dyDescent="0.15">
      <c r="A4765" s="35">
        <v>4749</v>
      </c>
      <c r="B4765" s="22"/>
      <c r="C4765" s="14"/>
      <c r="D4765" s="15"/>
      <c r="E4765" s="270">
        <f t="shared" si="151"/>
        <v>0</v>
      </c>
      <c r="F4765" s="270">
        <f t="shared" si="152"/>
        <v>0</v>
      </c>
      <c r="G4765" s="9"/>
      <c r="H4765" s="9"/>
      <c r="I4765" s="9"/>
      <c r="J4765" s="9"/>
      <c r="K4765" s="63"/>
      <c r="L4765" s="8"/>
      <c r="M4765" s="12"/>
    </row>
    <row r="4766" spans="1:13" s="5" customFormat="1" x14ac:dyDescent="0.15">
      <c r="A4766" s="35">
        <v>4750</v>
      </c>
      <c r="B4766" s="22"/>
      <c r="C4766" s="14"/>
      <c r="D4766" s="15"/>
      <c r="E4766" s="270">
        <f t="shared" si="151"/>
        <v>0</v>
      </c>
      <c r="F4766" s="270">
        <f t="shared" si="152"/>
        <v>0</v>
      </c>
      <c r="G4766" s="9"/>
      <c r="H4766" s="9"/>
      <c r="I4766" s="9"/>
      <c r="J4766" s="9"/>
      <c r="K4766" s="63"/>
      <c r="L4766" s="8"/>
      <c r="M4766" s="12"/>
    </row>
    <row r="4767" spans="1:13" s="5" customFormat="1" x14ac:dyDescent="0.15">
      <c r="A4767" s="35">
        <v>4751</v>
      </c>
      <c r="B4767" s="22"/>
      <c r="C4767" s="14"/>
      <c r="D4767" s="15"/>
      <c r="E4767" s="270">
        <f t="shared" si="151"/>
        <v>0</v>
      </c>
      <c r="F4767" s="270">
        <f t="shared" si="152"/>
        <v>0</v>
      </c>
      <c r="G4767" s="9"/>
      <c r="H4767" s="9"/>
      <c r="I4767" s="9"/>
      <c r="J4767" s="9"/>
      <c r="K4767" s="63"/>
      <c r="L4767" s="8"/>
      <c r="M4767" s="12"/>
    </row>
    <row r="4768" spans="1:13" s="5" customFormat="1" x14ac:dyDescent="0.15">
      <c r="A4768" s="35">
        <v>4752</v>
      </c>
      <c r="B4768" s="22"/>
      <c r="C4768" s="14"/>
      <c r="D4768" s="15"/>
      <c r="E4768" s="270">
        <f t="shared" si="151"/>
        <v>0</v>
      </c>
      <c r="F4768" s="270">
        <f t="shared" si="152"/>
        <v>0</v>
      </c>
      <c r="G4768" s="9"/>
      <c r="H4768" s="9"/>
      <c r="I4768" s="9"/>
      <c r="J4768" s="9"/>
      <c r="K4768" s="63"/>
      <c r="L4768" s="8"/>
      <c r="M4768" s="12"/>
    </row>
    <row r="4769" spans="1:13" s="5" customFormat="1" x14ac:dyDescent="0.15">
      <c r="A4769" s="35">
        <v>4753</v>
      </c>
      <c r="B4769" s="22"/>
      <c r="C4769" s="14"/>
      <c r="D4769" s="15"/>
      <c r="E4769" s="270">
        <f t="shared" si="151"/>
        <v>0</v>
      </c>
      <c r="F4769" s="270">
        <f t="shared" si="152"/>
        <v>0</v>
      </c>
      <c r="G4769" s="9"/>
      <c r="H4769" s="9"/>
      <c r="I4769" s="9"/>
      <c r="J4769" s="9"/>
      <c r="K4769" s="63"/>
      <c r="L4769" s="8"/>
      <c r="M4769" s="12"/>
    </row>
    <row r="4770" spans="1:13" s="5" customFormat="1" x14ac:dyDescent="0.15">
      <c r="A4770" s="35">
        <v>4754</v>
      </c>
      <c r="B4770" s="22"/>
      <c r="C4770" s="14"/>
      <c r="D4770" s="15"/>
      <c r="E4770" s="270">
        <f t="shared" si="151"/>
        <v>0</v>
      </c>
      <c r="F4770" s="270">
        <f t="shared" si="152"/>
        <v>0</v>
      </c>
      <c r="G4770" s="9"/>
      <c r="H4770" s="9"/>
      <c r="I4770" s="9"/>
      <c r="J4770" s="9"/>
      <c r="K4770" s="63"/>
      <c r="L4770" s="8"/>
      <c r="M4770" s="12"/>
    </row>
    <row r="4771" spans="1:13" s="5" customFormat="1" x14ac:dyDescent="0.15">
      <c r="A4771" s="35">
        <v>4755</v>
      </c>
      <c r="B4771" s="22"/>
      <c r="C4771" s="14"/>
      <c r="D4771" s="15"/>
      <c r="E4771" s="270">
        <f t="shared" si="151"/>
        <v>0</v>
      </c>
      <c r="F4771" s="270">
        <f t="shared" si="152"/>
        <v>0</v>
      </c>
      <c r="G4771" s="9"/>
      <c r="H4771" s="9"/>
      <c r="I4771" s="9"/>
      <c r="J4771" s="9"/>
      <c r="K4771" s="63"/>
      <c r="L4771" s="8"/>
      <c r="M4771" s="12"/>
    </row>
    <row r="4772" spans="1:13" s="5" customFormat="1" x14ac:dyDescent="0.15">
      <c r="A4772" s="35">
        <v>4756</v>
      </c>
      <c r="B4772" s="22"/>
      <c r="C4772" s="14"/>
      <c r="D4772" s="15"/>
      <c r="E4772" s="270">
        <f t="shared" si="151"/>
        <v>0</v>
      </c>
      <c r="F4772" s="270">
        <f t="shared" si="152"/>
        <v>0</v>
      </c>
      <c r="G4772" s="9"/>
      <c r="H4772" s="9"/>
      <c r="I4772" s="9"/>
      <c r="J4772" s="9"/>
      <c r="K4772" s="63"/>
      <c r="L4772" s="8"/>
      <c r="M4772" s="12"/>
    </row>
    <row r="4773" spans="1:13" s="5" customFormat="1" x14ac:dyDescent="0.15">
      <c r="A4773" s="35">
        <v>4757</v>
      </c>
      <c r="B4773" s="22"/>
      <c r="C4773" s="14"/>
      <c r="D4773" s="15"/>
      <c r="E4773" s="270">
        <f t="shared" si="151"/>
        <v>0</v>
      </c>
      <c r="F4773" s="270">
        <f t="shared" si="152"/>
        <v>0</v>
      </c>
      <c r="G4773" s="9"/>
      <c r="H4773" s="9"/>
      <c r="I4773" s="9"/>
      <c r="J4773" s="9"/>
      <c r="K4773" s="63"/>
      <c r="L4773" s="8"/>
      <c r="M4773" s="12"/>
    </row>
    <row r="4774" spans="1:13" s="5" customFormat="1" x14ac:dyDescent="0.15">
      <c r="A4774" s="35">
        <v>4758</v>
      </c>
      <c r="B4774" s="22"/>
      <c r="C4774" s="14"/>
      <c r="D4774" s="15"/>
      <c r="E4774" s="270">
        <f t="shared" si="151"/>
        <v>0</v>
      </c>
      <c r="F4774" s="270">
        <f t="shared" si="152"/>
        <v>0</v>
      </c>
      <c r="G4774" s="9"/>
      <c r="H4774" s="9"/>
      <c r="I4774" s="9"/>
      <c r="J4774" s="9"/>
      <c r="K4774" s="63"/>
      <c r="L4774" s="8"/>
      <c r="M4774" s="12"/>
    </row>
    <row r="4775" spans="1:13" s="5" customFormat="1" x14ac:dyDescent="0.15">
      <c r="A4775" s="35">
        <v>4759</v>
      </c>
      <c r="B4775" s="22"/>
      <c r="C4775" s="14"/>
      <c r="D4775" s="15"/>
      <c r="E4775" s="270">
        <f t="shared" si="151"/>
        <v>0</v>
      </c>
      <c r="F4775" s="270">
        <f t="shared" si="152"/>
        <v>0</v>
      </c>
      <c r="G4775" s="9"/>
      <c r="H4775" s="9"/>
      <c r="I4775" s="9"/>
      <c r="J4775" s="9"/>
      <c r="K4775" s="63"/>
      <c r="L4775" s="8"/>
      <c r="M4775" s="12"/>
    </row>
    <row r="4776" spans="1:13" s="5" customFormat="1" x14ac:dyDescent="0.15">
      <c r="A4776" s="35">
        <v>4760</v>
      </c>
      <c r="B4776" s="22"/>
      <c r="C4776" s="14"/>
      <c r="D4776" s="15"/>
      <c r="E4776" s="270">
        <f t="shared" si="151"/>
        <v>0</v>
      </c>
      <c r="F4776" s="270">
        <f t="shared" si="152"/>
        <v>0</v>
      </c>
      <c r="G4776" s="9"/>
      <c r="H4776" s="9"/>
      <c r="I4776" s="9"/>
      <c r="J4776" s="9"/>
      <c r="K4776" s="63"/>
      <c r="L4776" s="8"/>
      <c r="M4776" s="12"/>
    </row>
    <row r="4777" spans="1:13" s="5" customFormat="1" x14ac:dyDescent="0.15">
      <c r="A4777" s="35">
        <v>4761</v>
      </c>
      <c r="B4777" s="22"/>
      <c r="C4777" s="14"/>
      <c r="D4777" s="27"/>
      <c r="E4777" s="270">
        <f t="shared" si="151"/>
        <v>0</v>
      </c>
      <c r="F4777" s="270">
        <f t="shared" si="152"/>
        <v>0</v>
      </c>
      <c r="G4777" s="9"/>
      <c r="H4777" s="9"/>
      <c r="I4777" s="9"/>
      <c r="J4777" s="9"/>
      <c r="K4777" s="63"/>
      <c r="L4777" s="8"/>
      <c r="M4777" s="12"/>
    </row>
    <row r="4778" spans="1:13" s="5" customFormat="1" x14ac:dyDescent="0.15">
      <c r="A4778" s="35">
        <v>4762</v>
      </c>
      <c r="B4778" s="22"/>
      <c r="C4778" s="14"/>
      <c r="D4778" s="15"/>
      <c r="E4778" s="270">
        <f t="shared" si="151"/>
        <v>0</v>
      </c>
      <c r="F4778" s="270">
        <f t="shared" si="152"/>
        <v>0</v>
      </c>
      <c r="G4778" s="9"/>
      <c r="H4778" s="9"/>
      <c r="I4778" s="9"/>
      <c r="J4778" s="9"/>
      <c r="K4778" s="63"/>
      <c r="L4778" s="8"/>
      <c r="M4778" s="12"/>
    </row>
    <row r="4779" spans="1:13" s="5" customFormat="1" x14ac:dyDescent="0.15">
      <c r="A4779" s="35">
        <v>4763</v>
      </c>
      <c r="B4779" s="22"/>
      <c r="C4779" s="14"/>
      <c r="D4779" s="15"/>
      <c r="E4779" s="270">
        <f t="shared" si="151"/>
        <v>0</v>
      </c>
      <c r="F4779" s="270">
        <f t="shared" si="152"/>
        <v>0</v>
      </c>
      <c r="G4779" s="9"/>
      <c r="H4779" s="9"/>
      <c r="I4779" s="9"/>
      <c r="J4779" s="9"/>
      <c r="K4779" s="63"/>
      <c r="L4779" s="8"/>
      <c r="M4779" s="12"/>
    </row>
    <row r="4780" spans="1:13" s="5" customFormat="1" x14ac:dyDescent="0.15">
      <c r="A4780" s="35">
        <v>4764</v>
      </c>
      <c r="B4780" s="22"/>
      <c r="C4780" s="14"/>
      <c r="D4780" s="15"/>
      <c r="E4780" s="270">
        <f t="shared" si="151"/>
        <v>0</v>
      </c>
      <c r="F4780" s="270">
        <f t="shared" si="152"/>
        <v>0</v>
      </c>
      <c r="G4780" s="9"/>
      <c r="H4780" s="9"/>
      <c r="I4780" s="9"/>
      <c r="J4780" s="9"/>
      <c r="K4780" s="63"/>
      <c r="L4780" s="8"/>
      <c r="M4780" s="12"/>
    </row>
    <row r="4781" spans="1:13" s="5" customFormat="1" x14ac:dyDescent="0.15">
      <c r="A4781" s="35">
        <v>4765</v>
      </c>
      <c r="B4781" s="22"/>
      <c r="C4781" s="14"/>
      <c r="D4781" s="15"/>
      <c r="E4781" s="270">
        <f t="shared" si="151"/>
        <v>0</v>
      </c>
      <c r="F4781" s="270">
        <f t="shared" si="152"/>
        <v>0</v>
      </c>
      <c r="G4781" s="9"/>
      <c r="H4781" s="9"/>
      <c r="I4781" s="9"/>
      <c r="J4781" s="9"/>
      <c r="K4781" s="63"/>
      <c r="L4781" s="8"/>
      <c r="M4781" s="12"/>
    </row>
    <row r="4782" spans="1:13" s="5" customFormat="1" x14ac:dyDescent="0.15">
      <c r="A4782" s="35">
        <v>4766</v>
      </c>
      <c r="B4782" s="22"/>
      <c r="C4782" s="14"/>
      <c r="D4782" s="15"/>
      <c r="E4782" s="270">
        <f t="shared" si="151"/>
        <v>0</v>
      </c>
      <c r="F4782" s="270">
        <f t="shared" si="152"/>
        <v>0</v>
      </c>
      <c r="G4782" s="9"/>
      <c r="H4782" s="9"/>
      <c r="I4782" s="9"/>
      <c r="J4782" s="9"/>
      <c r="K4782" s="63"/>
      <c r="L4782" s="8"/>
      <c r="M4782" s="12"/>
    </row>
    <row r="4783" spans="1:13" s="5" customFormat="1" x14ac:dyDescent="0.15">
      <c r="A4783" s="35">
        <v>4767</v>
      </c>
      <c r="B4783" s="22"/>
      <c r="C4783" s="14"/>
      <c r="D4783" s="15"/>
      <c r="E4783" s="270">
        <f t="shared" si="151"/>
        <v>0</v>
      </c>
      <c r="F4783" s="270">
        <f t="shared" si="152"/>
        <v>0</v>
      </c>
      <c r="G4783" s="9"/>
      <c r="H4783" s="9"/>
      <c r="I4783" s="9"/>
      <c r="J4783" s="9"/>
      <c r="K4783" s="63"/>
      <c r="L4783" s="8"/>
      <c r="M4783" s="12"/>
    </row>
    <row r="4784" spans="1:13" s="5" customFormat="1" x14ac:dyDescent="0.15">
      <c r="A4784" s="35">
        <v>4768</v>
      </c>
      <c r="B4784" s="22"/>
      <c r="C4784" s="14"/>
      <c r="D4784" s="15"/>
      <c r="E4784" s="270">
        <f t="shared" si="151"/>
        <v>0</v>
      </c>
      <c r="F4784" s="270">
        <f t="shared" si="152"/>
        <v>0</v>
      </c>
      <c r="G4784" s="9"/>
      <c r="H4784" s="9"/>
      <c r="I4784" s="9"/>
      <c r="J4784" s="9"/>
      <c r="K4784" s="63"/>
      <c r="L4784" s="8"/>
      <c r="M4784" s="12"/>
    </row>
    <row r="4785" spans="1:13" s="5" customFormat="1" x14ac:dyDescent="0.15">
      <c r="A4785" s="35">
        <v>4769</v>
      </c>
      <c r="B4785" s="22"/>
      <c r="C4785" s="14"/>
      <c r="D4785" s="15"/>
      <c r="E4785" s="270">
        <f t="shared" si="151"/>
        <v>0</v>
      </c>
      <c r="F4785" s="270">
        <f t="shared" si="152"/>
        <v>0</v>
      </c>
      <c r="G4785" s="9"/>
      <c r="H4785" s="9"/>
      <c r="I4785" s="9"/>
      <c r="J4785" s="9"/>
      <c r="K4785" s="63"/>
      <c r="L4785" s="8"/>
      <c r="M4785" s="12"/>
    </row>
    <row r="4786" spans="1:13" s="5" customFormat="1" x14ac:dyDescent="0.15">
      <c r="A4786" s="35">
        <v>4770</v>
      </c>
      <c r="B4786" s="22"/>
      <c r="C4786" s="14"/>
      <c r="D4786" s="15"/>
      <c r="E4786" s="270">
        <f t="shared" si="151"/>
        <v>0</v>
      </c>
      <c r="F4786" s="270">
        <f t="shared" si="152"/>
        <v>0</v>
      </c>
      <c r="G4786" s="9"/>
      <c r="H4786" s="9"/>
      <c r="I4786" s="9"/>
      <c r="J4786" s="9"/>
      <c r="K4786" s="63"/>
      <c r="L4786" s="8"/>
      <c r="M4786" s="12"/>
    </row>
    <row r="4787" spans="1:13" s="5" customFormat="1" x14ac:dyDescent="0.15">
      <c r="A4787" s="35">
        <v>4771</v>
      </c>
      <c r="B4787" s="22"/>
      <c r="C4787" s="14"/>
      <c r="D4787" s="15"/>
      <c r="E4787" s="270">
        <f t="shared" si="151"/>
        <v>0</v>
      </c>
      <c r="F4787" s="270">
        <f t="shared" si="152"/>
        <v>0</v>
      </c>
      <c r="G4787" s="9"/>
      <c r="H4787" s="9"/>
      <c r="I4787" s="9"/>
      <c r="J4787" s="9"/>
      <c r="K4787" s="63"/>
      <c r="L4787" s="8"/>
      <c r="M4787" s="12"/>
    </row>
    <row r="4788" spans="1:13" s="5" customFormat="1" x14ac:dyDescent="0.15">
      <c r="A4788" s="35">
        <v>4772</v>
      </c>
      <c r="B4788" s="22"/>
      <c r="C4788" s="14"/>
      <c r="D4788" s="15"/>
      <c r="E4788" s="270">
        <f t="shared" si="151"/>
        <v>0</v>
      </c>
      <c r="F4788" s="270">
        <f t="shared" si="152"/>
        <v>0</v>
      </c>
      <c r="G4788" s="9"/>
      <c r="H4788" s="9"/>
      <c r="I4788" s="9"/>
      <c r="J4788" s="9"/>
      <c r="K4788" s="63"/>
      <c r="L4788" s="8"/>
      <c r="M4788" s="12"/>
    </row>
    <row r="4789" spans="1:13" s="5" customFormat="1" x14ac:dyDescent="0.15">
      <c r="A4789" s="35">
        <v>4773</v>
      </c>
      <c r="B4789" s="22"/>
      <c r="C4789" s="14"/>
      <c r="D4789" s="15"/>
      <c r="E4789" s="270">
        <f t="shared" si="151"/>
        <v>0</v>
      </c>
      <c r="F4789" s="270">
        <f t="shared" si="152"/>
        <v>0</v>
      </c>
      <c r="G4789" s="9"/>
      <c r="H4789" s="9"/>
      <c r="I4789" s="9"/>
      <c r="J4789" s="9"/>
      <c r="K4789" s="63"/>
      <c r="L4789" s="8"/>
      <c r="M4789" s="12"/>
    </row>
    <row r="4790" spans="1:13" s="5" customFormat="1" x14ac:dyDescent="0.15">
      <c r="A4790" s="35">
        <v>4774</v>
      </c>
      <c r="B4790" s="22"/>
      <c r="C4790" s="14"/>
      <c r="D4790" s="15"/>
      <c r="E4790" s="270">
        <f t="shared" si="151"/>
        <v>0</v>
      </c>
      <c r="F4790" s="270">
        <f t="shared" si="152"/>
        <v>0</v>
      </c>
      <c r="G4790" s="9"/>
      <c r="H4790" s="9"/>
      <c r="I4790" s="9"/>
      <c r="J4790" s="9"/>
      <c r="K4790" s="63"/>
      <c r="L4790" s="8"/>
      <c r="M4790" s="12"/>
    </row>
    <row r="4791" spans="1:13" s="5" customFormat="1" x14ac:dyDescent="0.15">
      <c r="A4791" s="35">
        <v>4775</v>
      </c>
      <c r="B4791" s="22"/>
      <c r="C4791" s="14"/>
      <c r="D4791" s="15"/>
      <c r="E4791" s="270">
        <f t="shared" si="151"/>
        <v>0</v>
      </c>
      <c r="F4791" s="270">
        <f t="shared" si="152"/>
        <v>0</v>
      </c>
      <c r="G4791" s="9"/>
      <c r="H4791" s="9"/>
      <c r="I4791" s="9"/>
      <c r="J4791" s="9"/>
      <c r="K4791" s="63"/>
      <c r="L4791" s="8"/>
      <c r="M4791" s="12"/>
    </row>
    <row r="4792" spans="1:13" s="5" customFormat="1" x14ac:dyDescent="0.15">
      <c r="A4792" s="35">
        <v>4776</v>
      </c>
      <c r="B4792" s="22"/>
      <c r="C4792" s="14"/>
      <c r="D4792" s="15"/>
      <c r="E4792" s="270">
        <f t="shared" si="151"/>
        <v>0</v>
      </c>
      <c r="F4792" s="270">
        <f t="shared" si="152"/>
        <v>0</v>
      </c>
      <c r="G4792" s="9"/>
      <c r="H4792" s="9"/>
      <c r="I4792" s="9"/>
      <c r="J4792" s="9"/>
      <c r="K4792" s="63"/>
      <c r="L4792" s="8"/>
      <c r="M4792" s="12"/>
    </row>
    <row r="4793" spans="1:13" s="5" customFormat="1" x14ac:dyDescent="0.15">
      <c r="A4793" s="35">
        <v>4777</v>
      </c>
      <c r="B4793" s="22"/>
      <c r="C4793" s="14"/>
      <c r="D4793" s="15"/>
      <c r="E4793" s="270">
        <f t="shared" si="151"/>
        <v>0</v>
      </c>
      <c r="F4793" s="270">
        <f t="shared" si="152"/>
        <v>0</v>
      </c>
      <c r="G4793" s="9"/>
      <c r="H4793" s="9"/>
      <c r="I4793" s="9"/>
      <c r="J4793" s="9"/>
      <c r="K4793" s="63"/>
      <c r="L4793" s="8"/>
      <c r="M4793" s="12"/>
    </row>
    <row r="4794" spans="1:13" s="5" customFormat="1" x14ac:dyDescent="0.15">
      <c r="A4794" s="35">
        <v>4778</v>
      </c>
      <c r="B4794" s="22"/>
      <c r="C4794" s="14"/>
      <c r="D4794" s="15"/>
      <c r="E4794" s="270">
        <f t="shared" si="151"/>
        <v>0</v>
      </c>
      <c r="F4794" s="270">
        <f t="shared" si="152"/>
        <v>0</v>
      </c>
      <c r="G4794" s="9"/>
      <c r="H4794" s="9"/>
      <c r="I4794" s="9"/>
      <c r="J4794" s="9"/>
      <c r="K4794" s="63"/>
      <c r="L4794" s="8"/>
      <c r="M4794" s="12"/>
    </row>
    <row r="4795" spans="1:13" s="5" customFormat="1" x14ac:dyDescent="0.15">
      <c r="A4795" s="35">
        <v>4779</v>
      </c>
      <c r="B4795" s="22"/>
      <c r="C4795" s="14"/>
      <c r="D4795" s="15"/>
      <c r="E4795" s="270">
        <f t="shared" si="151"/>
        <v>0</v>
      </c>
      <c r="F4795" s="270">
        <f t="shared" si="152"/>
        <v>0</v>
      </c>
      <c r="G4795" s="9"/>
      <c r="H4795" s="9"/>
      <c r="I4795" s="9"/>
      <c r="J4795" s="9"/>
      <c r="K4795" s="63"/>
      <c r="L4795" s="8"/>
      <c r="M4795" s="12"/>
    </row>
    <row r="4796" spans="1:13" s="5" customFormat="1" x14ac:dyDescent="0.15">
      <c r="A4796" s="35">
        <v>4780</v>
      </c>
      <c r="B4796" s="22"/>
      <c r="C4796" s="14"/>
      <c r="D4796" s="15"/>
      <c r="E4796" s="270">
        <f t="shared" si="151"/>
        <v>0</v>
      </c>
      <c r="F4796" s="270">
        <f t="shared" si="152"/>
        <v>0</v>
      </c>
      <c r="G4796" s="9"/>
      <c r="H4796" s="9"/>
      <c r="I4796" s="9"/>
      <c r="J4796" s="9"/>
      <c r="K4796" s="63"/>
      <c r="L4796" s="8"/>
      <c r="M4796" s="12"/>
    </row>
    <row r="4797" spans="1:13" s="5" customFormat="1" x14ac:dyDescent="0.15">
      <c r="A4797" s="35">
        <v>4781</v>
      </c>
      <c r="B4797" s="22"/>
      <c r="C4797" s="14"/>
      <c r="D4797" s="15"/>
      <c r="E4797" s="270">
        <f t="shared" si="151"/>
        <v>0</v>
      </c>
      <c r="F4797" s="270">
        <f t="shared" si="152"/>
        <v>0</v>
      </c>
      <c r="G4797" s="9"/>
      <c r="H4797" s="9"/>
      <c r="I4797" s="9"/>
      <c r="J4797" s="9"/>
      <c r="K4797" s="63"/>
      <c r="L4797" s="8"/>
      <c r="M4797" s="12"/>
    </row>
    <row r="4798" spans="1:13" s="5" customFormat="1" x14ac:dyDescent="0.15">
      <c r="A4798" s="35">
        <v>4782</v>
      </c>
      <c r="B4798" s="22"/>
      <c r="C4798" s="14"/>
      <c r="D4798" s="15"/>
      <c r="E4798" s="270">
        <f t="shared" si="151"/>
        <v>0</v>
      </c>
      <c r="F4798" s="270">
        <f t="shared" si="152"/>
        <v>0</v>
      </c>
      <c r="G4798" s="9"/>
      <c r="H4798" s="9"/>
      <c r="I4798" s="9"/>
      <c r="J4798" s="9"/>
      <c r="K4798" s="63"/>
      <c r="L4798" s="8"/>
      <c r="M4798" s="12"/>
    </row>
    <row r="4799" spans="1:13" s="5" customFormat="1" x14ac:dyDescent="0.15">
      <c r="A4799" s="35">
        <v>4783</v>
      </c>
      <c r="B4799" s="22"/>
      <c r="C4799" s="14"/>
      <c r="D4799" s="15"/>
      <c r="E4799" s="270">
        <f t="shared" si="151"/>
        <v>0</v>
      </c>
      <c r="F4799" s="270">
        <f t="shared" si="152"/>
        <v>0</v>
      </c>
      <c r="G4799" s="9"/>
      <c r="H4799" s="9"/>
      <c r="I4799" s="9"/>
      <c r="J4799" s="9"/>
      <c r="K4799" s="63"/>
      <c r="L4799" s="8"/>
      <c r="M4799" s="12"/>
    </row>
    <row r="4800" spans="1:13" s="5" customFormat="1" x14ac:dyDescent="0.15">
      <c r="A4800" s="35">
        <v>4784</v>
      </c>
      <c r="B4800" s="22"/>
      <c r="C4800" s="14"/>
      <c r="D4800" s="15"/>
      <c r="E4800" s="270">
        <f t="shared" si="151"/>
        <v>0</v>
      </c>
      <c r="F4800" s="270">
        <f t="shared" si="152"/>
        <v>0</v>
      </c>
      <c r="G4800" s="9"/>
      <c r="H4800" s="9"/>
      <c r="I4800" s="9"/>
      <c r="J4800" s="9"/>
      <c r="K4800" s="63"/>
      <c r="L4800" s="8"/>
      <c r="M4800" s="12"/>
    </row>
    <row r="4801" spans="1:13" s="5" customFormat="1" x14ac:dyDescent="0.15">
      <c r="A4801" s="35">
        <v>4785</v>
      </c>
      <c r="B4801" s="22"/>
      <c r="C4801" s="14"/>
      <c r="D4801" s="15"/>
      <c r="E4801" s="270">
        <f t="shared" si="151"/>
        <v>0</v>
      </c>
      <c r="F4801" s="270">
        <f t="shared" si="152"/>
        <v>0</v>
      </c>
      <c r="G4801" s="9"/>
      <c r="H4801" s="9"/>
      <c r="I4801" s="9"/>
      <c r="J4801" s="9"/>
      <c r="K4801" s="63"/>
      <c r="L4801" s="8"/>
      <c r="M4801" s="12"/>
    </row>
    <row r="4802" spans="1:13" s="5" customFormat="1" x14ac:dyDescent="0.15">
      <c r="A4802" s="35">
        <v>4786</v>
      </c>
      <c r="B4802" s="22"/>
      <c r="C4802" s="14"/>
      <c r="D4802" s="15"/>
      <c r="E4802" s="270">
        <f t="shared" si="151"/>
        <v>0</v>
      </c>
      <c r="F4802" s="270">
        <f t="shared" si="152"/>
        <v>0</v>
      </c>
      <c r="G4802" s="9"/>
      <c r="H4802" s="9"/>
      <c r="I4802" s="9"/>
      <c r="J4802" s="9"/>
      <c r="K4802" s="63"/>
      <c r="L4802" s="8"/>
      <c r="M4802" s="12"/>
    </row>
    <row r="4803" spans="1:13" s="5" customFormat="1" x14ac:dyDescent="0.15">
      <c r="A4803" s="35">
        <v>4787</v>
      </c>
      <c r="B4803" s="22"/>
      <c r="C4803" s="14"/>
      <c r="D4803" s="15"/>
      <c r="E4803" s="270">
        <f t="shared" si="151"/>
        <v>0</v>
      </c>
      <c r="F4803" s="270">
        <f t="shared" si="152"/>
        <v>0</v>
      </c>
      <c r="G4803" s="9"/>
      <c r="H4803" s="9"/>
      <c r="I4803" s="9"/>
      <c r="J4803" s="9"/>
      <c r="K4803" s="63"/>
      <c r="L4803" s="8"/>
      <c r="M4803" s="12"/>
    </row>
    <row r="4804" spans="1:13" s="5" customFormat="1" x14ac:dyDescent="0.15">
      <c r="A4804" s="35">
        <v>4788</v>
      </c>
      <c r="B4804" s="22"/>
      <c r="C4804" s="14"/>
      <c r="D4804" s="15"/>
      <c r="E4804" s="270">
        <f t="shared" si="151"/>
        <v>0</v>
      </c>
      <c r="F4804" s="270">
        <f t="shared" si="152"/>
        <v>0</v>
      </c>
      <c r="G4804" s="9"/>
      <c r="H4804" s="9"/>
      <c r="I4804" s="9"/>
      <c r="J4804" s="9"/>
      <c r="K4804" s="63"/>
      <c r="L4804" s="8"/>
      <c r="M4804" s="12"/>
    </row>
    <row r="4805" spans="1:13" s="5" customFormat="1" x14ac:dyDescent="0.15">
      <c r="A4805" s="35">
        <v>4789</v>
      </c>
      <c r="B4805" s="22"/>
      <c r="C4805" s="14"/>
      <c r="D4805" s="15"/>
      <c r="E4805" s="270">
        <f t="shared" si="151"/>
        <v>0</v>
      </c>
      <c r="F4805" s="270">
        <f t="shared" si="152"/>
        <v>0</v>
      </c>
      <c r="G4805" s="9"/>
      <c r="H4805" s="9"/>
      <c r="I4805" s="9"/>
      <c r="J4805" s="9"/>
      <c r="K4805" s="63"/>
      <c r="L4805" s="8"/>
      <c r="M4805" s="12"/>
    </row>
    <row r="4806" spans="1:13" s="5" customFormat="1" x14ac:dyDescent="0.15">
      <c r="A4806" s="35">
        <v>4790</v>
      </c>
      <c r="B4806" s="22"/>
      <c r="C4806" s="14"/>
      <c r="D4806" s="27"/>
      <c r="E4806" s="270">
        <f t="shared" si="151"/>
        <v>0</v>
      </c>
      <c r="F4806" s="270">
        <f t="shared" si="152"/>
        <v>0</v>
      </c>
      <c r="G4806" s="9"/>
      <c r="H4806" s="9"/>
      <c r="I4806" s="9"/>
      <c r="J4806" s="9"/>
      <c r="K4806" s="63"/>
      <c r="L4806" s="8"/>
      <c r="M4806" s="12"/>
    </row>
    <row r="4807" spans="1:13" s="5" customFormat="1" x14ac:dyDescent="0.15">
      <c r="A4807" s="35">
        <v>4791</v>
      </c>
      <c r="B4807" s="22"/>
      <c r="C4807" s="14"/>
      <c r="D4807" s="15"/>
      <c r="E4807" s="270">
        <f t="shared" si="151"/>
        <v>0</v>
      </c>
      <c r="F4807" s="270">
        <f t="shared" si="152"/>
        <v>0</v>
      </c>
      <c r="G4807" s="9"/>
      <c r="H4807" s="9"/>
      <c r="I4807" s="9"/>
      <c r="J4807" s="9"/>
      <c r="K4807" s="63"/>
      <c r="L4807" s="8"/>
      <c r="M4807" s="12"/>
    </row>
    <row r="4808" spans="1:13" s="5" customFormat="1" x14ac:dyDescent="0.15">
      <c r="A4808" s="35">
        <v>4792</v>
      </c>
      <c r="B4808" s="22"/>
      <c r="C4808" s="14"/>
      <c r="D4808" s="15"/>
      <c r="E4808" s="270">
        <f t="shared" si="151"/>
        <v>0</v>
      </c>
      <c r="F4808" s="270">
        <f t="shared" si="152"/>
        <v>0</v>
      </c>
      <c r="G4808" s="9"/>
      <c r="H4808" s="9"/>
      <c r="I4808" s="9"/>
      <c r="J4808" s="9"/>
      <c r="K4808" s="63"/>
      <c r="L4808" s="8"/>
      <c r="M4808" s="12"/>
    </row>
    <row r="4809" spans="1:13" s="5" customFormat="1" x14ac:dyDescent="0.15">
      <c r="A4809" s="35">
        <v>4793</v>
      </c>
      <c r="B4809" s="22"/>
      <c r="C4809" s="14"/>
      <c r="D4809" s="15"/>
      <c r="E4809" s="270">
        <f t="shared" si="151"/>
        <v>0</v>
      </c>
      <c r="F4809" s="270">
        <f t="shared" si="152"/>
        <v>0</v>
      </c>
      <c r="G4809" s="9"/>
      <c r="H4809" s="9"/>
      <c r="I4809" s="9"/>
      <c r="J4809" s="9"/>
      <c r="K4809" s="63"/>
      <c r="L4809" s="8"/>
      <c r="M4809" s="12"/>
    </row>
    <row r="4810" spans="1:13" s="5" customFormat="1" x14ac:dyDescent="0.15">
      <c r="A4810" s="35">
        <v>4794</v>
      </c>
      <c r="B4810" s="22"/>
      <c r="C4810" s="14"/>
      <c r="D4810" s="15"/>
      <c r="E4810" s="270">
        <f t="shared" si="151"/>
        <v>0</v>
      </c>
      <c r="F4810" s="270">
        <f t="shared" si="152"/>
        <v>0</v>
      </c>
      <c r="G4810" s="9"/>
      <c r="H4810" s="9"/>
      <c r="I4810" s="9"/>
      <c r="J4810" s="9"/>
      <c r="K4810" s="63"/>
      <c r="L4810" s="8"/>
      <c r="M4810" s="12"/>
    </row>
    <row r="4811" spans="1:13" s="5" customFormat="1" x14ac:dyDescent="0.15">
      <c r="A4811" s="35">
        <v>4795</v>
      </c>
      <c r="B4811" s="22"/>
      <c r="C4811" s="14"/>
      <c r="D4811" s="15"/>
      <c r="E4811" s="270">
        <f t="shared" si="151"/>
        <v>0</v>
      </c>
      <c r="F4811" s="270">
        <f t="shared" si="152"/>
        <v>0</v>
      </c>
      <c r="G4811" s="9"/>
      <c r="H4811" s="9"/>
      <c r="I4811" s="9"/>
      <c r="J4811" s="9"/>
      <c r="K4811" s="63"/>
      <c r="L4811" s="8"/>
      <c r="M4811" s="12"/>
    </row>
    <row r="4812" spans="1:13" s="5" customFormat="1" x14ac:dyDescent="0.15">
      <c r="A4812" s="35">
        <v>4796</v>
      </c>
      <c r="B4812" s="22"/>
      <c r="C4812" s="14"/>
      <c r="D4812" s="15"/>
      <c r="E4812" s="270">
        <f t="shared" si="151"/>
        <v>0</v>
      </c>
      <c r="F4812" s="270">
        <f t="shared" si="152"/>
        <v>0</v>
      </c>
      <c r="G4812" s="9"/>
      <c r="H4812" s="9"/>
      <c r="I4812" s="9"/>
      <c r="J4812" s="9"/>
      <c r="K4812" s="63"/>
      <c r="L4812" s="8"/>
      <c r="M4812" s="12"/>
    </row>
    <row r="4813" spans="1:13" s="5" customFormat="1" x14ac:dyDescent="0.15">
      <c r="A4813" s="35">
        <v>4797</v>
      </c>
      <c r="B4813" s="22"/>
      <c r="C4813" s="14"/>
      <c r="D4813" s="15"/>
      <c r="E4813" s="270">
        <f t="shared" si="151"/>
        <v>0</v>
      </c>
      <c r="F4813" s="270">
        <f t="shared" si="152"/>
        <v>0</v>
      </c>
      <c r="G4813" s="9"/>
      <c r="H4813" s="9"/>
      <c r="I4813" s="9"/>
      <c r="J4813" s="9"/>
      <c r="K4813" s="63"/>
      <c r="L4813" s="8"/>
      <c r="M4813" s="12"/>
    </row>
    <row r="4814" spans="1:13" s="5" customFormat="1" x14ac:dyDescent="0.15">
      <c r="A4814" s="35">
        <v>4798</v>
      </c>
      <c r="B4814" s="22"/>
      <c r="C4814" s="14"/>
      <c r="D4814" s="15"/>
      <c r="E4814" s="270">
        <f t="shared" si="151"/>
        <v>0</v>
      </c>
      <c r="F4814" s="270">
        <f t="shared" si="152"/>
        <v>0</v>
      </c>
      <c r="G4814" s="9"/>
      <c r="H4814" s="9"/>
      <c r="I4814" s="9"/>
      <c r="J4814" s="9"/>
      <c r="K4814" s="63"/>
      <c r="L4814" s="8"/>
      <c r="M4814" s="12"/>
    </row>
    <row r="4815" spans="1:13" s="5" customFormat="1" x14ac:dyDescent="0.15">
      <c r="A4815" s="35">
        <v>4799</v>
      </c>
      <c r="B4815" s="22"/>
      <c r="C4815" s="14"/>
      <c r="D4815" s="15"/>
      <c r="E4815" s="270">
        <f t="shared" si="151"/>
        <v>0</v>
      </c>
      <c r="F4815" s="270">
        <f t="shared" si="152"/>
        <v>0</v>
      </c>
      <c r="G4815" s="9"/>
      <c r="H4815" s="9"/>
      <c r="I4815" s="9"/>
      <c r="J4815" s="9"/>
      <c r="K4815" s="63"/>
      <c r="L4815" s="8"/>
      <c r="M4815" s="12"/>
    </row>
    <row r="4816" spans="1:13" s="5" customFormat="1" x14ac:dyDescent="0.15">
      <c r="A4816" s="35">
        <v>4800</v>
      </c>
      <c r="B4816" s="22"/>
      <c r="C4816" s="14"/>
      <c r="D4816" s="15"/>
      <c r="E4816" s="270">
        <f t="shared" si="151"/>
        <v>0</v>
      </c>
      <c r="F4816" s="270">
        <f t="shared" si="152"/>
        <v>0</v>
      </c>
      <c r="G4816" s="9"/>
      <c r="H4816" s="9"/>
      <c r="I4816" s="9"/>
      <c r="J4816" s="9"/>
      <c r="K4816" s="63"/>
      <c r="L4816" s="8"/>
      <c r="M4816" s="12"/>
    </row>
    <row r="4817" spans="1:13" s="5" customFormat="1" x14ac:dyDescent="0.15">
      <c r="A4817" s="35">
        <v>4801</v>
      </c>
      <c r="B4817" s="22"/>
      <c r="C4817" s="14"/>
      <c r="D4817" s="15"/>
      <c r="E4817" s="270">
        <f t="shared" ref="E4817:E4880" si="153">SUM(G4817:J4817)</f>
        <v>0</v>
      </c>
      <c r="F4817" s="270">
        <f t="shared" si="152"/>
        <v>0</v>
      </c>
      <c r="G4817" s="9"/>
      <c r="H4817" s="9"/>
      <c r="I4817" s="9"/>
      <c r="J4817" s="9"/>
      <c r="K4817" s="63"/>
      <c r="L4817" s="8"/>
      <c r="M4817" s="12"/>
    </row>
    <row r="4818" spans="1:13" s="5" customFormat="1" x14ac:dyDescent="0.15">
      <c r="A4818" s="35">
        <v>4802</v>
      </c>
      <c r="B4818" s="22"/>
      <c r="C4818" s="14"/>
      <c r="D4818" s="15"/>
      <c r="E4818" s="270">
        <f t="shared" si="153"/>
        <v>0</v>
      </c>
      <c r="F4818" s="270">
        <f t="shared" si="152"/>
        <v>0</v>
      </c>
      <c r="G4818" s="9"/>
      <c r="H4818" s="9"/>
      <c r="I4818" s="9"/>
      <c r="J4818" s="9"/>
      <c r="K4818" s="63"/>
      <c r="L4818" s="8"/>
      <c r="M4818" s="12"/>
    </row>
    <row r="4819" spans="1:13" s="5" customFormat="1" x14ac:dyDescent="0.15">
      <c r="A4819" s="35">
        <v>4803</v>
      </c>
      <c r="B4819" s="22"/>
      <c r="C4819" s="14"/>
      <c r="D4819" s="15"/>
      <c r="E4819" s="270">
        <f t="shared" si="153"/>
        <v>0</v>
      </c>
      <c r="F4819" s="270">
        <f t="shared" ref="F4819:F4882" si="154">F4818+D4819-E4819</f>
        <v>0</v>
      </c>
      <c r="G4819" s="9"/>
      <c r="H4819" s="9"/>
      <c r="I4819" s="9"/>
      <c r="J4819" s="9"/>
      <c r="K4819" s="63"/>
      <c r="L4819" s="8"/>
      <c r="M4819" s="12"/>
    </row>
    <row r="4820" spans="1:13" s="5" customFormat="1" x14ac:dyDescent="0.15">
      <c r="A4820" s="35">
        <v>4804</v>
      </c>
      <c r="B4820" s="22"/>
      <c r="C4820" s="14"/>
      <c r="D4820" s="15"/>
      <c r="E4820" s="270">
        <f t="shared" si="153"/>
        <v>0</v>
      </c>
      <c r="F4820" s="270">
        <f t="shared" si="154"/>
        <v>0</v>
      </c>
      <c r="G4820" s="9"/>
      <c r="H4820" s="9"/>
      <c r="I4820" s="9"/>
      <c r="J4820" s="9"/>
      <c r="K4820" s="63"/>
      <c r="L4820" s="8"/>
      <c r="M4820" s="12"/>
    </row>
    <row r="4821" spans="1:13" s="5" customFormat="1" x14ac:dyDescent="0.15">
      <c r="A4821" s="35">
        <v>4805</v>
      </c>
      <c r="B4821" s="22"/>
      <c r="C4821" s="14"/>
      <c r="D4821" s="15"/>
      <c r="E4821" s="270">
        <f t="shared" si="153"/>
        <v>0</v>
      </c>
      <c r="F4821" s="270">
        <f t="shared" si="154"/>
        <v>0</v>
      </c>
      <c r="G4821" s="9"/>
      <c r="H4821" s="9"/>
      <c r="I4821" s="9"/>
      <c r="J4821" s="9"/>
      <c r="K4821" s="63"/>
      <c r="L4821" s="8"/>
      <c r="M4821" s="12"/>
    </row>
    <row r="4822" spans="1:13" s="5" customFormat="1" x14ac:dyDescent="0.15">
      <c r="A4822" s="35">
        <v>4806</v>
      </c>
      <c r="B4822" s="22"/>
      <c r="C4822" s="14"/>
      <c r="D4822" s="15"/>
      <c r="E4822" s="270">
        <f t="shared" si="153"/>
        <v>0</v>
      </c>
      <c r="F4822" s="270">
        <f t="shared" si="154"/>
        <v>0</v>
      </c>
      <c r="G4822" s="9"/>
      <c r="H4822" s="9"/>
      <c r="I4822" s="9"/>
      <c r="J4822" s="9"/>
      <c r="K4822" s="63"/>
      <c r="L4822" s="8"/>
      <c r="M4822" s="12"/>
    </row>
    <row r="4823" spans="1:13" s="5" customFormat="1" x14ac:dyDescent="0.15">
      <c r="A4823" s="35">
        <v>4807</v>
      </c>
      <c r="B4823" s="22"/>
      <c r="C4823" s="14"/>
      <c r="D4823" s="15"/>
      <c r="E4823" s="270">
        <f t="shared" si="153"/>
        <v>0</v>
      </c>
      <c r="F4823" s="270">
        <f t="shared" si="154"/>
        <v>0</v>
      </c>
      <c r="G4823" s="9"/>
      <c r="H4823" s="9"/>
      <c r="I4823" s="9"/>
      <c r="J4823" s="9"/>
      <c r="K4823" s="63"/>
      <c r="L4823" s="8"/>
      <c r="M4823" s="12"/>
    </row>
    <row r="4824" spans="1:13" s="5" customFormat="1" x14ac:dyDescent="0.15">
      <c r="A4824" s="35">
        <v>4808</v>
      </c>
      <c r="B4824" s="22"/>
      <c r="C4824" s="14"/>
      <c r="D4824" s="15"/>
      <c r="E4824" s="270">
        <f t="shared" si="153"/>
        <v>0</v>
      </c>
      <c r="F4824" s="270">
        <f t="shared" si="154"/>
        <v>0</v>
      </c>
      <c r="G4824" s="9"/>
      <c r="H4824" s="9"/>
      <c r="I4824" s="9"/>
      <c r="J4824" s="9"/>
      <c r="K4824" s="63"/>
      <c r="L4824" s="8"/>
      <c r="M4824" s="12"/>
    </row>
    <row r="4825" spans="1:13" s="5" customFormat="1" x14ac:dyDescent="0.15">
      <c r="A4825" s="35">
        <v>4809</v>
      </c>
      <c r="B4825" s="22"/>
      <c r="C4825" s="14"/>
      <c r="D4825" s="15"/>
      <c r="E4825" s="270">
        <f t="shared" si="153"/>
        <v>0</v>
      </c>
      <c r="F4825" s="270">
        <f t="shared" si="154"/>
        <v>0</v>
      </c>
      <c r="G4825" s="9"/>
      <c r="H4825" s="9"/>
      <c r="I4825" s="9"/>
      <c r="J4825" s="9"/>
      <c r="K4825" s="63"/>
      <c r="L4825" s="8"/>
      <c r="M4825" s="12"/>
    </row>
    <row r="4826" spans="1:13" s="5" customFormat="1" x14ac:dyDescent="0.15">
      <c r="A4826" s="35">
        <v>4810</v>
      </c>
      <c r="B4826" s="22"/>
      <c r="C4826" s="14"/>
      <c r="D4826" s="15"/>
      <c r="E4826" s="270">
        <f t="shared" si="153"/>
        <v>0</v>
      </c>
      <c r="F4826" s="270">
        <f t="shared" si="154"/>
        <v>0</v>
      </c>
      <c r="G4826" s="9"/>
      <c r="H4826" s="9"/>
      <c r="I4826" s="9"/>
      <c r="J4826" s="9"/>
      <c r="K4826" s="63"/>
      <c r="L4826" s="8"/>
      <c r="M4826" s="12"/>
    </row>
    <row r="4827" spans="1:13" s="5" customFormat="1" x14ac:dyDescent="0.15">
      <c r="A4827" s="35">
        <v>4811</v>
      </c>
      <c r="B4827" s="22"/>
      <c r="C4827" s="14"/>
      <c r="D4827" s="15"/>
      <c r="E4827" s="270">
        <f t="shared" si="153"/>
        <v>0</v>
      </c>
      <c r="F4827" s="270">
        <f t="shared" si="154"/>
        <v>0</v>
      </c>
      <c r="G4827" s="9"/>
      <c r="H4827" s="9"/>
      <c r="I4827" s="9"/>
      <c r="J4827" s="9"/>
      <c r="K4827" s="63"/>
      <c r="L4827" s="8"/>
      <c r="M4827" s="12"/>
    </row>
    <row r="4828" spans="1:13" s="5" customFormat="1" x14ac:dyDescent="0.15">
      <c r="A4828" s="35">
        <v>4812</v>
      </c>
      <c r="B4828" s="22"/>
      <c r="C4828" s="14"/>
      <c r="D4828" s="15"/>
      <c r="E4828" s="270">
        <f t="shared" si="153"/>
        <v>0</v>
      </c>
      <c r="F4828" s="270">
        <f t="shared" si="154"/>
        <v>0</v>
      </c>
      <c r="G4828" s="9"/>
      <c r="H4828" s="9"/>
      <c r="I4828" s="9"/>
      <c r="J4828" s="9"/>
      <c r="K4828" s="63"/>
      <c r="L4828" s="8"/>
      <c r="M4828" s="12"/>
    </row>
    <row r="4829" spans="1:13" s="5" customFormat="1" x14ac:dyDescent="0.15">
      <c r="A4829" s="35">
        <v>4813</v>
      </c>
      <c r="B4829" s="22"/>
      <c r="C4829" s="14"/>
      <c r="D4829" s="15"/>
      <c r="E4829" s="270">
        <f t="shared" si="153"/>
        <v>0</v>
      </c>
      <c r="F4829" s="270">
        <f t="shared" si="154"/>
        <v>0</v>
      </c>
      <c r="G4829" s="9"/>
      <c r="H4829" s="9"/>
      <c r="I4829" s="9"/>
      <c r="J4829" s="9"/>
      <c r="K4829" s="63"/>
      <c r="L4829" s="8"/>
      <c r="M4829" s="12"/>
    </row>
    <row r="4830" spans="1:13" s="5" customFormat="1" x14ac:dyDescent="0.15">
      <c r="A4830" s="35">
        <v>4814</v>
      </c>
      <c r="B4830" s="22"/>
      <c r="C4830" s="14"/>
      <c r="D4830" s="15"/>
      <c r="E4830" s="270">
        <f t="shared" si="153"/>
        <v>0</v>
      </c>
      <c r="F4830" s="270">
        <f t="shared" si="154"/>
        <v>0</v>
      </c>
      <c r="G4830" s="9"/>
      <c r="H4830" s="9"/>
      <c r="I4830" s="9"/>
      <c r="J4830" s="9"/>
      <c r="K4830" s="63"/>
      <c r="L4830" s="8"/>
      <c r="M4830" s="12"/>
    </row>
    <row r="4831" spans="1:13" s="5" customFormat="1" x14ac:dyDescent="0.15">
      <c r="A4831" s="35">
        <v>4815</v>
      </c>
      <c r="B4831" s="22"/>
      <c r="C4831" s="14"/>
      <c r="D4831" s="15"/>
      <c r="E4831" s="270">
        <f t="shared" si="153"/>
        <v>0</v>
      </c>
      <c r="F4831" s="270">
        <f t="shared" si="154"/>
        <v>0</v>
      </c>
      <c r="G4831" s="9"/>
      <c r="H4831" s="9"/>
      <c r="I4831" s="9"/>
      <c r="J4831" s="9"/>
      <c r="K4831" s="63"/>
      <c r="L4831" s="8"/>
      <c r="M4831" s="12"/>
    </row>
    <row r="4832" spans="1:13" s="5" customFormat="1" x14ac:dyDescent="0.15">
      <c r="A4832" s="35">
        <v>4816</v>
      </c>
      <c r="B4832" s="22"/>
      <c r="C4832" s="14"/>
      <c r="D4832" s="15"/>
      <c r="E4832" s="270">
        <f t="shared" si="153"/>
        <v>0</v>
      </c>
      <c r="F4832" s="270">
        <f t="shared" si="154"/>
        <v>0</v>
      </c>
      <c r="G4832" s="9"/>
      <c r="H4832" s="9"/>
      <c r="I4832" s="9"/>
      <c r="J4832" s="9"/>
      <c r="K4832" s="63"/>
      <c r="L4832" s="8"/>
      <c r="M4832" s="12"/>
    </row>
    <row r="4833" spans="1:13" s="5" customFormat="1" x14ac:dyDescent="0.15">
      <c r="A4833" s="35">
        <v>4817</v>
      </c>
      <c r="B4833" s="22"/>
      <c r="C4833" s="14"/>
      <c r="D4833" s="15"/>
      <c r="E4833" s="270">
        <f t="shared" si="153"/>
        <v>0</v>
      </c>
      <c r="F4833" s="270">
        <f t="shared" si="154"/>
        <v>0</v>
      </c>
      <c r="G4833" s="9"/>
      <c r="H4833" s="9"/>
      <c r="I4833" s="9"/>
      <c r="J4833" s="9"/>
      <c r="K4833" s="63"/>
      <c r="L4833" s="8"/>
      <c r="M4833" s="12"/>
    </row>
    <row r="4834" spans="1:13" s="5" customFormat="1" x14ac:dyDescent="0.15">
      <c r="A4834" s="35">
        <v>4818</v>
      </c>
      <c r="B4834" s="22"/>
      <c r="C4834" s="14"/>
      <c r="D4834" s="15"/>
      <c r="E4834" s="270">
        <f t="shared" si="153"/>
        <v>0</v>
      </c>
      <c r="F4834" s="270">
        <f t="shared" si="154"/>
        <v>0</v>
      </c>
      <c r="G4834" s="9"/>
      <c r="H4834" s="9"/>
      <c r="I4834" s="9"/>
      <c r="J4834" s="9"/>
      <c r="K4834" s="63"/>
      <c r="L4834" s="8"/>
      <c r="M4834" s="12"/>
    </row>
    <row r="4835" spans="1:13" s="5" customFormat="1" x14ac:dyDescent="0.15">
      <c r="A4835" s="35">
        <v>4819</v>
      </c>
      <c r="B4835" s="22"/>
      <c r="C4835" s="14"/>
      <c r="D4835" s="27"/>
      <c r="E4835" s="270">
        <f t="shared" si="153"/>
        <v>0</v>
      </c>
      <c r="F4835" s="270">
        <f t="shared" si="154"/>
        <v>0</v>
      </c>
      <c r="G4835" s="9"/>
      <c r="H4835" s="9"/>
      <c r="I4835" s="9"/>
      <c r="J4835" s="9"/>
      <c r="K4835" s="63"/>
      <c r="L4835" s="8"/>
      <c r="M4835" s="12"/>
    </row>
    <row r="4836" spans="1:13" s="5" customFormat="1" x14ac:dyDescent="0.15">
      <c r="A4836" s="35">
        <v>4820</v>
      </c>
      <c r="B4836" s="22"/>
      <c r="C4836" s="14"/>
      <c r="D4836" s="15"/>
      <c r="E4836" s="270">
        <f t="shared" si="153"/>
        <v>0</v>
      </c>
      <c r="F4836" s="270">
        <f t="shared" si="154"/>
        <v>0</v>
      </c>
      <c r="G4836" s="9"/>
      <c r="H4836" s="9"/>
      <c r="I4836" s="9"/>
      <c r="J4836" s="9"/>
      <c r="K4836" s="63"/>
      <c r="L4836" s="8"/>
      <c r="M4836" s="12"/>
    </row>
    <row r="4837" spans="1:13" s="5" customFormat="1" x14ac:dyDescent="0.15">
      <c r="A4837" s="35">
        <v>4821</v>
      </c>
      <c r="B4837" s="22"/>
      <c r="C4837" s="14"/>
      <c r="D4837" s="15"/>
      <c r="E4837" s="270">
        <f t="shared" si="153"/>
        <v>0</v>
      </c>
      <c r="F4837" s="270">
        <f t="shared" si="154"/>
        <v>0</v>
      </c>
      <c r="G4837" s="9"/>
      <c r="H4837" s="9"/>
      <c r="I4837" s="9"/>
      <c r="J4837" s="9"/>
      <c r="K4837" s="63"/>
      <c r="L4837" s="8"/>
      <c r="M4837" s="12"/>
    </row>
    <row r="4838" spans="1:13" s="5" customFormat="1" x14ac:dyDescent="0.15">
      <c r="A4838" s="35">
        <v>4822</v>
      </c>
      <c r="B4838" s="22"/>
      <c r="C4838" s="14"/>
      <c r="D4838" s="15"/>
      <c r="E4838" s="270">
        <f t="shared" si="153"/>
        <v>0</v>
      </c>
      <c r="F4838" s="270">
        <f t="shared" si="154"/>
        <v>0</v>
      </c>
      <c r="G4838" s="9"/>
      <c r="H4838" s="9"/>
      <c r="I4838" s="9"/>
      <c r="J4838" s="9"/>
      <c r="K4838" s="63"/>
      <c r="L4838" s="8"/>
      <c r="M4838" s="12"/>
    </row>
    <row r="4839" spans="1:13" s="5" customFormat="1" x14ac:dyDescent="0.15">
      <c r="A4839" s="35">
        <v>4823</v>
      </c>
      <c r="B4839" s="22"/>
      <c r="C4839" s="14"/>
      <c r="D4839" s="15"/>
      <c r="E4839" s="270">
        <f t="shared" si="153"/>
        <v>0</v>
      </c>
      <c r="F4839" s="270">
        <f t="shared" si="154"/>
        <v>0</v>
      </c>
      <c r="G4839" s="9"/>
      <c r="H4839" s="9"/>
      <c r="I4839" s="9"/>
      <c r="J4839" s="9"/>
      <c r="K4839" s="63"/>
      <c r="L4839" s="8"/>
      <c r="M4839" s="12"/>
    </row>
    <row r="4840" spans="1:13" s="5" customFormat="1" x14ac:dyDescent="0.15">
      <c r="A4840" s="35">
        <v>4824</v>
      </c>
      <c r="B4840" s="22"/>
      <c r="C4840" s="14"/>
      <c r="D4840" s="15"/>
      <c r="E4840" s="270">
        <f t="shared" si="153"/>
        <v>0</v>
      </c>
      <c r="F4840" s="270">
        <f t="shared" si="154"/>
        <v>0</v>
      </c>
      <c r="G4840" s="9"/>
      <c r="H4840" s="9"/>
      <c r="I4840" s="9"/>
      <c r="J4840" s="9"/>
      <c r="K4840" s="63"/>
      <c r="L4840" s="8"/>
      <c r="M4840" s="12"/>
    </row>
    <row r="4841" spans="1:13" s="5" customFormat="1" x14ac:dyDescent="0.15">
      <c r="A4841" s="35">
        <v>4825</v>
      </c>
      <c r="B4841" s="22"/>
      <c r="C4841" s="14"/>
      <c r="D4841" s="15"/>
      <c r="E4841" s="270">
        <f t="shared" si="153"/>
        <v>0</v>
      </c>
      <c r="F4841" s="270">
        <f t="shared" si="154"/>
        <v>0</v>
      </c>
      <c r="G4841" s="9"/>
      <c r="H4841" s="9"/>
      <c r="I4841" s="9"/>
      <c r="J4841" s="9"/>
      <c r="K4841" s="63"/>
      <c r="L4841" s="8"/>
      <c r="M4841" s="12"/>
    </row>
    <row r="4842" spans="1:13" s="5" customFormat="1" x14ac:dyDescent="0.15">
      <c r="A4842" s="35">
        <v>4826</v>
      </c>
      <c r="B4842" s="22"/>
      <c r="C4842" s="14"/>
      <c r="D4842" s="15"/>
      <c r="E4842" s="270">
        <f t="shared" si="153"/>
        <v>0</v>
      </c>
      <c r="F4842" s="270">
        <f t="shared" si="154"/>
        <v>0</v>
      </c>
      <c r="G4842" s="9"/>
      <c r="H4842" s="9"/>
      <c r="I4842" s="9"/>
      <c r="J4842" s="9"/>
      <c r="K4842" s="63"/>
      <c r="L4842" s="8"/>
      <c r="M4842" s="12"/>
    </row>
    <row r="4843" spans="1:13" s="5" customFormat="1" x14ac:dyDescent="0.15">
      <c r="A4843" s="35">
        <v>4827</v>
      </c>
      <c r="B4843" s="22"/>
      <c r="C4843" s="14"/>
      <c r="D4843" s="15"/>
      <c r="E4843" s="270">
        <f t="shared" si="153"/>
        <v>0</v>
      </c>
      <c r="F4843" s="270">
        <f t="shared" si="154"/>
        <v>0</v>
      </c>
      <c r="G4843" s="9"/>
      <c r="H4843" s="9"/>
      <c r="I4843" s="9"/>
      <c r="J4843" s="9"/>
      <c r="K4843" s="63"/>
      <c r="L4843" s="8"/>
      <c r="M4843" s="12"/>
    </row>
    <row r="4844" spans="1:13" s="5" customFormat="1" x14ac:dyDescent="0.15">
      <c r="A4844" s="35">
        <v>4828</v>
      </c>
      <c r="B4844" s="22"/>
      <c r="C4844" s="14"/>
      <c r="D4844" s="15"/>
      <c r="E4844" s="270">
        <f t="shared" si="153"/>
        <v>0</v>
      </c>
      <c r="F4844" s="270">
        <f t="shared" si="154"/>
        <v>0</v>
      </c>
      <c r="G4844" s="9"/>
      <c r="H4844" s="9"/>
      <c r="I4844" s="9"/>
      <c r="J4844" s="9"/>
      <c r="K4844" s="63"/>
      <c r="L4844" s="8"/>
      <c r="M4844" s="12"/>
    </row>
    <row r="4845" spans="1:13" s="5" customFormat="1" x14ac:dyDescent="0.15">
      <c r="A4845" s="35">
        <v>4829</v>
      </c>
      <c r="B4845" s="22"/>
      <c r="C4845" s="14"/>
      <c r="D4845" s="15"/>
      <c r="E4845" s="270">
        <f t="shared" si="153"/>
        <v>0</v>
      </c>
      <c r="F4845" s="270">
        <f t="shared" si="154"/>
        <v>0</v>
      </c>
      <c r="G4845" s="9"/>
      <c r="H4845" s="9"/>
      <c r="I4845" s="9"/>
      <c r="J4845" s="9"/>
      <c r="K4845" s="63"/>
      <c r="L4845" s="8"/>
      <c r="M4845" s="12"/>
    </row>
    <row r="4846" spans="1:13" s="5" customFormat="1" x14ac:dyDescent="0.15">
      <c r="A4846" s="35">
        <v>4830</v>
      </c>
      <c r="B4846" s="22"/>
      <c r="C4846" s="14"/>
      <c r="D4846" s="15"/>
      <c r="E4846" s="270">
        <f t="shared" si="153"/>
        <v>0</v>
      </c>
      <c r="F4846" s="270">
        <f t="shared" si="154"/>
        <v>0</v>
      </c>
      <c r="G4846" s="9"/>
      <c r="H4846" s="9"/>
      <c r="I4846" s="9"/>
      <c r="J4846" s="9"/>
      <c r="K4846" s="63"/>
      <c r="L4846" s="8"/>
      <c r="M4846" s="12"/>
    </row>
    <row r="4847" spans="1:13" s="5" customFormat="1" x14ac:dyDescent="0.15">
      <c r="A4847" s="35">
        <v>4831</v>
      </c>
      <c r="B4847" s="22"/>
      <c r="C4847" s="14"/>
      <c r="D4847" s="15"/>
      <c r="E4847" s="270">
        <f t="shared" si="153"/>
        <v>0</v>
      </c>
      <c r="F4847" s="270">
        <f t="shared" si="154"/>
        <v>0</v>
      </c>
      <c r="G4847" s="9"/>
      <c r="H4847" s="9"/>
      <c r="I4847" s="9"/>
      <c r="J4847" s="9"/>
      <c r="K4847" s="63"/>
      <c r="L4847" s="8"/>
      <c r="M4847" s="12"/>
    </row>
    <row r="4848" spans="1:13" s="5" customFormat="1" x14ac:dyDescent="0.15">
      <c r="A4848" s="35">
        <v>4832</v>
      </c>
      <c r="B4848" s="22"/>
      <c r="C4848" s="14"/>
      <c r="D4848" s="15"/>
      <c r="E4848" s="270">
        <f t="shared" si="153"/>
        <v>0</v>
      </c>
      <c r="F4848" s="270">
        <f t="shared" si="154"/>
        <v>0</v>
      </c>
      <c r="G4848" s="9"/>
      <c r="H4848" s="9"/>
      <c r="I4848" s="9"/>
      <c r="J4848" s="9"/>
      <c r="K4848" s="63"/>
      <c r="L4848" s="8"/>
      <c r="M4848" s="12"/>
    </row>
    <row r="4849" spans="1:13" s="5" customFormat="1" x14ac:dyDescent="0.15">
      <c r="A4849" s="35">
        <v>4833</v>
      </c>
      <c r="B4849" s="22"/>
      <c r="C4849" s="14"/>
      <c r="D4849" s="15"/>
      <c r="E4849" s="270">
        <f t="shared" si="153"/>
        <v>0</v>
      </c>
      <c r="F4849" s="270">
        <f t="shared" si="154"/>
        <v>0</v>
      </c>
      <c r="G4849" s="9"/>
      <c r="H4849" s="9"/>
      <c r="I4849" s="9"/>
      <c r="J4849" s="9"/>
      <c r="K4849" s="63"/>
      <c r="L4849" s="8"/>
      <c r="M4849" s="12"/>
    </row>
    <row r="4850" spans="1:13" s="5" customFormat="1" x14ac:dyDescent="0.15">
      <c r="A4850" s="35">
        <v>4834</v>
      </c>
      <c r="B4850" s="22"/>
      <c r="C4850" s="14"/>
      <c r="D4850" s="15"/>
      <c r="E4850" s="270">
        <f t="shared" si="153"/>
        <v>0</v>
      </c>
      <c r="F4850" s="270">
        <f t="shared" si="154"/>
        <v>0</v>
      </c>
      <c r="G4850" s="9"/>
      <c r="H4850" s="9"/>
      <c r="I4850" s="9"/>
      <c r="J4850" s="9"/>
      <c r="K4850" s="63"/>
      <c r="L4850" s="8"/>
      <c r="M4850" s="12"/>
    </row>
    <row r="4851" spans="1:13" s="5" customFormat="1" x14ac:dyDescent="0.15">
      <c r="A4851" s="35">
        <v>4835</v>
      </c>
      <c r="B4851" s="22"/>
      <c r="C4851" s="14"/>
      <c r="D4851" s="15"/>
      <c r="E4851" s="270">
        <f t="shared" si="153"/>
        <v>0</v>
      </c>
      <c r="F4851" s="270">
        <f t="shared" si="154"/>
        <v>0</v>
      </c>
      <c r="G4851" s="9"/>
      <c r="H4851" s="9"/>
      <c r="I4851" s="9"/>
      <c r="J4851" s="9"/>
      <c r="K4851" s="63"/>
      <c r="L4851" s="8"/>
      <c r="M4851" s="12"/>
    </row>
    <row r="4852" spans="1:13" s="5" customFormat="1" x14ac:dyDescent="0.15">
      <c r="A4852" s="35">
        <v>4836</v>
      </c>
      <c r="B4852" s="22"/>
      <c r="C4852" s="14"/>
      <c r="D4852" s="15"/>
      <c r="E4852" s="270">
        <f t="shared" si="153"/>
        <v>0</v>
      </c>
      <c r="F4852" s="270">
        <f t="shared" si="154"/>
        <v>0</v>
      </c>
      <c r="G4852" s="9"/>
      <c r="H4852" s="9"/>
      <c r="I4852" s="9"/>
      <c r="J4852" s="9"/>
      <c r="K4852" s="63"/>
      <c r="L4852" s="8"/>
      <c r="M4852" s="12"/>
    </row>
    <row r="4853" spans="1:13" s="5" customFormat="1" x14ac:dyDescent="0.15">
      <c r="A4853" s="35">
        <v>4837</v>
      </c>
      <c r="B4853" s="22"/>
      <c r="C4853" s="14"/>
      <c r="D4853" s="15"/>
      <c r="E4853" s="270">
        <f t="shared" si="153"/>
        <v>0</v>
      </c>
      <c r="F4853" s="270">
        <f t="shared" si="154"/>
        <v>0</v>
      </c>
      <c r="G4853" s="9"/>
      <c r="H4853" s="9"/>
      <c r="I4853" s="9"/>
      <c r="J4853" s="9"/>
      <c r="K4853" s="63"/>
      <c r="L4853" s="8"/>
      <c r="M4853" s="12"/>
    </row>
    <row r="4854" spans="1:13" s="5" customFormat="1" x14ac:dyDescent="0.15">
      <c r="A4854" s="35">
        <v>4838</v>
      </c>
      <c r="B4854" s="22"/>
      <c r="C4854" s="14"/>
      <c r="D4854" s="15"/>
      <c r="E4854" s="270">
        <f t="shared" si="153"/>
        <v>0</v>
      </c>
      <c r="F4854" s="270">
        <f t="shared" si="154"/>
        <v>0</v>
      </c>
      <c r="G4854" s="9"/>
      <c r="H4854" s="9"/>
      <c r="I4854" s="9"/>
      <c r="J4854" s="9"/>
      <c r="K4854" s="63"/>
      <c r="L4854" s="8"/>
      <c r="M4854" s="12"/>
    </row>
    <row r="4855" spans="1:13" s="5" customFormat="1" x14ac:dyDescent="0.15">
      <c r="A4855" s="35">
        <v>4839</v>
      </c>
      <c r="B4855" s="22"/>
      <c r="C4855" s="14"/>
      <c r="D4855" s="15"/>
      <c r="E4855" s="270">
        <f t="shared" si="153"/>
        <v>0</v>
      </c>
      <c r="F4855" s="270">
        <f t="shared" si="154"/>
        <v>0</v>
      </c>
      <c r="G4855" s="9"/>
      <c r="H4855" s="9"/>
      <c r="I4855" s="9"/>
      <c r="J4855" s="9"/>
      <c r="K4855" s="63"/>
      <c r="L4855" s="8"/>
      <c r="M4855" s="12"/>
    </row>
    <row r="4856" spans="1:13" s="5" customFormat="1" x14ac:dyDescent="0.15">
      <c r="A4856" s="35">
        <v>4840</v>
      </c>
      <c r="B4856" s="22"/>
      <c r="C4856" s="14"/>
      <c r="D4856" s="15"/>
      <c r="E4856" s="270">
        <f t="shared" si="153"/>
        <v>0</v>
      </c>
      <c r="F4856" s="270">
        <f t="shared" si="154"/>
        <v>0</v>
      </c>
      <c r="G4856" s="9"/>
      <c r="H4856" s="9"/>
      <c r="I4856" s="9"/>
      <c r="J4856" s="9"/>
      <c r="K4856" s="63"/>
      <c r="L4856" s="8"/>
      <c r="M4856" s="12"/>
    </row>
    <row r="4857" spans="1:13" s="5" customFormat="1" x14ac:dyDescent="0.15">
      <c r="A4857" s="35">
        <v>4841</v>
      </c>
      <c r="B4857" s="22"/>
      <c r="C4857" s="14"/>
      <c r="D4857" s="15"/>
      <c r="E4857" s="270">
        <f t="shared" si="153"/>
        <v>0</v>
      </c>
      <c r="F4857" s="270">
        <f t="shared" si="154"/>
        <v>0</v>
      </c>
      <c r="G4857" s="9"/>
      <c r="H4857" s="9"/>
      <c r="I4857" s="9"/>
      <c r="J4857" s="9"/>
      <c r="K4857" s="63"/>
      <c r="L4857" s="8"/>
      <c r="M4857" s="12"/>
    </row>
    <row r="4858" spans="1:13" s="5" customFormat="1" x14ac:dyDescent="0.15">
      <c r="A4858" s="35">
        <v>4842</v>
      </c>
      <c r="B4858" s="22"/>
      <c r="C4858" s="14"/>
      <c r="D4858" s="15"/>
      <c r="E4858" s="270">
        <f t="shared" si="153"/>
        <v>0</v>
      </c>
      <c r="F4858" s="270">
        <f t="shared" si="154"/>
        <v>0</v>
      </c>
      <c r="G4858" s="9"/>
      <c r="H4858" s="9"/>
      <c r="I4858" s="9"/>
      <c r="J4858" s="9"/>
      <c r="K4858" s="63"/>
      <c r="L4858" s="8"/>
      <c r="M4858" s="12"/>
    </row>
    <row r="4859" spans="1:13" s="5" customFormat="1" x14ac:dyDescent="0.15">
      <c r="A4859" s="35">
        <v>4843</v>
      </c>
      <c r="B4859" s="22"/>
      <c r="C4859" s="14"/>
      <c r="D4859" s="15"/>
      <c r="E4859" s="270">
        <f t="shared" si="153"/>
        <v>0</v>
      </c>
      <c r="F4859" s="270">
        <f t="shared" si="154"/>
        <v>0</v>
      </c>
      <c r="G4859" s="9"/>
      <c r="H4859" s="9"/>
      <c r="I4859" s="9"/>
      <c r="J4859" s="9"/>
      <c r="K4859" s="63"/>
      <c r="L4859" s="8"/>
      <c r="M4859" s="12"/>
    </row>
    <row r="4860" spans="1:13" s="5" customFormat="1" x14ac:dyDescent="0.15">
      <c r="A4860" s="35">
        <v>4844</v>
      </c>
      <c r="B4860" s="22"/>
      <c r="C4860" s="14"/>
      <c r="D4860" s="15"/>
      <c r="E4860" s="270">
        <f t="shared" si="153"/>
        <v>0</v>
      </c>
      <c r="F4860" s="270">
        <f t="shared" si="154"/>
        <v>0</v>
      </c>
      <c r="G4860" s="9"/>
      <c r="H4860" s="9"/>
      <c r="I4860" s="9"/>
      <c r="J4860" s="9"/>
      <c r="K4860" s="63"/>
      <c r="L4860" s="8"/>
      <c r="M4860" s="12"/>
    </row>
    <row r="4861" spans="1:13" s="5" customFormat="1" x14ac:dyDescent="0.15">
      <c r="A4861" s="35">
        <v>4845</v>
      </c>
      <c r="B4861" s="22"/>
      <c r="C4861" s="14"/>
      <c r="D4861" s="15"/>
      <c r="E4861" s="270">
        <f t="shared" si="153"/>
        <v>0</v>
      </c>
      <c r="F4861" s="270">
        <f t="shared" si="154"/>
        <v>0</v>
      </c>
      <c r="G4861" s="9"/>
      <c r="H4861" s="9"/>
      <c r="I4861" s="9"/>
      <c r="J4861" s="9"/>
      <c r="K4861" s="63"/>
      <c r="L4861" s="8"/>
      <c r="M4861" s="12"/>
    </row>
    <row r="4862" spans="1:13" s="5" customFormat="1" x14ac:dyDescent="0.15">
      <c r="A4862" s="35">
        <v>4846</v>
      </c>
      <c r="B4862" s="22"/>
      <c r="C4862" s="14"/>
      <c r="D4862" s="15"/>
      <c r="E4862" s="270">
        <f t="shared" si="153"/>
        <v>0</v>
      </c>
      <c r="F4862" s="270">
        <f t="shared" si="154"/>
        <v>0</v>
      </c>
      <c r="G4862" s="9"/>
      <c r="H4862" s="9"/>
      <c r="I4862" s="9"/>
      <c r="J4862" s="9"/>
      <c r="K4862" s="63"/>
      <c r="L4862" s="8"/>
      <c r="M4862" s="12"/>
    </row>
    <row r="4863" spans="1:13" s="5" customFormat="1" x14ac:dyDescent="0.15">
      <c r="A4863" s="35">
        <v>4847</v>
      </c>
      <c r="B4863" s="22"/>
      <c r="C4863" s="14"/>
      <c r="D4863" s="15"/>
      <c r="E4863" s="270">
        <f t="shared" si="153"/>
        <v>0</v>
      </c>
      <c r="F4863" s="270">
        <f t="shared" si="154"/>
        <v>0</v>
      </c>
      <c r="G4863" s="9"/>
      <c r="H4863" s="9"/>
      <c r="I4863" s="9"/>
      <c r="J4863" s="9"/>
      <c r="K4863" s="63"/>
      <c r="L4863" s="8"/>
      <c r="M4863" s="12"/>
    </row>
    <row r="4864" spans="1:13" s="5" customFormat="1" x14ac:dyDescent="0.15">
      <c r="A4864" s="35">
        <v>4848</v>
      </c>
      <c r="B4864" s="22"/>
      <c r="C4864" s="14"/>
      <c r="D4864" s="27"/>
      <c r="E4864" s="270">
        <f t="shared" si="153"/>
        <v>0</v>
      </c>
      <c r="F4864" s="270">
        <f t="shared" si="154"/>
        <v>0</v>
      </c>
      <c r="G4864" s="9"/>
      <c r="H4864" s="9"/>
      <c r="I4864" s="9"/>
      <c r="J4864" s="9"/>
      <c r="K4864" s="63"/>
      <c r="L4864" s="8"/>
      <c r="M4864" s="12"/>
    </row>
    <row r="4865" spans="1:13" s="5" customFormat="1" x14ac:dyDescent="0.15">
      <c r="A4865" s="35">
        <v>4849</v>
      </c>
      <c r="B4865" s="22"/>
      <c r="C4865" s="14"/>
      <c r="D4865" s="15"/>
      <c r="E4865" s="270">
        <f t="shared" si="153"/>
        <v>0</v>
      </c>
      <c r="F4865" s="270">
        <f t="shared" si="154"/>
        <v>0</v>
      </c>
      <c r="G4865" s="9"/>
      <c r="H4865" s="9"/>
      <c r="I4865" s="9"/>
      <c r="J4865" s="9"/>
      <c r="K4865" s="63"/>
      <c r="L4865" s="8"/>
      <c r="M4865" s="12"/>
    </row>
    <row r="4866" spans="1:13" s="5" customFormat="1" x14ac:dyDescent="0.15">
      <c r="A4866" s="35">
        <v>4850</v>
      </c>
      <c r="B4866" s="22"/>
      <c r="C4866" s="14"/>
      <c r="D4866" s="15"/>
      <c r="E4866" s="270">
        <f t="shared" si="153"/>
        <v>0</v>
      </c>
      <c r="F4866" s="270">
        <f t="shared" si="154"/>
        <v>0</v>
      </c>
      <c r="G4866" s="9"/>
      <c r="H4866" s="9"/>
      <c r="I4866" s="9"/>
      <c r="J4866" s="9"/>
      <c r="K4866" s="63"/>
      <c r="L4866" s="8"/>
      <c r="M4866" s="12"/>
    </row>
    <row r="4867" spans="1:13" s="5" customFormat="1" x14ac:dyDescent="0.15">
      <c r="A4867" s="35">
        <v>4851</v>
      </c>
      <c r="B4867" s="22"/>
      <c r="C4867" s="14"/>
      <c r="D4867" s="15"/>
      <c r="E4867" s="270">
        <f t="shared" si="153"/>
        <v>0</v>
      </c>
      <c r="F4867" s="270">
        <f t="shared" si="154"/>
        <v>0</v>
      </c>
      <c r="G4867" s="9"/>
      <c r="H4867" s="9"/>
      <c r="I4867" s="9"/>
      <c r="J4867" s="9"/>
      <c r="K4867" s="63"/>
      <c r="L4867" s="8"/>
      <c r="M4867" s="12"/>
    </row>
    <row r="4868" spans="1:13" s="5" customFormat="1" x14ac:dyDescent="0.15">
      <c r="A4868" s="35">
        <v>4852</v>
      </c>
      <c r="B4868" s="22"/>
      <c r="C4868" s="14"/>
      <c r="D4868" s="15"/>
      <c r="E4868" s="270">
        <f t="shared" si="153"/>
        <v>0</v>
      </c>
      <c r="F4868" s="270">
        <f t="shared" si="154"/>
        <v>0</v>
      </c>
      <c r="G4868" s="9"/>
      <c r="H4868" s="9"/>
      <c r="I4868" s="9"/>
      <c r="J4868" s="9"/>
      <c r="K4868" s="63"/>
      <c r="L4868" s="8"/>
      <c r="M4868" s="12"/>
    </row>
    <row r="4869" spans="1:13" s="5" customFormat="1" x14ac:dyDescent="0.15">
      <c r="A4869" s="35">
        <v>4853</v>
      </c>
      <c r="B4869" s="22"/>
      <c r="C4869" s="14"/>
      <c r="D4869" s="15"/>
      <c r="E4869" s="270">
        <f t="shared" si="153"/>
        <v>0</v>
      </c>
      <c r="F4869" s="270">
        <f t="shared" si="154"/>
        <v>0</v>
      </c>
      <c r="G4869" s="9"/>
      <c r="H4869" s="9"/>
      <c r="I4869" s="9"/>
      <c r="J4869" s="9"/>
      <c r="K4869" s="63"/>
      <c r="L4869" s="8"/>
      <c r="M4869" s="12"/>
    </row>
    <row r="4870" spans="1:13" s="5" customFormat="1" x14ac:dyDescent="0.15">
      <c r="A4870" s="35">
        <v>4854</v>
      </c>
      <c r="B4870" s="22"/>
      <c r="C4870" s="14"/>
      <c r="D4870" s="15"/>
      <c r="E4870" s="270">
        <f t="shared" si="153"/>
        <v>0</v>
      </c>
      <c r="F4870" s="270">
        <f t="shared" si="154"/>
        <v>0</v>
      </c>
      <c r="G4870" s="9"/>
      <c r="H4870" s="9"/>
      <c r="I4870" s="9"/>
      <c r="J4870" s="9"/>
      <c r="K4870" s="63"/>
      <c r="L4870" s="8"/>
      <c r="M4870" s="12"/>
    </row>
    <row r="4871" spans="1:13" s="5" customFormat="1" x14ac:dyDescent="0.15">
      <c r="A4871" s="35">
        <v>4855</v>
      </c>
      <c r="B4871" s="22"/>
      <c r="C4871" s="14"/>
      <c r="D4871" s="15"/>
      <c r="E4871" s="270">
        <f t="shared" si="153"/>
        <v>0</v>
      </c>
      <c r="F4871" s="270">
        <f t="shared" si="154"/>
        <v>0</v>
      </c>
      <c r="G4871" s="9"/>
      <c r="H4871" s="9"/>
      <c r="I4871" s="9"/>
      <c r="J4871" s="9"/>
      <c r="K4871" s="63"/>
      <c r="L4871" s="8"/>
      <c r="M4871" s="12"/>
    </row>
    <row r="4872" spans="1:13" s="5" customFormat="1" x14ac:dyDescent="0.15">
      <c r="A4872" s="35">
        <v>4856</v>
      </c>
      <c r="B4872" s="22"/>
      <c r="C4872" s="14"/>
      <c r="D4872" s="15"/>
      <c r="E4872" s="270">
        <f t="shared" si="153"/>
        <v>0</v>
      </c>
      <c r="F4872" s="270">
        <f t="shared" si="154"/>
        <v>0</v>
      </c>
      <c r="G4872" s="9"/>
      <c r="H4872" s="9"/>
      <c r="I4872" s="9"/>
      <c r="J4872" s="9"/>
      <c r="K4872" s="63"/>
      <c r="L4872" s="8"/>
      <c r="M4872" s="12"/>
    </row>
    <row r="4873" spans="1:13" s="5" customFormat="1" x14ac:dyDescent="0.15">
      <c r="A4873" s="35">
        <v>4857</v>
      </c>
      <c r="B4873" s="22"/>
      <c r="C4873" s="14"/>
      <c r="D4873" s="15"/>
      <c r="E4873" s="270">
        <f t="shared" si="153"/>
        <v>0</v>
      </c>
      <c r="F4873" s="270">
        <f t="shared" si="154"/>
        <v>0</v>
      </c>
      <c r="G4873" s="9"/>
      <c r="H4873" s="9"/>
      <c r="I4873" s="9"/>
      <c r="J4873" s="9"/>
      <c r="K4873" s="63"/>
      <c r="L4873" s="8"/>
      <c r="M4873" s="12"/>
    </row>
    <row r="4874" spans="1:13" s="5" customFormat="1" x14ac:dyDescent="0.15">
      <c r="A4874" s="35">
        <v>4858</v>
      </c>
      <c r="B4874" s="22"/>
      <c r="C4874" s="14"/>
      <c r="D4874" s="15"/>
      <c r="E4874" s="270">
        <f t="shared" si="153"/>
        <v>0</v>
      </c>
      <c r="F4874" s="270">
        <f t="shared" si="154"/>
        <v>0</v>
      </c>
      <c r="G4874" s="9"/>
      <c r="H4874" s="9"/>
      <c r="I4874" s="9"/>
      <c r="J4874" s="9"/>
      <c r="K4874" s="63"/>
      <c r="L4874" s="8"/>
      <c r="M4874" s="12"/>
    </row>
    <row r="4875" spans="1:13" s="5" customFormat="1" x14ac:dyDescent="0.15">
      <c r="A4875" s="35">
        <v>4859</v>
      </c>
      <c r="B4875" s="22"/>
      <c r="C4875" s="14"/>
      <c r="D4875" s="15"/>
      <c r="E4875" s="270">
        <f t="shared" si="153"/>
        <v>0</v>
      </c>
      <c r="F4875" s="270">
        <f t="shared" si="154"/>
        <v>0</v>
      </c>
      <c r="G4875" s="9"/>
      <c r="H4875" s="9"/>
      <c r="I4875" s="9"/>
      <c r="J4875" s="9"/>
      <c r="K4875" s="63"/>
      <c r="L4875" s="8"/>
      <c r="M4875" s="12"/>
    </row>
    <row r="4876" spans="1:13" s="5" customFormat="1" x14ac:dyDescent="0.15">
      <c r="A4876" s="35">
        <v>4860</v>
      </c>
      <c r="B4876" s="22"/>
      <c r="C4876" s="14"/>
      <c r="D4876" s="15"/>
      <c r="E4876" s="270">
        <f t="shared" si="153"/>
        <v>0</v>
      </c>
      <c r="F4876" s="270">
        <f t="shared" si="154"/>
        <v>0</v>
      </c>
      <c r="G4876" s="9"/>
      <c r="H4876" s="9"/>
      <c r="I4876" s="9"/>
      <c r="J4876" s="9"/>
      <c r="K4876" s="63"/>
      <c r="L4876" s="8"/>
      <c r="M4876" s="12"/>
    </row>
    <row r="4877" spans="1:13" s="5" customFormat="1" x14ac:dyDescent="0.15">
      <c r="A4877" s="35">
        <v>4861</v>
      </c>
      <c r="B4877" s="22"/>
      <c r="C4877" s="14"/>
      <c r="D4877" s="15"/>
      <c r="E4877" s="270">
        <f t="shared" si="153"/>
        <v>0</v>
      </c>
      <c r="F4877" s="270">
        <f t="shared" si="154"/>
        <v>0</v>
      </c>
      <c r="G4877" s="9"/>
      <c r="H4877" s="9"/>
      <c r="I4877" s="9"/>
      <c r="J4877" s="9"/>
      <c r="K4877" s="63"/>
      <c r="L4877" s="8"/>
      <c r="M4877" s="12"/>
    </row>
    <row r="4878" spans="1:13" s="5" customFormat="1" x14ac:dyDescent="0.15">
      <c r="A4878" s="35">
        <v>4862</v>
      </c>
      <c r="B4878" s="22"/>
      <c r="C4878" s="14"/>
      <c r="D4878" s="15"/>
      <c r="E4878" s="270">
        <f t="shared" si="153"/>
        <v>0</v>
      </c>
      <c r="F4878" s="270">
        <f t="shared" si="154"/>
        <v>0</v>
      </c>
      <c r="G4878" s="9"/>
      <c r="H4878" s="9"/>
      <c r="I4878" s="9"/>
      <c r="J4878" s="9"/>
      <c r="K4878" s="63"/>
      <c r="L4878" s="8"/>
      <c r="M4878" s="12"/>
    </row>
    <row r="4879" spans="1:13" s="5" customFormat="1" x14ac:dyDescent="0.15">
      <c r="A4879" s="35">
        <v>4863</v>
      </c>
      <c r="B4879" s="22"/>
      <c r="C4879" s="14"/>
      <c r="D4879" s="15"/>
      <c r="E4879" s="270">
        <f t="shared" si="153"/>
        <v>0</v>
      </c>
      <c r="F4879" s="270">
        <f t="shared" si="154"/>
        <v>0</v>
      </c>
      <c r="G4879" s="9"/>
      <c r="H4879" s="9"/>
      <c r="I4879" s="9"/>
      <c r="J4879" s="9"/>
      <c r="K4879" s="63"/>
      <c r="L4879" s="8"/>
      <c r="M4879" s="12"/>
    </row>
    <row r="4880" spans="1:13" s="5" customFormat="1" x14ac:dyDescent="0.15">
      <c r="A4880" s="35">
        <v>4864</v>
      </c>
      <c r="B4880" s="22"/>
      <c r="C4880" s="14"/>
      <c r="D4880" s="15"/>
      <c r="E4880" s="270">
        <f t="shared" si="153"/>
        <v>0</v>
      </c>
      <c r="F4880" s="270">
        <f t="shared" si="154"/>
        <v>0</v>
      </c>
      <c r="G4880" s="9"/>
      <c r="H4880" s="9"/>
      <c r="I4880" s="9"/>
      <c r="J4880" s="9"/>
      <c r="K4880" s="63"/>
      <c r="L4880" s="8"/>
      <c r="M4880" s="12"/>
    </row>
    <row r="4881" spans="1:13" s="5" customFormat="1" x14ac:dyDescent="0.15">
      <c r="A4881" s="35">
        <v>4865</v>
      </c>
      <c r="B4881" s="22"/>
      <c r="C4881" s="14"/>
      <c r="D4881" s="15"/>
      <c r="E4881" s="270">
        <f t="shared" ref="E4881:E4944" si="155">SUM(G4881:J4881)</f>
        <v>0</v>
      </c>
      <c r="F4881" s="270">
        <f t="shared" si="154"/>
        <v>0</v>
      </c>
      <c r="G4881" s="9"/>
      <c r="H4881" s="9"/>
      <c r="I4881" s="9"/>
      <c r="J4881" s="9"/>
      <c r="K4881" s="63"/>
      <c r="L4881" s="8"/>
      <c r="M4881" s="12"/>
    </row>
    <row r="4882" spans="1:13" s="5" customFormat="1" x14ac:dyDescent="0.15">
      <c r="A4882" s="35">
        <v>4866</v>
      </c>
      <c r="B4882" s="22"/>
      <c r="C4882" s="14"/>
      <c r="D4882" s="15"/>
      <c r="E4882" s="270">
        <f t="shared" si="155"/>
        <v>0</v>
      </c>
      <c r="F4882" s="270">
        <f t="shared" si="154"/>
        <v>0</v>
      </c>
      <c r="G4882" s="9"/>
      <c r="H4882" s="9"/>
      <c r="I4882" s="9"/>
      <c r="J4882" s="9"/>
      <c r="K4882" s="63"/>
      <c r="L4882" s="8"/>
      <c r="M4882" s="12"/>
    </row>
    <row r="4883" spans="1:13" s="5" customFormat="1" x14ac:dyDescent="0.15">
      <c r="A4883" s="35">
        <v>4867</v>
      </c>
      <c r="B4883" s="22"/>
      <c r="C4883" s="14"/>
      <c r="D4883" s="15"/>
      <c r="E4883" s="270">
        <f t="shared" si="155"/>
        <v>0</v>
      </c>
      <c r="F4883" s="270">
        <f t="shared" ref="F4883:F4946" si="156">F4882+D4883-E4883</f>
        <v>0</v>
      </c>
      <c r="G4883" s="9"/>
      <c r="H4883" s="9"/>
      <c r="I4883" s="9"/>
      <c r="J4883" s="9"/>
      <c r="K4883" s="63"/>
      <c r="L4883" s="8"/>
      <c r="M4883" s="12"/>
    </row>
    <row r="4884" spans="1:13" s="5" customFormat="1" x14ac:dyDescent="0.15">
      <c r="A4884" s="35">
        <v>4868</v>
      </c>
      <c r="B4884" s="22"/>
      <c r="C4884" s="14"/>
      <c r="D4884" s="15"/>
      <c r="E4884" s="270">
        <f t="shared" si="155"/>
        <v>0</v>
      </c>
      <c r="F4884" s="270">
        <f t="shared" si="156"/>
        <v>0</v>
      </c>
      <c r="G4884" s="9"/>
      <c r="H4884" s="9"/>
      <c r="I4884" s="9"/>
      <c r="J4884" s="9"/>
      <c r="K4884" s="63"/>
      <c r="L4884" s="8"/>
      <c r="M4884" s="12"/>
    </row>
    <row r="4885" spans="1:13" s="5" customFormat="1" x14ac:dyDescent="0.15">
      <c r="A4885" s="35">
        <v>4869</v>
      </c>
      <c r="B4885" s="22"/>
      <c r="C4885" s="14"/>
      <c r="D4885" s="15"/>
      <c r="E4885" s="270">
        <f t="shared" si="155"/>
        <v>0</v>
      </c>
      <c r="F4885" s="270">
        <f t="shared" si="156"/>
        <v>0</v>
      </c>
      <c r="G4885" s="9"/>
      <c r="H4885" s="9"/>
      <c r="I4885" s="9"/>
      <c r="J4885" s="9"/>
      <c r="K4885" s="63"/>
      <c r="L4885" s="8"/>
      <c r="M4885" s="12"/>
    </row>
    <row r="4886" spans="1:13" s="5" customFormat="1" x14ac:dyDescent="0.15">
      <c r="A4886" s="35">
        <v>4870</v>
      </c>
      <c r="B4886" s="22"/>
      <c r="C4886" s="14"/>
      <c r="D4886" s="15"/>
      <c r="E4886" s="270">
        <f t="shared" si="155"/>
        <v>0</v>
      </c>
      <c r="F4886" s="270">
        <f t="shared" si="156"/>
        <v>0</v>
      </c>
      <c r="G4886" s="9"/>
      <c r="H4886" s="9"/>
      <c r="I4886" s="9"/>
      <c r="J4886" s="9"/>
      <c r="K4886" s="63"/>
      <c r="L4886" s="8"/>
      <c r="M4886" s="12"/>
    </row>
    <row r="4887" spans="1:13" s="5" customFormat="1" x14ac:dyDescent="0.15">
      <c r="A4887" s="35">
        <v>4871</v>
      </c>
      <c r="B4887" s="22"/>
      <c r="C4887" s="14"/>
      <c r="D4887" s="15"/>
      <c r="E4887" s="270">
        <f t="shared" si="155"/>
        <v>0</v>
      </c>
      <c r="F4887" s="270">
        <f t="shared" si="156"/>
        <v>0</v>
      </c>
      <c r="G4887" s="9"/>
      <c r="H4887" s="9"/>
      <c r="I4887" s="9"/>
      <c r="J4887" s="9"/>
      <c r="K4887" s="63"/>
      <c r="L4887" s="8"/>
      <c r="M4887" s="12"/>
    </row>
    <row r="4888" spans="1:13" s="5" customFormat="1" x14ac:dyDescent="0.15">
      <c r="A4888" s="35">
        <v>4872</v>
      </c>
      <c r="B4888" s="22"/>
      <c r="C4888" s="14"/>
      <c r="D4888" s="15"/>
      <c r="E4888" s="270">
        <f t="shared" si="155"/>
        <v>0</v>
      </c>
      <c r="F4888" s="270">
        <f t="shared" si="156"/>
        <v>0</v>
      </c>
      <c r="G4888" s="9"/>
      <c r="H4888" s="9"/>
      <c r="I4888" s="9"/>
      <c r="J4888" s="9"/>
      <c r="K4888" s="63"/>
      <c r="L4888" s="8"/>
      <c r="M4888" s="12"/>
    </row>
    <row r="4889" spans="1:13" s="5" customFormat="1" x14ac:dyDescent="0.15">
      <c r="A4889" s="35">
        <v>4873</v>
      </c>
      <c r="B4889" s="22"/>
      <c r="C4889" s="14"/>
      <c r="D4889" s="15"/>
      <c r="E4889" s="270">
        <f t="shared" si="155"/>
        <v>0</v>
      </c>
      <c r="F4889" s="270">
        <f t="shared" si="156"/>
        <v>0</v>
      </c>
      <c r="G4889" s="9"/>
      <c r="H4889" s="9"/>
      <c r="I4889" s="9"/>
      <c r="J4889" s="9"/>
      <c r="K4889" s="63"/>
      <c r="L4889" s="8"/>
      <c r="M4889" s="12"/>
    </row>
    <row r="4890" spans="1:13" s="5" customFormat="1" x14ac:dyDescent="0.15">
      <c r="A4890" s="35">
        <v>4874</v>
      </c>
      <c r="B4890" s="22"/>
      <c r="C4890" s="14"/>
      <c r="D4890" s="15"/>
      <c r="E4890" s="270">
        <f t="shared" si="155"/>
        <v>0</v>
      </c>
      <c r="F4890" s="270">
        <f t="shared" si="156"/>
        <v>0</v>
      </c>
      <c r="G4890" s="9"/>
      <c r="H4890" s="9"/>
      <c r="I4890" s="9"/>
      <c r="J4890" s="9"/>
      <c r="K4890" s="63"/>
      <c r="L4890" s="8"/>
      <c r="M4890" s="12"/>
    </row>
    <row r="4891" spans="1:13" s="5" customFormat="1" x14ac:dyDescent="0.15">
      <c r="A4891" s="35">
        <v>4875</v>
      </c>
      <c r="B4891" s="22"/>
      <c r="C4891" s="14"/>
      <c r="D4891" s="15"/>
      <c r="E4891" s="270">
        <f t="shared" si="155"/>
        <v>0</v>
      </c>
      <c r="F4891" s="270">
        <f t="shared" si="156"/>
        <v>0</v>
      </c>
      <c r="G4891" s="9"/>
      <c r="H4891" s="9"/>
      <c r="I4891" s="9"/>
      <c r="J4891" s="9"/>
      <c r="K4891" s="63"/>
      <c r="L4891" s="8"/>
      <c r="M4891" s="12"/>
    </row>
    <row r="4892" spans="1:13" s="5" customFormat="1" x14ac:dyDescent="0.15">
      <c r="A4892" s="35">
        <v>4876</v>
      </c>
      <c r="B4892" s="22"/>
      <c r="C4892" s="14"/>
      <c r="D4892" s="15"/>
      <c r="E4892" s="270">
        <f t="shared" si="155"/>
        <v>0</v>
      </c>
      <c r="F4892" s="270">
        <f t="shared" si="156"/>
        <v>0</v>
      </c>
      <c r="G4892" s="9"/>
      <c r="H4892" s="9"/>
      <c r="I4892" s="9"/>
      <c r="J4892" s="9"/>
      <c r="K4892" s="63"/>
      <c r="L4892" s="8"/>
      <c r="M4892" s="12"/>
    </row>
    <row r="4893" spans="1:13" s="5" customFormat="1" x14ac:dyDescent="0.15">
      <c r="A4893" s="35">
        <v>4877</v>
      </c>
      <c r="B4893" s="22"/>
      <c r="C4893" s="14"/>
      <c r="D4893" s="27"/>
      <c r="E4893" s="270">
        <f t="shared" si="155"/>
        <v>0</v>
      </c>
      <c r="F4893" s="270">
        <f t="shared" si="156"/>
        <v>0</v>
      </c>
      <c r="G4893" s="9"/>
      <c r="H4893" s="9"/>
      <c r="I4893" s="9"/>
      <c r="J4893" s="9"/>
      <c r="K4893" s="63"/>
      <c r="L4893" s="8"/>
      <c r="M4893" s="12"/>
    </row>
    <row r="4894" spans="1:13" s="5" customFormat="1" x14ac:dyDescent="0.15">
      <c r="A4894" s="35">
        <v>4878</v>
      </c>
      <c r="B4894" s="22"/>
      <c r="C4894" s="14"/>
      <c r="D4894" s="15"/>
      <c r="E4894" s="270">
        <f t="shared" si="155"/>
        <v>0</v>
      </c>
      <c r="F4894" s="270">
        <f t="shared" si="156"/>
        <v>0</v>
      </c>
      <c r="G4894" s="9"/>
      <c r="H4894" s="9"/>
      <c r="I4894" s="9"/>
      <c r="J4894" s="9"/>
      <c r="K4894" s="63"/>
      <c r="L4894" s="8"/>
      <c r="M4894" s="12"/>
    </row>
    <row r="4895" spans="1:13" s="5" customFormat="1" x14ac:dyDescent="0.15">
      <c r="A4895" s="35">
        <v>4879</v>
      </c>
      <c r="B4895" s="22"/>
      <c r="C4895" s="14"/>
      <c r="D4895" s="15"/>
      <c r="E4895" s="270">
        <f t="shared" si="155"/>
        <v>0</v>
      </c>
      <c r="F4895" s="270">
        <f t="shared" si="156"/>
        <v>0</v>
      </c>
      <c r="G4895" s="9"/>
      <c r="H4895" s="9"/>
      <c r="I4895" s="9"/>
      <c r="J4895" s="9"/>
      <c r="K4895" s="63"/>
      <c r="L4895" s="8"/>
      <c r="M4895" s="12"/>
    </row>
    <row r="4896" spans="1:13" s="5" customFormat="1" x14ac:dyDescent="0.15">
      <c r="A4896" s="35">
        <v>4880</v>
      </c>
      <c r="B4896" s="22"/>
      <c r="C4896" s="14"/>
      <c r="D4896" s="15"/>
      <c r="E4896" s="270">
        <f t="shared" si="155"/>
        <v>0</v>
      </c>
      <c r="F4896" s="270">
        <f t="shared" si="156"/>
        <v>0</v>
      </c>
      <c r="G4896" s="9"/>
      <c r="H4896" s="9"/>
      <c r="I4896" s="9"/>
      <c r="J4896" s="9"/>
      <c r="K4896" s="63"/>
      <c r="L4896" s="8"/>
      <c r="M4896" s="12"/>
    </row>
    <row r="4897" spans="1:13" s="5" customFormat="1" x14ac:dyDescent="0.15">
      <c r="A4897" s="35">
        <v>4881</v>
      </c>
      <c r="B4897" s="22"/>
      <c r="C4897" s="14"/>
      <c r="D4897" s="15"/>
      <c r="E4897" s="270">
        <f t="shared" si="155"/>
        <v>0</v>
      </c>
      <c r="F4897" s="270">
        <f t="shared" si="156"/>
        <v>0</v>
      </c>
      <c r="G4897" s="9"/>
      <c r="H4897" s="9"/>
      <c r="I4897" s="9"/>
      <c r="J4897" s="9"/>
      <c r="K4897" s="63"/>
      <c r="L4897" s="8"/>
      <c r="M4897" s="12"/>
    </row>
    <row r="4898" spans="1:13" s="5" customFormat="1" x14ac:dyDescent="0.15">
      <c r="A4898" s="35">
        <v>4882</v>
      </c>
      <c r="B4898" s="22"/>
      <c r="C4898" s="14"/>
      <c r="D4898" s="15"/>
      <c r="E4898" s="270">
        <f t="shared" si="155"/>
        <v>0</v>
      </c>
      <c r="F4898" s="270">
        <f t="shared" si="156"/>
        <v>0</v>
      </c>
      <c r="G4898" s="9"/>
      <c r="H4898" s="9"/>
      <c r="I4898" s="9"/>
      <c r="J4898" s="9"/>
      <c r="K4898" s="63"/>
      <c r="L4898" s="8"/>
      <c r="M4898" s="12"/>
    </row>
    <row r="4899" spans="1:13" s="5" customFormat="1" x14ac:dyDescent="0.15">
      <c r="A4899" s="35">
        <v>4883</v>
      </c>
      <c r="B4899" s="22"/>
      <c r="C4899" s="14"/>
      <c r="D4899" s="15"/>
      <c r="E4899" s="270">
        <f t="shared" si="155"/>
        <v>0</v>
      </c>
      <c r="F4899" s="270">
        <f t="shared" si="156"/>
        <v>0</v>
      </c>
      <c r="G4899" s="9"/>
      <c r="H4899" s="9"/>
      <c r="I4899" s="9"/>
      <c r="J4899" s="9"/>
      <c r="K4899" s="63"/>
      <c r="L4899" s="8"/>
      <c r="M4899" s="12"/>
    </row>
    <row r="4900" spans="1:13" s="5" customFormat="1" x14ac:dyDescent="0.15">
      <c r="A4900" s="35">
        <v>4884</v>
      </c>
      <c r="B4900" s="22"/>
      <c r="C4900" s="14"/>
      <c r="D4900" s="15"/>
      <c r="E4900" s="270">
        <f t="shared" si="155"/>
        <v>0</v>
      </c>
      <c r="F4900" s="270">
        <f t="shared" si="156"/>
        <v>0</v>
      </c>
      <c r="G4900" s="9"/>
      <c r="H4900" s="9"/>
      <c r="I4900" s="9"/>
      <c r="J4900" s="9"/>
      <c r="K4900" s="63"/>
      <c r="L4900" s="8"/>
      <c r="M4900" s="12"/>
    </row>
    <row r="4901" spans="1:13" s="5" customFormat="1" x14ac:dyDescent="0.15">
      <c r="A4901" s="35">
        <v>4885</v>
      </c>
      <c r="B4901" s="22"/>
      <c r="C4901" s="14"/>
      <c r="D4901" s="15"/>
      <c r="E4901" s="270">
        <f t="shared" si="155"/>
        <v>0</v>
      </c>
      <c r="F4901" s="270">
        <f t="shared" si="156"/>
        <v>0</v>
      </c>
      <c r="G4901" s="9"/>
      <c r="H4901" s="9"/>
      <c r="I4901" s="9"/>
      <c r="J4901" s="9"/>
      <c r="K4901" s="63"/>
      <c r="L4901" s="8"/>
      <c r="M4901" s="12"/>
    </row>
    <row r="4902" spans="1:13" s="5" customFormat="1" x14ac:dyDescent="0.15">
      <c r="A4902" s="35">
        <v>4886</v>
      </c>
      <c r="B4902" s="22"/>
      <c r="C4902" s="14"/>
      <c r="D4902" s="15"/>
      <c r="E4902" s="270">
        <f t="shared" si="155"/>
        <v>0</v>
      </c>
      <c r="F4902" s="270">
        <f t="shared" si="156"/>
        <v>0</v>
      </c>
      <c r="G4902" s="9"/>
      <c r="H4902" s="9"/>
      <c r="I4902" s="9"/>
      <c r="J4902" s="9"/>
      <c r="K4902" s="63"/>
      <c r="L4902" s="8"/>
      <c r="M4902" s="12"/>
    </row>
    <row r="4903" spans="1:13" s="5" customFormat="1" x14ac:dyDescent="0.15">
      <c r="A4903" s="35">
        <v>4887</v>
      </c>
      <c r="B4903" s="22"/>
      <c r="C4903" s="14"/>
      <c r="D4903" s="15"/>
      <c r="E4903" s="270">
        <f t="shared" si="155"/>
        <v>0</v>
      </c>
      <c r="F4903" s="270">
        <f t="shared" si="156"/>
        <v>0</v>
      </c>
      <c r="G4903" s="9"/>
      <c r="H4903" s="9"/>
      <c r="I4903" s="9"/>
      <c r="J4903" s="9"/>
      <c r="K4903" s="63"/>
      <c r="L4903" s="8"/>
      <c r="M4903" s="12"/>
    </row>
    <row r="4904" spans="1:13" s="5" customFormat="1" x14ac:dyDescent="0.15">
      <c r="A4904" s="35">
        <v>4888</v>
      </c>
      <c r="B4904" s="22"/>
      <c r="C4904" s="14"/>
      <c r="D4904" s="15"/>
      <c r="E4904" s="270">
        <f t="shared" si="155"/>
        <v>0</v>
      </c>
      <c r="F4904" s="270">
        <f t="shared" si="156"/>
        <v>0</v>
      </c>
      <c r="G4904" s="9"/>
      <c r="H4904" s="9"/>
      <c r="I4904" s="9"/>
      <c r="J4904" s="9"/>
      <c r="K4904" s="63"/>
      <c r="L4904" s="8"/>
      <c r="M4904" s="12"/>
    </row>
    <row r="4905" spans="1:13" s="5" customFormat="1" x14ac:dyDescent="0.15">
      <c r="A4905" s="35">
        <v>4889</v>
      </c>
      <c r="B4905" s="22"/>
      <c r="C4905" s="14"/>
      <c r="D4905" s="15"/>
      <c r="E4905" s="270">
        <f t="shared" si="155"/>
        <v>0</v>
      </c>
      <c r="F4905" s="270">
        <f t="shared" si="156"/>
        <v>0</v>
      </c>
      <c r="G4905" s="9"/>
      <c r="H4905" s="9"/>
      <c r="I4905" s="9"/>
      <c r="J4905" s="9"/>
      <c r="K4905" s="63"/>
      <c r="L4905" s="8"/>
      <c r="M4905" s="12"/>
    </row>
    <row r="4906" spans="1:13" s="5" customFormat="1" x14ac:dyDescent="0.15">
      <c r="A4906" s="35">
        <v>4890</v>
      </c>
      <c r="B4906" s="22"/>
      <c r="C4906" s="14"/>
      <c r="D4906" s="15"/>
      <c r="E4906" s="270">
        <f t="shared" si="155"/>
        <v>0</v>
      </c>
      <c r="F4906" s="270">
        <f t="shared" si="156"/>
        <v>0</v>
      </c>
      <c r="G4906" s="9"/>
      <c r="H4906" s="9"/>
      <c r="I4906" s="9"/>
      <c r="J4906" s="9"/>
      <c r="K4906" s="63"/>
      <c r="L4906" s="8"/>
      <c r="M4906" s="12"/>
    </row>
    <row r="4907" spans="1:13" s="5" customFormat="1" x14ac:dyDescent="0.15">
      <c r="A4907" s="35">
        <v>4891</v>
      </c>
      <c r="B4907" s="22"/>
      <c r="C4907" s="14"/>
      <c r="D4907" s="15"/>
      <c r="E4907" s="270">
        <f t="shared" si="155"/>
        <v>0</v>
      </c>
      <c r="F4907" s="270">
        <f t="shared" si="156"/>
        <v>0</v>
      </c>
      <c r="G4907" s="9"/>
      <c r="H4907" s="9"/>
      <c r="I4907" s="9"/>
      <c r="J4907" s="9"/>
      <c r="K4907" s="63"/>
      <c r="L4907" s="8"/>
      <c r="M4907" s="12"/>
    </row>
    <row r="4908" spans="1:13" s="5" customFormat="1" x14ac:dyDescent="0.15">
      <c r="A4908" s="35">
        <v>4892</v>
      </c>
      <c r="B4908" s="22"/>
      <c r="C4908" s="14"/>
      <c r="D4908" s="15"/>
      <c r="E4908" s="270">
        <f t="shared" si="155"/>
        <v>0</v>
      </c>
      <c r="F4908" s="270">
        <f t="shared" si="156"/>
        <v>0</v>
      </c>
      <c r="G4908" s="9"/>
      <c r="H4908" s="9"/>
      <c r="I4908" s="9"/>
      <c r="J4908" s="9"/>
      <c r="K4908" s="63"/>
      <c r="L4908" s="8"/>
      <c r="M4908" s="12"/>
    </row>
    <row r="4909" spans="1:13" s="5" customFormat="1" x14ac:dyDescent="0.15">
      <c r="A4909" s="35">
        <v>4893</v>
      </c>
      <c r="B4909" s="22"/>
      <c r="C4909" s="14"/>
      <c r="D4909" s="15"/>
      <c r="E4909" s="270">
        <f t="shared" si="155"/>
        <v>0</v>
      </c>
      <c r="F4909" s="270">
        <f t="shared" si="156"/>
        <v>0</v>
      </c>
      <c r="G4909" s="9"/>
      <c r="H4909" s="9"/>
      <c r="I4909" s="9"/>
      <c r="J4909" s="9"/>
      <c r="K4909" s="63"/>
      <c r="L4909" s="8"/>
      <c r="M4909" s="12"/>
    </row>
    <row r="4910" spans="1:13" s="5" customFormat="1" x14ac:dyDescent="0.15">
      <c r="A4910" s="35">
        <v>4894</v>
      </c>
      <c r="B4910" s="22"/>
      <c r="C4910" s="14"/>
      <c r="D4910" s="15"/>
      <c r="E4910" s="270">
        <f t="shared" si="155"/>
        <v>0</v>
      </c>
      <c r="F4910" s="270">
        <f t="shared" si="156"/>
        <v>0</v>
      </c>
      <c r="G4910" s="9"/>
      <c r="H4910" s="9"/>
      <c r="I4910" s="9"/>
      <c r="J4910" s="9"/>
      <c r="K4910" s="63"/>
      <c r="L4910" s="8"/>
      <c r="M4910" s="12"/>
    </row>
    <row r="4911" spans="1:13" s="5" customFormat="1" x14ac:dyDescent="0.15">
      <c r="A4911" s="35">
        <v>4895</v>
      </c>
      <c r="B4911" s="22"/>
      <c r="C4911" s="14"/>
      <c r="D4911" s="15"/>
      <c r="E4911" s="270">
        <f t="shared" si="155"/>
        <v>0</v>
      </c>
      <c r="F4911" s="270">
        <f t="shared" si="156"/>
        <v>0</v>
      </c>
      <c r="G4911" s="9"/>
      <c r="H4911" s="9"/>
      <c r="I4911" s="9"/>
      <c r="J4911" s="9"/>
      <c r="K4911" s="63"/>
      <c r="L4911" s="8"/>
      <c r="M4911" s="12"/>
    </row>
    <row r="4912" spans="1:13" s="5" customFormat="1" x14ac:dyDescent="0.15">
      <c r="A4912" s="35">
        <v>4896</v>
      </c>
      <c r="B4912" s="22"/>
      <c r="C4912" s="14"/>
      <c r="D4912" s="15"/>
      <c r="E4912" s="270">
        <f t="shared" si="155"/>
        <v>0</v>
      </c>
      <c r="F4912" s="270">
        <f t="shared" si="156"/>
        <v>0</v>
      </c>
      <c r="G4912" s="9"/>
      <c r="H4912" s="9"/>
      <c r="I4912" s="9"/>
      <c r="J4912" s="9"/>
      <c r="K4912" s="63"/>
      <c r="L4912" s="8"/>
      <c r="M4912" s="12"/>
    </row>
    <row r="4913" spans="1:13" s="5" customFormat="1" x14ac:dyDescent="0.15">
      <c r="A4913" s="35">
        <v>4897</v>
      </c>
      <c r="B4913" s="22"/>
      <c r="C4913" s="14"/>
      <c r="D4913" s="15"/>
      <c r="E4913" s="270">
        <f t="shared" si="155"/>
        <v>0</v>
      </c>
      <c r="F4913" s="270">
        <f t="shared" si="156"/>
        <v>0</v>
      </c>
      <c r="G4913" s="9"/>
      <c r="H4913" s="9"/>
      <c r="I4913" s="9"/>
      <c r="J4913" s="9"/>
      <c r="K4913" s="63"/>
      <c r="L4913" s="8"/>
      <c r="M4913" s="12"/>
    </row>
    <row r="4914" spans="1:13" s="5" customFormat="1" x14ac:dyDescent="0.15">
      <c r="A4914" s="35">
        <v>4898</v>
      </c>
      <c r="B4914" s="22"/>
      <c r="C4914" s="14"/>
      <c r="D4914" s="15"/>
      <c r="E4914" s="270">
        <f t="shared" si="155"/>
        <v>0</v>
      </c>
      <c r="F4914" s="270">
        <f t="shared" si="156"/>
        <v>0</v>
      </c>
      <c r="G4914" s="9"/>
      <c r="H4914" s="9"/>
      <c r="I4914" s="9"/>
      <c r="J4914" s="9"/>
      <c r="K4914" s="63"/>
      <c r="L4914" s="8"/>
      <c r="M4914" s="12"/>
    </row>
    <row r="4915" spans="1:13" s="5" customFormat="1" x14ac:dyDescent="0.15">
      <c r="A4915" s="35">
        <v>4899</v>
      </c>
      <c r="B4915" s="22"/>
      <c r="C4915" s="14"/>
      <c r="D4915" s="15"/>
      <c r="E4915" s="270">
        <f t="shared" si="155"/>
        <v>0</v>
      </c>
      <c r="F4915" s="270">
        <f t="shared" si="156"/>
        <v>0</v>
      </c>
      <c r="G4915" s="9"/>
      <c r="H4915" s="9"/>
      <c r="I4915" s="9"/>
      <c r="J4915" s="9"/>
      <c r="K4915" s="63"/>
      <c r="L4915" s="8"/>
      <c r="M4915" s="12"/>
    </row>
    <row r="4916" spans="1:13" s="5" customFormat="1" x14ac:dyDescent="0.15">
      <c r="A4916" s="35">
        <v>4900</v>
      </c>
      <c r="B4916" s="22"/>
      <c r="C4916" s="14"/>
      <c r="D4916" s="15"/>
      <c r="E4916" s="270">
        <f t="shared" si="155"/>
        <v>0</v>
      </c>
      <c r="F4916" s="270">
        <f t="shared" si="156"/>
        <v>0</v>
      </c>
      <c r="G4916" s="9"/>
      <c r="H4916" s="9"/>
      <c r="I4916" s="9"/>
      <c r="J4916" s="9"/>
      <c r="K4916" s="63"/>
      <c r="L4916" s="8"/>
      <c r="M4916" s="12"/>
    </row>
    <row r="4917" spans="1:13" s="5" customFormat="1" x14ac:dyDescent="0.15">
      <c r="A4917" s="35">
        <v>4901</v>
      </c>
      <c r="B4917" s="22"/>
      <c r="C4917" s="14"/>
      <c r="D4917" s="15"/>
      <c r="E4917" s="270">
        <f t="shared" si="155"/>
        <v>0</v>
      </c>
      <c r="F4917" s="270">
        <f t="shared" si="156"/>
        <v>0</v>
      </c>
      <c r="G4917" s="9"/>
      <c r="H4917" s="9"/>
      <c r="I4917" s="9"/>
      <c r="J4917" s="9"/>
      <c r="K4917" s="63"/>
      <c r="L4917" s="8"/>
      <c r="M4917" s="12"/>
    </row>
    <row r="4918" spans="1:13" s="5" customFormat="1" x14ac:dyDescent="0.15">
      <c r="A4918" s="35">
        <v>4902</v>
      </c>
      <c r="B4918" s="22"/>
      <c r="C4918" s="14"/>
      <c r="D4918" s="15"/>
      <c r="E4918" s="270">
        <f t="shared" si="155"/>
        <v>0</v>
      </c>
      <c r="F4918" s="270">
        <f t="shared" si="156"/>
        <v>0</v>
      </c>
      <c r="G4918" s="9"/>
      <c r="H4918" s="9"/>
      <c r="I4918" s="9"/>
      <c r="J4918" s="9"/>
      <c r="K4918" s="63"/>
      <c r="L4918" s="8"/>
      <c r="M4918" s="12"/>
    </row>
    <row r="4919" spans="1:13" s="5" customFormat="1" x14ac:dyDescent="0.15">
      <c r="A4919" s="35">
        <v>4903</v>
      </c>
      <c r="B4919" s="22"/>
      <c r="C4919" s="14"/>
      <c r="D4919" s="15"/>
      <c r="E4919" s="270">
        <f t="shared" si="155"/>
        <v>0</v>
      </c>
      <c r="F4919" s="270">
        <f t="shared" si="156"/>
        <v>0</v>
      </c>
      <c r="G4919" s="9"/>
      <c r="H4919" s="9"/>
      <c r="I4919" s="9"/>
      <c r="J4919" s="9"/>
      <c r="K4919" s="63"/>
      <c r="L4919" s="8"/>
      <c r="M4919" s="12"/>
    </row>
    <row r="4920" spans="1:13" s="5" customFormat="1" x14ac:dyDescent="0.15">
      <c r="A4920" s="35">
        <v>4904</v>
      </c>
      <c r="B4920" s="22"/>
      <c r="C4920" s="14"/>
      <c r="D4920" s="15"/>
      <c r="E4920" s="270">
        <f t="shared" si="155"/>
        <v>0</v>
      </c>
      <c r="F4920" s="270">
        <f t="shared" si="156"/>
        <v>0</v>
      </c>
      <c r="G4920" s="9"/>
      <c r="H4920" s="9"/>
      <c r="I4920" s="9"/>
      <c r="J4920" s="9"/>
      <c r="K4920" s="63"/>
      <c r="L4920" s="8"/>
      <c r="M4920" s="12"/>
    </row>
    <row r="4921" spans="1:13" s="5" customFormat="1" x14ac:dyDescent="0.15">
      <c r="A4921" s="35">
        <v>4905</v>
      </c>
      <c r="B4921" s="22"/>
      <c r="C4921" s="14"/>
      <c r="D4921" s="15"/>
      <c r="E4921" s="270">
        <f t="shared" si="155"/>
        <v>0</v>
      </c>
      <c r="F4921" s="270">
        <f t="shared" si="156"/>
        <v>0</v>
      </c>
      <c r="G4921" s="9"/>
      <c r="H4921" s="9"/>
      <c r="I4921" s="9"/>
      <c r="J4921" s="9"/>
      <c r="K4921" s="63"/>
      <c r="L4921" s="8"/>
      <c r="M4921" s="12"/>
    </row>
    <row r="4922" spans="1:13" s="5" customFormat="1" x14ac:dyDescent="0.15">
      <c r="A4922" s="35">
        <v>4906</v>
      </c>
      <c r="B4922" s="22"/>
      <c r="C4922" s="14"/>
      <c r="D4922" s="27"/>
      <c r="E4922" s="270">
        <f t="shared" si="155"/>
        <v>0</v>
      </c>
      <c r="F4922" s="270">
        <f t="shared" si="156"/>
        <v>0</v>
      </c>
      <c r="G4922" s="9"/>
      <c r="H4922" s="9"/>
      <c r="I4922" s="9"/>
      <c r="J4922" s="9"/>
      <c r="K4922" s="63"/>
      <c r="L4922" s="8"/>
      <c r="M4922" s="12"/>
    </row>
    <row r="4923" spans="1:13" s="5" customFormat="1" x14ac:dyDescent="0.15">
      <c r="A4923" s="35">
        <v>4907</v>
      </c>
      <c r="B4923" s="22"/>
      <c r="C4923" s="14"/>
      <c r="D4923" s="15"/>
      <c r="E4923" s="270">
        <f t="shared" si="155"/>
        <v>0</v>
      </c>
      <c r="F4923" s="270">
        <f t="shared" si="156"/>
        <v>0</v>
      </c>
      <c r="G4923" s="9"/>
      <c r="H4923" s="9"/>
      <c r="I4923" s="9"/>
      <c r="J4923" s="9"/>
      <c r="K4923" s="63"/>
      <c r="L4923" s="8"/>
      <c r="M4923" s="12"/>
    </row>
    <row r="4924" spans="1:13" s="5" customFormat="1" x14ac:dyDescent="0.15">
      <c r="A4924" s="35">
        <v>4908</v>
      </c>
      <c r="B4924" s="22"/>
      <c r="C4924" s="14"/>
      <c r="D4924" s="15"/>
      <c r="E4924" s="270">
        <f t="shared" si="155"/>
        <v>0</v>
      </c>
      <c r="F4924" s="270">
        <f t="shared" si="156"/>
        <v>0</v>
      </c>
      <c r="G4924" s="9"/>
      <c r="H4924" s="9"/>
      <c r="I4924" s="9"/>
      <c r="J4924" s="9"/>
      <c r="K4924" s="63"/>
      <c r="L4924" s="8"/>
      <c r="M4924" s="12"/>
    </row>
    <row r="4925" spans="1:13" s="5" customFormat="1" x14ac:dyDescent="0.15">
      <c r="A4925" s="35">
        <v>4909</v>
      </c>
      <c r="B4925" s="22"/>
      <c r="C4925" s="14"/>
      <c r="D4925" s="15"/>
      <c r="E4925" s="270">
        <f t="shared" si="155"/>
        <v>0</v>
      </c>
      <c r="F4925" s="270">
        <f t="shared" si="156"/>
        <v>0</v>
      </c>
      <c r="G4925" s="9"/>
      <c r="H4925" s="9"/>
      <c r="I4925" s="9"/>
      <c r="J4925" s="9"/>
      <c r="K4925" s="63"/>
      <c r="L4925" s="8"/>
      <c r="M4925" s="12"/>
    </row>
    <row r="4926" spans="1:13" s="5" customFormat="1" x14ac:dyDescent="0.15">
      <c r="A4926" s="35">
        <v>4910</v>
      </c>
      <c r="B4926" s="22"/>
      <c r="C4926" s="14"/>
      <c r="D4926" s="15"/>
      <c r="E4926" s="270">
        <f t="shared" si="155"/>
        <v>0</v>
      </c>
      <c r="F4926" s="270">
        <f t="shared" si="156"/>
        <v>0</v>
      </c>
      <c r="G4926" s="9"/>
      <c r="H4926" s="9"/>
      <c r="I4926" s="9"/>
      <c r="J4926" s="9"/>
      <c r="K4926" s="63"/>
      <c r="L4926" s="8"/>
      <c r="M4926" s="12"/>
    </row>
    <row r="4927" spans="1:13" s="5" customFormat="1" x14ac:dyDescent="0.15">
      <c r="A4927" s="35">
        <v>4911</v>
      </c>
      <c r="B4927" s="22"/>
      <c r="C4927" s="14"/>
      <c r="D4927" s="15"/>
      <c r="E4927" s="270">
        <f t="shared" si="155"/>
        <v>0</v>
      </c>
      <c r="F4927" s="270">
        <f t="shared" si="156"/>
        <v>0</v>
      </c>
      <c r="G4927" s="9"/>
      <c r="H4927" s="9"/>
      <c r="I4927" s="9"/>
      <c r="J4927" s="9"/>
      <c r="K4927" s="63"/>
      <c r="L4927" s="8"/>
      <c r="M4927" s="12"/>
    </row>
    <row r="4928" spans="1:13" s="5" customFormat="1" x14ac:dyDescent="0.15">
      <c r="A4928" s="35">
        <v>4912</v>
      </c>
      <c r="B4928" s="22"/>
      <c r="C4928" s="14"/>
      <c r="D4928" s="15"/>
      <c r="E4928" s="270">
        <f t="shared" si="155"/>
        <v>0</v>
      </c>
      <c r="F4928" s="270">
        <f t="shared" si="156"/>
        <v>0</v>
      </c>
      <c r="G4928" s="9"/>
      <c r="H4928" s="9"/>
      <c r="I4928" s="9"/>
      <c r="J4928" s="9"/>
      <c r="K4928" s="63"/>
      <c r="L4928" s="8"/>
      <c r="M4928" s="12"/>
    </row>
    <row r="4929" spans="1:13" s="5" customFormat="1" x14ac:dyDescent="0.15">
      <c r="A4929" s="35">
        <v>4913</v>
      </c>
      <c r="B4929" s="22"/>
      <c r="C4929" s="14"/>
      <c r="D4929" s="15"/>
      <c r="E4929" s="270">
        <f t="shared" si="155"/>
        <v>0</v>
      </c>
      <c r="F4929" s="270">
        <f t="shared" si="156"/>
        <v>0</v>
      </c>
      <c r="G4929" s="9"/>
      <c r="H4929" s="9"/>
      <c r="I4929" s="9"/>
      <c r="J4929" s="9"/>
      <c r="K4929" s="63"/>
      <c r="L4929" s="8"/>
      <c r="M4929" s="12"/>
    </row>
    <row r="4930" spans="1:13" s="5" customFormat="1" x14ac:dyDescent="0.15">
      <c r="A4930" s="35">
        <v>4914</v>
      </c>
      <c r="B4930" s="22"/>
      <c r="C4930" s="14"/>
      <c r="D4930" s="15"/>
      <c r="E4930" s="270">
        <f t="shared" si="155"/>
        <v>0</v>
      </c>
      <c r="F4930" s="270">
        <f t="shared" si="156"/>
        <v>0</v>
      </c>
      <c r="G4930" s="9"/>
      <c r="H4930" s="9"/>
      <c r="I4930" s="9"/>
      <c r="J4930" s="9"/>
      <c r="K4930" s="63"/>
      <c r="L4930" s="8"/>
      <c r="M4930" s="12"/>
    </row>
    <row r="4931" spans="1:13" s="5" customFormat="1" x14ac:dyDescent="0.15">
      <c r="A4931" s="35">
        <v>4915</v>
      </c>
      <c r="B4931" s="22"/>
      <c r="C4931" s="14"/>
      <c r="D4931" s="15"/>
      <c r="E4931" s="270">
        <f t="shared" si="155"/>
        <v>0</v>
      </c>
      <c r="F4931" s="270">
        <f t="shared" si="156"/>
        <v>0</v>
      </c>
      <c r="G4931" s="9"/>
      <c r="H4931" s="9"/>
      <c r="I4931" s="9"/>
      <c r="J4931" s="9"/>
      <c r="K4931" s="63"/>
      <c r="L4931" s="8"/>
      <c r="M4931" s="12"/>
    </row>
    <row r="4932" spans="1:13" s="5" customFormat="1" x14ac:dyDescent="0.15">
      <c r="A4932" s="35">
        <v>4916</v>
      </c>
      <c r="B4932" s="22"/>
      <c r="C4932" s="14"/>
      <c r="D4932" s="15"/>
      <c r="E4932" s="270">
        <f t="shared" si="155"/>
        <v>0</v>
      </c>
      <c r="F4932" s="270">
        <f t="shared" si="156"/>
        <v>0</v>
      </c>
      <c r="G4932" s="9"/>
      <c r="H4932" s="9"/>
      <c r="I4932" s="9"/>
      <c r="J4932" s="9"/>
      <c r="K4932" s="63"/>
      <c r="L4932" s="8"/>
      <c r="M4932" s="12"/>
    </row>
    <row r="4933" spans="1:13" s="5" customFormat="1" x14ac:dyDescent="0.15">
      <c r="A4933" s="35">
        <v>4917</v>
      </c>
      <c r="B4933" s="22"/>
      <c r="C4933" s="14"/>
      <c r="D4933" s="15"/>
      <c r="E4933" s="270">
        <f t="shared" si="155"/>
        <v>0</v>
      </c>
      <c r="F4933" s="270">
        <f t="shared" si="156"/>
        <v>0</v>
      </c>
      <c r="G4933" s="9"/>
      <c r="H4933" s="9"/>
      <c r="I4933" s="9"/>
      <c r="J4933" s="9"/>
      <c r="K4933" s="63"/>
      <c r="L4933" s="8"/>
      <c r="M4933" s="12"/>
    </row>
    <row r="4934" spans="1:13" s="5" customFormat="1" x14ac:dyDescent="0.15">
      <c r="A4934" s="35">
        <v>4918</v>
      </c>
      <c r="B4934" s="22"/>
      <c r="C4934" s="14"/>
      <c r="D4934" s="15"/>
      <c r="E4934" s="270">
        <f t="shared" si="155"/>
        <v>0</v>
      </c>
      <c r="F4934" s="270">
        <f t="shared" si="156"/>
        <v>0</v>
      </c>
      <c r="G4934" s="9"/>
      <c r="H4934" s="9"/>
      <c r="I4934" s="9"/>
      <c r="J4934" s="9"/>
      <c r="K4934" s="63"/>
      <c r="L4934" s="8"/>
      <c r="M4934" s="12"/>
    </row>
    <row r="4935" spans="1:13" s="5" customFormat="1" x14ac:dyDescent="0.15">
      <c r="A4935" s="35">
        <v>4919</v>
      </c>
      <c r="B4935" s="22"/>
      <c r="C4935" s="14"/>
      <c r="D4935" s="15"/>
      <c r="E4935" s="270">
        <f t="shared" si="155"/>
        <v>0</v>
      </c>
      <c r="F4935" s="270">
        <f t="shared" si="156"/>
        <v>0</v>
      </c>
      <c r="G4935" s="9"/>
      <c r="H4935" s="9"/>
      <c r="I4935" s="9"/>
      <c r="J4935" s="9"/>
      <c r="K4935" s="63"/>
      <c r="L4935" s="8"/>
      <c r="M4935" s="12"/>
    </row>
    <row r="4936" spans="1:13" s="5" customFormat="1" x14ac:dyDescent="0.15">
      <c r="A4936" s="35">
        <v>4920</v>
      </c>
      <c r="B4936" s="22"/>
      <c r="C4936" s="14"/>
      <c r="D4936" s="15"/>
      <c r="E4936" s="270">
        <f t="shared" si="155"/>
        <v>0</v>
      </c>
      <c r="F4936" s="270">
        <f t="shared" si="156"/>
        <v>0</v>
      </c>
      <c r="G4936" s="9"/>
      <c r="H4936" s="9"/>
      <c r="I4936" s="9"/>
      <c r="J4936" s="9"/>
      <c r="K4936" s="63"/>
      <c r="L4936" s="8"/>
      <c r="M4936" s="12"/>
    </row>
    <row r="4937" spans="1:13" s="5" customFormat="1" x14ac:dyDescent="0.15">
      <c r="A4937" s="35">
        <v>4921</v>
      </c>
      <c r="B4937" s="22"/>
      <c r="C4937" s="14"/>
      <c r="D4937" s="15"/>
      <c r="E4937" s="270">
        <f t="shared" si="155"/>
        <v>0</v>
      </c>
      <c r="F4937" s="270">
        <f t="shared" si="156"/>
        <v>0</v>
      </c>
      <c r="G4937" s="9"/>
      <c r="H4937" s="9"/>
      <c r="I4937" s="9"/>
      <c r="J4937" s="9"/>
      <c r="K4937" s="63"/>
      <c r="L4937" s="8"/>
      <c r="M4937" s="12"/>
    </row>
    <row r="4938" spans="1:13" s="5" customFormat="1" x14ac:dyDescent="0.15">
      <c r="A4938" s="35">
        <v>4922</v>
      </c>
      <c r="B4938" s="22"/>
      <c r="C4938" s="14"/>
      <c r="D4938" s="15"/>
      <c r="E4938" s="270">
        <f t="shared" si="155"/>
        <v>0</v>
      </c>
      <c r="F4938" s="270">
        <f t="shared" si="156"/>
        <v>0</v>
      </c>
      <c r="G4938" s="9"/>
      <c r="H4938" s="9"/>
      <c r="I4938" s="9"/>
      <c r="J4938" s="9"/>
      <c r="K4938" s="63"/>
      <c r="L4938" s="8"/>
      <c r="M4938" s="12"/>
    </row>
    <row r="4939" spans="1:13" s="5" customFormat="1" x14ac:dyDescent="0.15">
      <c r="A4939" s="35">
        <v>4923</v>
      </c>
      <c r="B4939" s="22"/>
      <c r="C4939" s="14"/>
      <c r="D4939" s="15"/>
      <c r="E4939" s="270">
        <f t="shared" si="155"/>
        <v>0</v>
      </c>
      <c r="F4939" s="270">
        <f t="shared" si="156"/>
        <v>0</v>
      </c>
      <c r="G4939" s="9"/>
      <c r="H4939" s="9"/>
      <c r="I4939" s="9"/>
      <c r="J4939" s="9"/>
      <c r="K4939" s="63"/>
      <c r="L4939" s="8"/>
      <c r="M4939" s="12"/>
    </row>
    <row r="4940" spans="1:13" s="5" customFormat="1" x14ac:dyDescent="0.15">
      <c r="A4940" s="35">
        <v>4924</v>
      </c>
      <c r="B4940" s="22"/>
      <c r="C4940" s="14"/>
      <c r="D4940" s="15"/>
      <c r="E4940" s="270">
        <f t="shared" si="155"/>
        <v>0</v>
      </c>
      <c r="F4940" s="270">
        <f t="shared" si="156"/>
        <v>0</v>
      </c>
      <c r="G4940" s="9"/>
      <c r="H4940" s="9"/>
      <c r="I4940" s="9"/>
      <c r="J4940" s="9"/>
      <c r="K4940" s="63"/>
      <c r="L4940" s="8"/>
      <c r="M4940" s="12"/>
    </row>
    <row r="4941" spans="1:13" s="5" customFormat="1" x14ac:dyDescent="0.15">
      <c r="A4941" s="35">
        <v>4925</v>
      </c>
      <c r="B4941" s="22"/>
      <c r="C4941" s="14"/>
      <c r="D4941" s="15"/>
      <c r="E4941" s="270">
        <f t="shared" si="155"/>
        <v>0</v>
      </c>
      <c r="F4941" s="270">
        <f t="shared" si="156"/>
        <v>0</v>
      </c>
      <c r="G4941" s="9"/>
      <c r="H4941" s="9"/>
      <c r="I4941" s="9"/>
      <c r="J4941" s="9"/>
      <c r="K4941" s="63"/>
      <c r="L4941" s="8"/>
      <c r="M4941" s="12"/>
    </row>
    <row r="4942" spans="1:13" s="5" customFormat="1" x14ac:dyDescent="0.15">
      <c r="A4942" s="35">
        <v>4926</v>
      </c>
      <c r="B4942" s="22"/>
      <c r="C4942" s="14"/>
      <c r="D4942" s="15"/>
      <c r="E4942" s="270">
        <f t="shared" si="155"/>
        <v>0</v>
      </c>
      <c r="F4942" s="270">
        <f t="shared" si="156"/>
        <v>0</v>
      </c>
      <c r="G4942" s="9"/>
      <c r="H4942" s="9"/>
      <c r="I4942" s="9"/>
      <c r="J4942" s="9"/>
      <c r="K4942" s="63"/>
      <c r="L4942" s="8"/>
      <c r="M4942" s="12"/>
    </row>
    <row r="4943" spans="1:13" s="5" customFormat="1" x14ac:dyDescent="0.15">
      <c r="A4943" s="35">
        <v>4927</v>
      </c>
      <c r="B4943" s="22"/>
      <c r="C4943" s="14"/>
      <c r="D4943" s="15"/>
      <c r="E4943" s="270">
        <f t="shared" si="155"/>
        <v>0</v>
      </c>
      <c r="F4943" s="270">
        <f t="shared" si="156"/>
        <v>0</v>
      </c>
      <c r="G4943" s="9"/>
      <c r="H4943" s="9"/>
      <c r="I4943" s="9"/>
      <c r="J4943" s="9"/>
      <c r="K4943" s="63"/>
      <c r="L4943" s="8"/>
      <c r="M4943" s="12"/>
    </row>
    <row r="4944" spans="1:13" s="5" customFormat="1" x14ac:dyDescent="0.15">
      <c r="A4944" s="35">
        <v>4928</v>
      </c>
      <c r="B4944" s="22"/>
      <c r="C4944" s="14"/>
      <c r="D4944" s="15"/>
      <c r="E4944" s="270">
        <f t="shared" si="155"/>
        <v>0</v>
      </c>
      <c r="F4944" s="270">
        <f t="shared" si="156"/>
        <v>0</v>
      </c>
      <c r="G4944" s="9"/>
      <c r="H4944" s="9"/>
      <c r="I4944" s="9"/>
      <c r="J4944" s="9"/>
      <c r="K4944" s="63"/>
      <c r="L4944" s="8"/>
      <c r="M4944" s="12"/>
    </row>
    <row r="4945" spans="1:13" s="5" customFormat="1" x14ac:dyDescent="0.15">
      <c r="A4945" s="35">
        <v>4929</v>
      </c>
      <c r="B4945" s="22"/>
      <c r="C4945" s="14"/>
      <c r="D4945" s="15"/>
      <c r="E4945" s="270">
        <f t="shared" ref="E4945:E5008" si="157">SUM(G4945:J4945)</f>
        <v>0</v>
      </c>
      <c r="F4945" s="270">
        <f t="shared" si="156"/>
        <v>0</v>
      </c>
      <c r="G4945" s="9"/>
      <c r="H4945" s="9"/>
      <c r="I4945" s="9"/>
      <c r="J4945" s="9"/>
      <c r="K4945" s="63"/>
      <c r="L4945" s="8"/>
      <c r="M4945" s="12"/>
    </row>
    <row r="4946" spans="1:13" s="5" customFormat="1" x14ac:dyDescent="0.15">
      <c r="A4946" s="35">
        <v>4930</v>
      </c>
      <c r="B4946" s="22"/>
      <c r="C4946" s="14"/>
      <c r="D4946" s="15"/>
      <c r="E4946" s="270">
        <f t="shared" si="157"/>
        <v>0</v>
      </c>
      <c r="F4946" s="270">
        <f t="shared" si="156"/>
        <v>0</v>
      </c>
      <c r="G4946" s="9"/>
      <c r="H4946" s="9"/>
      <c r="I4946" s="9"/>
      <c r="J4946" s="9"/>
      <c r="K4946" s="63"/>
      <c r="L4946" s="8"/>
      <c r="M4946" s="12"/>
    </row>
    <row r="4947" spans="1:13" s="5" customFormat="1" x14ac:dyDescent="0.15">
      <c r="A4947" s="35">
        <v>4931</v>
      </c>
      <c r="B4947" s="22"/>
      <c r="C4947" s="14"/>
      <c r="D4947" s="15"/>
      <c r="E4947" s="270">
        <f t="shared" si="157"/>
        <v>0</v>
      </c>
      <c r="F4947" s="270">
        <f t="shared" ref="F4947:F5010" si="158">F4946+D4947-E4947</f>
        <v>0</v>
      </c>
      <c r="G4947" s="9"/>
      <c r="H4947" s="9"/>
      <c r="I4947" s="9"/>
      <c r="J4947" s="9"/>
      <c r="K4947" s="63"/>
      <c r="L4947" s="8"/>
      <c r="M4947" s="12"/>
    </row>
    <row r="4948" spans="1:13" s="5" customFormat="1" x14ac:dyDescent="0.15">
      <c r="A4948" s="35">
        <v>4932</v>
      </c>
      <c r="B4948" s="22"/>
      <c r="C4948" s="14"/>
      <c r="D4948" s="15"/>
      <c r="E4948" s="270">
        <f t="shared" si="157"/>
        <v>0</v>
      </c>
      <c r="F4948" s="270">
        <f t="shared" si="158"/>
        <v>0</v>
      </c>
      <c r="G4948" s="9"/>
      <c r="H4948" s="9"/>
      <c r="I4948" s="9"/>
      <c r="J4948" s="9"/>
      <c r="K4948" s="63"/>
      <c r="L4948" s="8"/>
      <c r="M4948" s="12"/>
    </row>
    <row r="4949" spans="1:13" s="5" customFormat="1" x14ac:dyDescent="0.15">
      <c r="A4949" s="35">
        <v>4933</v>
      </c>
      <c r="B4949" s="22"/>
      <c r="C4949" s="14"/>
      <c r="D4949" s="15"/>
      <c r="E4949" s="270">
        <f t="shared" si="157"/>
        <v>0</v>
      </c>
      <c r="F4949" s="270">
        <f t="shared" si="158"/>
        <v>0</v>
      </c>
      <c r="G4949" s="9"/>
      <c r="H4949" s="9"/>
      <c r="I4949" s="9"/>
      <c r="J4949" s="9"/>
      <c r="K4949" s="63"/>
      <c r="L4949" s="8"/>
      <c r="M4949" s="12"/>
    </row>
    <row r="4950" spans="1:13" s="5" customFormat="1" x14ac:dyDescent="0.15">
      <c r="A4950" s="35">
        <v>4934</v>
      </c>
      <c r="B4950" s="22"/>
      <c r="C4950" s="14"/>
      <c r="D4950" s="15"/>
      <c r="E4950" s="270">
        <f t="shared" si="157"/>
        <v>0</v>
      </c>
      <c r="F4950" s="270">
        <f t="shared" si="158"/>
        <v>0</v>
      </c>
      <c r="G4950" s="9"/>
      <c r="H4950" s="9"/>
      <c r="I4950" s="9"/>
      <c r="J4950" s="9"/>
      <c r="K4950" s="63"/>
      <c r="L4950" s="8"/>
      <c r="M4950" s="12"/>
    </row>
    <row r="4951" spans="1:13" s="5" customFormat="1" x14ac:dyDescent="0.15">
      <c r="A4951" s="35">
        <v>4935</v>
      </c>
      <c r="B4951" s="22"/>
      <c r="C4951" s="14"/>
      <c r="D4951" s="27"/>
      <c r="E4951" s="270">
        <f t="shared" si="157"/>
        <v>0</v>
      </c>
      <c r="F4951" s="270">
        <f t="shared" si="158"/>
        <v>0</v>
      </c>
      <c r="G4951" s="9"/>
      <c r="H4951" s="9"/>
      <c r="I4951" s="9"/>
      <c r="J4951" s="9"/>
      <c r="K4951" s="63"/>
      <c r="L4951" s="8"/>
      <c r="M4951" s="12"/>
    </row>
    <row r="4952" spans="1:13" s="5" customFormat="1" x14ac:dyDescent="0.15">
      <c r="A4952" s="35">
        <v>4936</v>
      </c>
      <c r="B4952" s="22"/>
      <c r="C4952" s="14"/>
      <c r="D4952" s="15"/>
      <c r="E4952" s="270">
        <f t="shared" si="157"/>
        <v>0</v>
      </c>
      <c r="F4952" s="270">
        <f t="shared" si="158"/>
        <v>0</v>
      </c>
      <c r="G4952" s="9"/>
      <c r="H4952" s="9"/>
      <c r="I4952" s="9"/>
      <c r="J4952" s="9"/>
      <c r="K4952" s="63"/>
      <c r="L4952" s="8"/>
      <c r="M4952" s="12"/>
    </row>
    <row r="4953" spans="1:13" s="5" customFormat="1" x14ac:dyDescent="0.15">
      <c r="A4953" s="35">
        <v>4937</v>
      </c>
      <c r="B4953" s="22"/>
      <c r="C4953" s="14"/>
      <c r="D4953" s="15"/>
      <c r="E4953" s="270">
        <f t="shared" si="157"/>
        <v>0</v>
      </c>
      <c r="F4953" s="270">
        <f t="shared" si="158"/>
        <v>0</v>
      </c>
      <c r="G4953" s="9"/>
      <c r="H4953" s="9"/>
      <c r="I4953" s="9"/>
      <c r="J4953" s="9"/>
      <c r="K4953" s="63"/>
      <c r="L4953" s="8"/>
      <c r="M4953" s="12"/>
    </row>
    <row r="4954" spans="1:13" s="5" customFormat="1" x14ac:dyDescent="0.15">
      <c r="A4954" s="35">
        <v>4938</v>
      </c>
      <c r="B4954" s="22"/>
      <c r="C4954" s="14"/>
      <c r="D4954" s="15"/>
      <c r="E4954" s="270">
        <f t="shared" si="157"/>
        <v>0</v>
      </c>
      <c r="F4954" s="270">
        <f t="shared" si="158"/>
        <v>0</v>
      </c>
      <c r="G4954" s="9"/>
      <c r="H4954" s="9"/>
      <c r="I4954" s="9"/>
      <c r="J4954" s="9"/>
      <c r="K4954" s="63"/>
      <c r="L4954" s="8"/>
      <c r="M4954" s="12"/>
    </row>
    <row r="4955" spans="1:13" s="5" customFormat="1" x14ac:dyDescent="0.15">
      <c r="A4955" s="35">
        <v>4939</v>
      </c>
      <c r="B4955" s="22"/>
      <c r="C4955" s="14"/>
      <c r="D4955" s="15"/>
      <c r="E4955" s="270">
        <f t="shared" si="157"/>
        <v>0</v>
      </c>
      <c r="F4955" s="270">
        <f t="shared" si="158"/>
        <v>0</v>
      </c>
      <c r="G4955" s="9"/>
      <c r="H4955" s="9"/>
      <c r="I4955" s="9"/>
      <c r="J4955" s="9"/>
      <c r="K4955" s="63"/>
      <c r="L4955" s="8"/>
      <c r="M4955" s="12"/>
    </row>
    <row r="4956" spans="1:13" s="5" customFormat="1" x14ac:dyDescent="0.15">
      <c r="A4956" s="35">
        <v>4940</v>
      </c>
      <c r="B4956" s="22"/>
      <c r="C4956" s="14"/>
      <c r="D4956" s="15"/>
      <c r="E4956" s="270">
        <f t="shared" si="157"/>
        <v>0</v>
      </c>
      <c r="F4956" s="270">
        <f t="shared" si="158"/>
        <v>0</v>
      </c>
      <c r="G4956" s="9"/>
      <c r="H4956" s="9"/>
      <c r="I4956" s="9"/>
      <c r="J4956" s="9"/>
      <c r="K4956" s="63"/>
      <c r="L4956" s="8"/>
      <c r="M4956" s="12"/>
    </row>
    <row r="4957" spans="1:13" s="5" customFormat="1" x14ac:dyDescent="0.15">
      <c r="A4957" s="35">
        <v>4941</v>
      </c>
      <c r="B4957" s="22"/>
      <c r="C4957" s="14"/>
      <c r="D4957" s="15"/>
      <c r="E4957" s="270">
        <f t="shared" si="157"/>
        <v>0</v>
      </c>
      <c r="F4957" s="270">
        <f t="shared" si="158"/>
        <v>0</v>
      </c>
      <c r="G4957" s="9"/>
      <c r="H4957" s="9"/>
      <c r="I4957" s="9"/>
      <c r="J4957" s="9"/>
      <c r="K4957" s="63"/>
      <c r="L4957" s="8"/>
      <c r="M4957" s="12"/>
    </row>
    <row r="4958" spans="1:13" s="5" customFormat="1" x14ac:dyDescent="0.15">
      <c r="A4958" s="35">
        <v>4942</v>
      </c>
      <c r="B4958" s="22"/>
      <c r="C4958" s="14"/>
      <c r="D4958" s="15"/>
      <c r="E4958" s="270">
        <f t="shared" si="157"/>
        <v>0</v>
      </c>
      <c r="F4958" s="270">
        <f t="shared" si="158"/>
        <v>0</v>
      </c>
      <c r="G4958" s="9"/>
      <c r="H4958" s="9"/>
      <c r="I4958" s="9"/>
      <c r="J4958" s="9"/>
      <c r="K4958" s="63"/>
      <c r="L4958" s="8"/>
      <c r="M4958" s="12"/>
    </row>
    <row r="4959" spans="1:13" s="5" customFormat="1" x14ac:dyDescent="0.15">
      <c r="A4959" s="35">
        <v>4943</v>
      </c>
      <c r="B4959" s="22"/>
      <c r="C4959" s="14"/>
      <c r="D4959" s="15"/>
      <c r="E4959" s="270">
        <f t="shared" si="157"/>
        <v>0</v>
      </c>
      <c r="F4959" s="270">
        <f t="shared" si="158"/>
        <v>0</v>
      </c>
      <c r="G4959" s="9"/>
      <c r="H4959" s="9"/>
      <c r="I4959" s="9"/>
      <c r="J4959" s="9"/>
      <c r="K4959" s="63"/>
      <c r="L4959" s="8"/>
      <c r="M4959" s="12"/>
    </row>
    <row r="4960" spans="1:13" s="5" customFormat="1" x14ac:dyDescent="0.15">
      <c r="A4960" s="35">
        <v>4944</v>
      </c>
      <c r="B4960" s="22"/>
      <c r="C4960" s="14"/>
      <c r="D4960" s="15"/>
      <c r="E4960" s="270">
        <f t="shared" si="157"/>
        <v>0</v>
      </c>
      <c r="F4960" s="270">
        <f t="shared" si="158"/>
        <v>0</v>
      </c>
      <c r="G4960" s="9"/>
      <c r="H4960" s="9"/>
      <c r="I4960" s="9"/>
      <c r="J4960" s="9"/>
      <c r="K4960" s="63"/>
      <c r="L4960" s="8"/>
      <c r="M4960" s="12"/>
    </row>
    <row r="4961" spans="1:13" s="5" customFormat="1" x14ac:dyDescent="0.15">
      <c r="A4961" s="35">
        <v>4945</v>
      </c>
      <c r="B4961" s="22"/>
      <c r="C4961" s="14"/>
      <c r="D4961" s="15"/>
      <c r="E4961" s="270">
        <f t="shared" si="157"/>
        <v>0</v>
      </c>
      <c r="F4961" s="270">
        <f t="shared" si="158"/>
        <v>0</v>
      </c>
      <c r="G4961" s="9"/>
      <c r="H4961" s="9"/>
      <c r="I4961" s="9"/>
      <c r="J4961" s="9"/>
      <c r="K4961" s="63"/>
      <c r="L4961" s="8"/>
      <c r="M4961" s="12"/>
    </row>
    <row r="4962" spans="1:13" s="5" customFormat="1" x14ac:dyDescent="0.15">
      <c r="A4962" s="35">
        <v>4946</v>
      </c>
      <c r="B4962" s="22"/>
      <c r="C4962" s="14"/>
      <c r="D4962" s="15"/>
      <c r="E4962" s="270">
        <f t="shared" si="157"/>
        <v>0</v>
      </c>
      <c r="F4962" s="270">
        <f t="shared" si="158"/>
        <v>0</v>
      </c>
      <c r="G4962" s="9"/>
      <c r="H4962" s="9"/>
      <c r="I4962" s="9"/>
      <c r="J4962" s="9"/>
      <c r="K4962" s="63"/>
      <c r="L4962" s="8"/>
      <c r="M4962" s="12"/>
    </row>
    <row r="4963" spans="1:13" s="5" customFormat="1" x14ac:dyDescent="0.15">
      <c r="A4963" s="35">
        <v>4947</v>
      </c>
      <c r="B4963" s="22"/>
      <c r="C4963" s="14"/>
      <c r="D4963" s="15"/>
      <c r="E4963" s="270">
        <f t="shared" si="157"/>
        <v>0</v>
      </c>
      <c r="F4963" s="270">
        <f t="shared" si="158"/>
        <v>0</v>
      </c>
      <c r="G4963" s="9"/>
      <c r="H4963" s="9"/>
      <c r="I4963" s="9"/>
      <c r="J4963" s="9"/>
      <c r="K4963" s="63"/>
      <c r="L4963" s="8"/>
      <c r="M4963" s="12"/>
    </row>
    <row r="4964" spans="1:13" s="5" customFormat="1" x14ac:dyDescent="0.15">
      <c r="A4964" s="35">
        <v>4948</v>
      </c>
      <c r="B4964" s="22"/>
      <c r="C4964" s="14"/>
      <c r="D4964" s="15"/>
      <c r="E4964" s="270">
        <f t="shared" si="157"/>
        <v>0</v>
      </c>
      <c r="F4964" s="270">
        <f t="shared" si="158"/>
        <v>0</v>
      </c>
      <c r="G4964" s="9"/>
      <c r="H4964" s="9"/>
      <c r="I4964" s="9"/>
      <c r="J4964" s="9"/>
      <c r="K4964" s="63"/>
      <c r="L4964" s="8"/>
      <c r="M4964" s="12"/>
    </row>
    <row r="4965" spans="1:13" s="5" customFormat="1" x14ac:dyDescent="0.15">
      <c r="A4965" s="35">
        <v>4949</v>
      </c>
      <c r="B4965" s="22"/>
      <c r="C4965" s="14"/>
      <c r="D4965" s="15"/>
      <c r="E4965" s="270">
        <f t="shared" si="157"/>
        <v>0</v>
      </c>
      <c r="F4965" s="270">
        <f t="shared" si="158"/>
        <v>0</v>
      </c>
      <c r="G4965" s="9"/>
      <c r="H4965" s="9"/>
      <c r="I4965" s="9"/>
      <c r="J4965" s="9"/>
      <c r="K4965" s="63"/>
      <c r="L4965" s="8"/>
      <c r="M4965" s="12"/>
    </row>
    <row r="4966" spans="1:13" s="5" customFormat="1" x14ac:dyDescent="0.15">
      <c r="A4966" s="35">
        <v>4950</v>
      </c>
      <c r="B4966" s="22"/>
      <c r="C4966" s="14"/>
      <c r="D4966" s="15"/>
      <c r="E4966" s="270">
        <f t="shared" si="157"/>
        <v>0</v>
      </c>
      <c r="F4966" s="270">
        <f t="shared" si="158"/>
        <v>0</v>
      </c>
      <c r="G4966" s="9"/>
      <c r="H4966" s="9"/>
      <c r="I4966" s="9"/>
      <c r="J4966" s="9"/>
      <c r="K4966" s="63"/>
      <c r="L4966" s="8"/>
      <c r="M4966" s="12"/>
    </row>
    <row r="4967" spans="1:13" s="5" customFormat="1" x14ac:dyDescent="0.15">
      <c r="A4967" s="35">
        <v>4951</v>
      </c>
      <c r="B4967" s="22"/>
      <c r="C4967" s="14"/>
      <c r="D4967" s="15"/>
      <c r="E4967" s="270">
        <f t="shared" si="157"/>
        <v>0</v>
      </c>
      <c r="F4967" s="270">
        <f t="shared" si="158"/>
        <v>0</v>
      </c>
      <c r="G4967" s="9"/>
      <c r="H4967" s="9"/>
      <c r="I4967" s="9"/>
      <c r="J4967" s="9"/>
      <c r="K4967" s="63"/>
      <c r="L4967" s="8"/>
      <c r="M4967" s="12"/>
    </row>
    <row r="4968" spans="1:13" s="5" customFormat="1" x14ac:dyDescent="0.15">
      <c r="A4968" s="35">
        <v>4952</v>
      </c>
      <c r="B4968" s="22"/>
      <c r="C4968" s="14"/>
      <c r="D4968" s="15"/>
      <c r="E4968" s="270">
        <f t="shared" si="157"/>
        <v>0</v>
      </c>
      <c r="F4968" s="270">
        <f t="shared" si="158"/>
        <v>0</v>
      </c>
      <c r="G4968" s="9"/>
      <c r="H4968" s="9"/>
      <c r="I4968" s="9"/>
      <c r="J4968" s="9"/>
      <c r="K4968" s="63"/>
      <c r="L4968" s="8"/>
      <c r="M4968" s="12"/>
    </row>
    <row r="4969" spans="1:13" s="5" customFormat="1" x14ac:dyDescent="0.15">
      <c r="A4969" s="35">
        <v>4953</v>
      </c>
      <c r="B4969" s="22"/>
      <c r="C4969" s="14"/>
      <c r="D4969" s="15"/>
      <c r="E4969" s="270">
        <f t="shared" si="157"/>
        <v>0</v>
      </c>
      <c r="F4969" s="270">
        <f t="shared" si="158"/>
        <v>0</v>
      </c>
      <c r="G4969" s="9"/>
      <c r="H4969" s="9"/>
      <c r="I4969" s="9"/>
      <c r="J4969" s="9"/>
      <c r="K4969" s="63"/>
      <c r="L4969" s="8"/>
      <c r="M4969" s="12"/>
    </row>
    <row r="4970" spans="1:13" s="5" customFormat="1" x14ac:dyDescent="0.15">
      <c r="A4970" s="35">
        <v>4954</v>
      </c>
      <c r="B4970" s="22"/>
      <c r="C4970" s="14"/>
      <c r="D4970" s="15"/>
      <c r="E4970" s="270">
        <f t="shared" si="157"/>
        <v>0</v>
      </c>
      <c r="F4970" s="270">
        <f t="shared" si="158"/>
        <v>0</v>
      </c>
      <c r="G4970" s="9"/>
      <c r="H4970" s="9"/>
      <c r="I4970" s="9"/>
      <c r="J4970" s="9"/>
      <c r="K4970" s="63"/>
      <c r="L4970" s="8"/>
      <c r="M4970" s="12"/>
    </row>
    <row r="4971" spans="1:13" s="5" customFormat="1" x14ac:dyDescent="0.15">
      <c r="A4971" s="35">
        <v>4955</v>
      </c>
      <c r="B4971" s="22"/>
      <c r="C4971" s="14"/>
      <c r="D4971" s="15"/>
      <c r="E4971" s="270">
        <f t="shared" si="157"/>
        <v>0</v>
      </c>
      <c r="F4971" s="270">
        <f t="shared" si="158"/>
        <v>0</v>
      </c>
      <c r="G4971" s="9"/>
      <c r="H4971" s="9"/>
      <c r="I4971" s="9"/>
      <c r="J4971" s="9"/>
      <c r="K4971" s="63"/>
      <c r="L4971" s="8"/>
      <c r="M4971" s="12"/>
    </row>
    <row r="4972" spans="1:13" s="5" customFormat="1" x14ac:dyDescent="0.15">
      <c r="A4972" s="35">
        <v>4956</v>
      </c>
      <c r="B4972" s="22"/>
      <c r="C4972" s="14"/>
      <c r="D4972" s="15"/>
      <c r="E4972" s="270">
        <f t="shared" si="157"/>
        <v>0</v>
      </c>
      <c r="F4972" s="270">
        <f t="shared" si="158"/>
        <v>0</v>
      </c>
      <c r="G4972" s="9"/>
      <c r="H4972" s="9"/>
      <c r="I4972" s="9"/>
      <c r="J4972" s="9"/>
      <c r="K4972" s="63"/>
      <c r="L4972" s="8"/>
      <c r="M4972" s="12"/>
    </row>
    <row r="4973" spans="1:13" s="5" customFormat="1" x14ac:dyDescent="0.15">
      <c r="A4973" s="35">
        <v>4957</v>
      </c>
      <c r="B4973" s="22"/>
      <c r="C4973" s="14"/>
      <c r="D4973" s="15"/>
      <c r="E4973" s="270">
        <f t="shared" si="157"/>
        <v>0</v>
      </c>
      <c r="F4973" s="270">
        <f t="shared" si="158"/>
        <v>0</v>
      </c>
      <c r="G4973" s="9"/>
      <c r="H4973" s="9"/>
      <c r="I4973" s="9"/>
      <c r="J4973" s="9"/>
      <c r="K4973" s="63"/>
      <c r="L4973" s="8"/>
      <c r="M4973" s="12"/>
    </row>
    <row r="4974" spans="1:13" s="5" customFormat="1" x14ac:dyDescent="0.15">
      <c r="A4974" s="35">
        <v>4958</v>
      </c>
      <c r="B4974" s="22"/>
      <c r="C4974" s="14"/>
      <c r="D4974" s="15"/>
      <c r="E4974" s="270">
        <f t="shared" si="157"/>
        <v>0</v>
      </c>
      <c r="F4974" s="270">
        <f t="shared" si="158"/>
        <v>0</v>
      </c>
      <c r="G4974" s="9"/>
      <c r="H4974" s="9"/>
      <c r="I4974" s="9"/>
      <c r="J4974" s="9"/>
      <c r="K4974" s="63"/>
      <c r="L4974" s="8"/>
      <c r="M4974" s="12"/>
    </row>
    <row r="4975" spans="1:13" s="5" customFormat="1" x14ac:dyDescent="0.15">
      <c r="A4975" s="35">
        <v>4959</v>
      </c>
      <c r="B4975" s="22"/>
      <c r="C4975" s="14"/>
      <c r="D4975" s="15"/>
      <c r="E4975" s="270">
        <f t="shared" si="157"/>
        <v>0</v>
      </c>
      <c r="F4975" s="270">
        <f t="shared" si="158"/>
        <v>0</v>
      </c>
      <c r="G4975" s="9"/>
      <c r="H4975" s="9"/>
      <c r="I4975" s="9"/>
      <c r="J4975" s="9"/>
      <c r="K4975" s="63"/>
      <c r="L4975" s="8"/>
      <c r="M4975" s="12"/>
    </row>
    <row r="4976" spans="1:13" s="5" customFormat="1" x14ac:dyDescent="0.15">
      <c r="A4976" s="35">
        <v>4960</v>
      </c>
      <c r="B4976" s="22"/>
      <c r="C4976" s="14"/>
      <c r="D4976" s="15"/>
      <c r="E4976" s="270">
        <f t="shared" si="157"/>
        <v>0</v>
      </c>
      <c r="F4976" s="270">
        <f t="shared" si="158"/>
        <v>0</v>
      </c>
      <c r="G4976" s="9"/>
      <c r="H4976" s="9"/>
      <c r="I4976" s="9"/>
      <c r="J4976" s="9"/>
      <c r="K4976" s="63"/>
      <c r="L4976" s="8"/>
      <c r="M4976" s="12"/>
    </row>
    <row r="4977" spans="1:13" s="5" customFormat="1" x14ac:dyDescent="0.15">
      <c r="A4977" s="35">
        <v>4961</v>
      </c>
      <c r="B4977" s="22"/>
      <c r="C4977" s="14"/>
      <c r="D4977" s="15"/>
      <c r="E4977" s="270">
        <f t="shared" si="157"/>
        <v>0</v>
      </c>
      <c r="F4977" s="270">
        <f t="shared" si="158"/>
        <v>0</v>
      </c>
      <c r="G4977" s="9"/>
      <c r="H4977" s="9"/>
      <c r="I4977" s="9"/>
      <c r="J4977" s="9"/>
      <c r="K4977" s="63"/>
      <c r="L4977" s="8"/>
      <c r="M4977" s="12"/>
    </row>
    <row r="4978" spans="1:13" s="5" customFormat="1" x14ac:dyDescent="0.15">
      <c r="A4978" s="35">
        <v>4962</v>
      </c>
      <c r="B4978" s="22"/>
      <c r="C4978" s="14"/>
      <c r="D4978" s="15"/>
      <c r="E4978" s="270">
        <f t="shared" si="157"/>
        <v>0</v>
      </c>
      <c r="F4978" s="270">
        <f t="shared" si="158"/>
        <v>0</v>
      </c>
      <c r="G4978" s="9"/>
      <c r="H4978" s="9"/>
      <c r="I4978" s="9"/>
      <c r="J4978" s="9"/>
      <c r="K4978" s="63"/>
      <c r="L4978" s="8"/>
      <c r="M4978" s="12"/>
    </row>
    <row r="4979" spans="1:13" s="5" customFormat="1" x14ac:dyDescent="0.15">
      <c r="A4979" s="35">
        <v>4963</v>
      </c>
      <c r="B4979" s="22"/>
      <c r="C4979" s="14"/>
      <c r="D4979" s="15"/>
      <c r="E4979" s="270">
        <f t="shared" si="157"/>
        <v>0</v>
      </c>
      <c r="F4979" s="270">
        <f t="shared" si="158"/>
        <v>0</v>
      </c>
      <c r="G4979" s="9"/>
      <c r="H4979" s="9"/>
      <c r="I4979" s="9"/>
      <c r="J4979" s="9"/>
      <c r="K4979" s="63"/>
      <c r="L4979" s="8"/>
      <c r="M4979" s="12"/>
    </row>
    <row r="4980" spans="1:13" s="5" customFormat="1" x14ac:dyDescent="0.15">
      <c r="A4980" s="35">
        <v>4964</v>
      </c>
      <c r="B4980" s="22"/>
      <c r="C4980" s="14"/>
      <c r="D4980" s="27"/>
      <c r="E4980" s="270">
        <f t="shared" si="157"/>
        <v>0</v>
      </c>
      <c r="F4980" s="270">
        <f t="shared" si="158"/>
        <v>0</v>
      </c>
      <c r="G4980" s="9"/>
      <c r="H4980" s="9"/>
      <c r="I4980" s="9"/>
      <c r="J4980" s="9"/>
      <c r="K4980" s="63"/>
      <c r="L4980" s="8"/>
      <c r="M4980" s="12"/>
    </row>
    <row r="4981" spans="1:13" s="5" customFormat="1" x14ac:dyDescent="0.15">
      <c r="A4981" s="35">
        <v>4965</v>
      </c>
      <c r="B4981" s="22"/>
      <c r="C4981" s="14"/>
      <c r="D4981" s="15"/>
      <c r="E4981" s="270">
        <f t="shared" si="157"/>
        <v>0</v>
      </c>
      <c r="F4981" s="270">
        <f t="shared" si="158"/>
        <v>0</v>
      </c>
      <c r="G4981" s="9"/>
      <c r="H4981" s="9"/>
      <c r="I4981" s="9"/>
      <c r="J4981" s="9"/>
      <c r="K4981" s="63"/>
      <c r="L4981" s="8"/>
      <c r="M4981" s="12"/>
    </row>
    <row r="4982" spans="1:13" s="5" customFormat="1" x14ac:dyDescent="0.15">
      <c r="A4982" s="35">
        <v>4966</v>
      </c>
      <c r="B4982" s="22"/>
      <c r="C4982" s="14"/>
      <c r="D4982" s="15"/>
      <c r="E4982" s="270">
        <f t="shared" si="157"/>
        <v>0</v>
      </c>
      <c r="F4982" s="270">
        <f t="shared" si="158"/>
        <v>0</v>
      </c>
      <c r="G4982" s="9"/>
      <c r="H4982" s="9"/>
      <c r="I4982" s="9"/>
      <c r="J4982" s="9"/>
      <c r="K4982" s="63"/>
      <c r="L4982" s="8"/>
      <c r="M4982" s="12"/>
    </row>
    <row r="4983" spans="1:13" s="5" customFormat="1" x14ac:dyDescent="0.15">
      <c r="A4983" s="35">
        <v>4967</v>
      </c>
      <c r="B4983" s="22"/>
      <c r="C4983" s="14"/>
      <c r="D4983" s="15"/>
      <c r="E4983" s="270">
        <f t="shared" si="157"/>
        <v>0</v>
      </c>
      <c r="F4983" s="270">
        <f t="shared" si="158"/>
        <v>0</v>
      </c>
      <c r="G4983" s="9"/>
      <c r="H4983" s="9"/>
      <c r="I4983" s="9"/>
      <c r="J4983" s="9"/>
      <c r="K4983" s="63"/>
      <c r="L4983" s="8"/>
      <c r="M4983" s="12"/>
    </row>
    <row r="4984" spans="1:13" s="5" customFormat="1" x14ac:dyDescent="0.15">
      <c r="A4984" s="35">
        <v>4968</v>
      </c>
      <c r="B4984" s="22"/>
      <c r="C4984" s="14"/>
      <c r="D4984" s="15"/>
      <c r="E4984" s="270">
        <f t="shared" si="157"/>
        <v>0</v>
      </c>
      <c r="F4984" s="270">
        <f t="shared" si="158"/>
        <v>0</v>
      </c>
      <c r="G4984" s="9"/>
      <c r="H4984" s="9"/>
      <c r="I4984" s="9"/>
      <c r="J4984" s="9"/>
      <c r="K4984" s="63"/>
      <c r="L4984" s="8"/>
      <c r="M4984" s="12"/>
    </row>
    <row r="4985" spans="1:13" s="5" customFormat="1" x14ac:dyDescent="0.15">
      <c r="A4985" s="35">
        <v>4969</v>
      </c>
      <c r="B4985" s="22"/>
      <c r="C4985" s="14"/>
      <c r="D4985" s="15"/>
      <c r="E4985" s="270">
        <f t="shared" si="157"/>
        <v>0</v>
      </c>
      <c r="F4985" s="270">
        <f t="shared" si="158"/>
        <v>0</v>
      </c>
      <c r="G4985" s="9"/>
      <c r="H4985" s="9"/>
      <c r="I4985" s="9"/>
      <c r="J4985" s="9"/>
      <c r="K4985" s="63"/>
      <c r="L4985" s="8"/>
      <c r="M4985" s="12"/>
    </row>
    <row r="4986" spans="1:13" s="5" customFormat="1" x14ac:dyDescent="0.15">
      <c r="A4986" s="35">
        <v>4970</v>
      </c>
      <c r="B4986" s="22"/>
      <c r="C4986" s="14"/>
      <c r="D4986" s="15"/>
      <c r="E4986" s="270">
        <f t="shared" si="157"/>
        <v>0</v>
      </c>
      <c r="F4986" s="270">
        <f t="shared" si="158"/>
        <v>0</v>
      </c>
      <c r="G4986" s="9"/>
      <c r="H4986" s="9"/>
      <c r="I4986" s="9"/>
      <c r="J4986" s="9"/>
      <c r="K4986" s="63"/>
      <c r="L4986" s="8"/>
      <c r="M4986" s="12"/>
    </row>
    <row r="4987" spans="1:13" s="5" customFormat="1" x14ac:dyDescent="0.15">
      <c r="A4987" s="35">
        <v>4971</v>
      </c>
      <c r="B4987" s="22"/>
      <c r="C4987" s="14"/>
      <c r="D4987" s="15"/>
      <c r="E4987" s="270">
        <f t="shared" si="157"/>
        <v>0</v>
      </c>
      <c r="F4987" s="270">
        <f t="shared" si="158"/>
        <v>0</v>
      </c>
      <c r="G4987" s="9"/>
      <c r="H4987" s="9"/>
      <c r="I4987" s="9"/>
      <c r="J4987" s="9"/>
      <c r="K4987" s="63"/>
      <c r="L4987" s="8"/>
      <c r="M4987" s="12"/>
    </row>
    <row r="4988" spans="1:13" s="5" customFormat="1" x14ac:dyDescent="0.15">
      <c r="A4988" s="35">
        <v>4972</v>
      </c>
      <c r="B4988" s="22"/>
      <c r="C4988" s="14"/>
      <c r="D4988" s="15"/>
      <c r="E4988" s="270">
        <f t="shared" si="157"/>
        <v>0</v>
      </c>
      <c r="F4988" s="270">
        <f t="shared" si="158"/>
        <v>0</v>
      </c>
      <c r="G4988" s="9"/>
      <c r="H4988" s="9"/>
      <c r="I4988" s="9"/>
      <c r="J4988" s="9"/>
      <c r="K4988" s="63"/>
      <c r="L4988" s="8"/>
      <c r="M4988" s="12"/>
    </row>
    <row r="4989" spans="1:13" s="5" customFormat="1" x14ac:dyDescent="0.15">
      <c r="A4989" s="35">
        <v>4973</v>
      </c>
      <c r="B4989" s="22"/>
      <c r="C4989" s="14"/>
      <c r="D4989" s="15"/>
      <c r="E4989" s="270">
        <f t="shared" si="157"/>
        <v>0</v>
      </c>
      <c r="F4989" s="270">
        <f t="shared" si="158"/>
        <v>0</v>
      </c>
      <c r="G4989" s="9"/>
      <c r="H4989" s="9"/>
      <c r="I4989" s="9"/>
      <c r="J4989" s="9"/>
      <c r="K4989" s="63"/>
      <c r="L4989" s="8"/>
      <c r="M4989" s="12"/>
    </row>
    <row r="4990" spans="1:13" s="5" customFormat="1" x14ac:dyDescent="0.15">
      <c r="A4990" s="35">
        <v>4974</v>
      </c>
      <c r="B4990" s="22"/>
      <c r="C4990" s="14"/>
      <c r="D4990" s="15"/>
      <c r="E4990" s="270">
        <f t="shared" si="157"/>
        <v>0</v>
      </c>
      <c r="F4990" s="270">
        <f t="shared" si="158"/>
        <v>0</v>
      </c>
      <c r="G4990" s="9"/>
      <c r="H4990" s="9"/>
      <c r="I4990" s="9"/>
      <c r="J4990" s="9"/>
      <c r="K4990" s="63"/>
      <c r="L4990" s="8"/>
      <c r="M4990" s="12"/>
    </row>
    <row r="4991" spans="1:13" s="5" customFormat="1" x14ac:dyDescent="0.15">
      <c r="A4991" s="35">
        <v>4975</v>
      </c>
      <c r="B4991" s="22"/>
      <c r="C4991" s="14"/>
      <c r="D4991" s="15"/>
      <c r="E4991" s="270">
        <f t="shared" si="157"/>
        <v>0</v>
      </c>
      <c r="F4991" s="270">
        <f t="shared" si="158"/>
        <v>0</v>
      </c>
      <c r="G4991" s="9"/>
      <c r="H4991" s="9"/>
      <c r="I4991" s="9"/>
      <c r="J4991" s="9"/>
      <c r="K4991" s="63"/>
      <c r="L4991" s="8"/>
      <c r="M4991" s="12"/>
    </row>
    <row r="4992" spans="1:13" s="5" customFormat="1" x14ac:dyDescent="0.15">
      <c r="A4992" s="35">
        <v>4976</v>
      </c>
      <c r="B4992" s="22"/>
      <c r="C4992" s="14"/>
      <c r="D4992" s="15"/>
      <c r="E4992" s="270">
        <f t="shared" si="157"/>
        <v>0</v>
      </c>
      <c r="F4992" s="270">
        <f t="shared" si="158"/>
        <v>0</v>
      </c>
      <c r="G4992" s="9"/>
      <c r="H4992" s="9"/>
      <c r="I4992" s="9"/>
      <c r="J4992" s="9"/>
      <c r="K4992" s="63"/>
      <c r="L4992" s="8"/>
      <c r="M4992" s="12"/>
    </row>
    <row r="4993" spans="1:13" s="5" customFormat="1" x14ac:dyDescent="0.15">
      <c r="A4993" s="35">
        <v>4977</v>
      </c>
      <c r="B4993" s="22"/>
      <c r="C4993" s="14"/>
      <c r="D4993" s="15"/>
      <c r="E4993" s="270">
        <f t="shared" si="157"/>
        <v>0</v>
      </c>
      <c r="F4993" s="270">
        <f t="shared" si="158"/>
        <v>0</v>
      </c>
      <c r="G4993" s="9"/>
      <c r="H4993" s="9"/>
      <c r="I4993" s="9"/>
      <c r="J4993" s="9"/>
      <c r="K4993" s="63"/>
      <c r="L4993" s="8"/>
      <c r="M4993" s="12"/>
    </row>
    <row r="4994" spans="1:13" s="5" customFormat="1" x14ac:dyDescent="0.15">
      <c r="A4994" s="35">
        <v>4978</v>
      </c>
      <c r="B4994" s="22"/>
      <c r="C4994" s="14"/>
      <c r="D4994" s="15"/>
      <c r="E4994" s="270">
        <f t="shared" si="157"/>
        <v>0</v>
      </c>
      <c r="F4994" s="270">
        <f t="shared" si="158"/>
        <v>0</v>
      </c>
      <c r="G4994" s="9"/>
      <c r="H4994" s="9"/>
      <c r="I4994" s="9"/>
      <c r="J4994" s="9"/>
      <c r="K4994" s="63"/>
      <c r="L4994" s="8"/>
      <c r="M4994" s="12"/>
    </row>
    <row r="4995" spans="1:13" s="5" customFormat="1" x14ac:dyDescent="0.15">
      <c r="A4995" s="35">
        <v>4979</v>
      </c>
      <c r="B4995" s="22"/>
      <c r="C4995" s="14"/>
      <c r="D4995" s="15"/>
      <c r="E4995" s="270">
        <f t="shared" si="157"/>
        <v>0</v>
      </c>
      <c r="F4995" s="270">
        <f t="shared" si="158"/>
        <v>0</v>
      </c>
      <c r="G4995" s="9"/>
      <c r="H4995" s="9"/>
      <c r="I4995" s="9"/>
      <c r="J4995" s="9"/>
      <c r="K4995" s="63"/>
      <c r="L4995" s="8"/>
      <c r="M4995" s="12"/>
    </row>
    <row r="4996" spans="1:13" s="5" customFormat="1" x14ac:dyDescent="0.15">
      <c r="A4996" s="35">
        <v>4980</v>
      </c>
      <c r="B4996" s="22"/>
      <c r="C4996" s="14"/>
      <c r="D4996" s="15"/>
      <c r="E4996" s="270">
        <f t="shared" si="157"/>
        <v>0</v>
      </c>
      <c r="F4996" s="270">
        <f t="shared" si="158"/>
        <v>0</v>
      </c>
      <c r="G4996" s="9"/>
      <c r="H4996" s="9"/>
      <c r="I4996" s="9"/>
      <c r="J4996" s="9"/>
      <c r="K4996" s="63"/>
      <c r="L4996" s="8"/>
      <c r="M4996" s="12"/>
    </row>
    <row r="4997" spans="1:13" s="5" customFormat="1" x14ac:dyDescent="0.15">
      <c r="A4997" s="35">
        <v>4981</v>
      </c>
      <c r="B4997" s="22"/>
      <c r="C4997" s="14"/>
      <c r="D4997" s="15"/>
      <c r="E4997" s="270">
        <f t="shared" si="157"/>
        <v>0</v>
      </c>
      <c r="F4997" s="270">
        <f t="shared" si="158"/>
        <v>0</v>
      </c>
      <c r="G4997" s="9"/>
      <c r="H4997" s="9"/>
      <c r="I4997" s="9"/>
      <c r="J4997" s="9"/>
      <c r="K4997" s="63"/>
      <c r="L4997" s="8"/>
      <c r="M4997" s="12"/>
    </row>
    <row r="4998" spans="1:13" s="5" customFormat="1" x14ac:dyDescent="0.15">
      <c r="A4998" s="35">
        <v>4982</v>
      </c>
      <c r="B4998" s="22"/>
      <c r="C4998" s="14"/>
      <c r="D4998" s="15"/>
      <c r="E4998" s="270">
        <f t="shared" si="157"/>
        <v>0</v>
      </c>
      <c r="F4998" s="270">
        <f t="shared" si="158"/>
        <v>0</v>
      </c>
      <c r="G4998" s="9"/>
      <c r="H4998" s="9"/>
      <c r="I4998" s="9"/>
      <c r="J4998" s="9"/>
      <c r="K4998" s="63"/>
      <c r="L4998" s="8"/>
      <c r="M4998" s="12"/>
    </row>
    <row r="4999" spans="1:13" s="5" customFormat="1" x14ac:dyDescent="0.15">
      <c r="A4999" s="35">
        <v>4983</v>
      </c>
      <c r="B4999" s="22"/>
      <c r="C4999" s="14"/>
      <c r="D4999" s="15"/>
      <c r="E4999" s="270">
        <f t="shared" si="157"/>
        <v>0</v>
      </c>
      <c r="F4999" s="270">
        <f t="shared" si="158"/>
        <v>0</v>
      </c>
      <c r="G4999" s="9"/>
      <c r="H4999" s="9"/>
      <c r="I4999" s="9"/>
      <c r="J4999" s="9"/>
      <c r="K4999" s="63"/>
      <c r="L4999" s="8"/>
      <c r="M4999" s="12"/>
    </row>
    <row r="5000" spans="1:13" s="5" customFormat="1" x14ac:dyDescent="0.15">
      <c r="A5000" s="35">
        <v>4984</v>
      </c>
      <c r="B5000" s="22"/>
      <c r="C5000" s="14"/>
      <c r="D5000" s="15"/>
      <c r="E5000" s="270">
        <f t="shared" si="157"/>
        <v>0</v>
      </c>
      <c r="F5000" s="270">
        <f t="shared" si="158"/>
        <v>0</v>
      </c>
      <c r="G5000" s="9"/>
      <c r="H5000" s="9"/>
      <c r="I5000" s="9"/>
      <c r="J5000" s="9"/>
      <c r="K5000" s="63"/>
      <c r="L5000" s="8"/>
      <c r="M5000" s="12"/>
    </row>
    <row r="5001" spans="1:13" s="5" customFormat="1" x14ac:dyDescent="0.15">
      <c r="A5001" s="35">
        <v>4985</v>
      </c>
      <c r="B5001" s="22"/>
      <c r="C5001" s="14"/>
      <c r="D5001" s="15"/>
      <c r="E5001" s="270">
        <f t="shared" si="157"/>
        <v>0</v>
      </c>
      <c r="F5001" s="270">
        <f t="shared" si="158"/>
        <v>0</v>
      </c>
      <c r="G5001" s="9"/>
      <c r="H5001" s="9"/>
      <c r="I5001" s="9"/>
      <c r="J5001" s="9"/>
      <c r="K5001" s="63"/>
      <c r="L5001" s="8"/>
      <c r="M5001" s="12"/>
    </row>
    <row r="5002" spans="1:13" s="5" customFormat="1" x14ac:dyDescent="0.15">
      <c r="A5002" s="35">
        <v>4986</v>
      </c>
      <c r="B5002" s="22"/>
      <c r="C5002" s="14"/>
      <c r="D5002" s="15"/>
      <c r="E5002" s="270">
        <f t="shared" si="157"/>
        <v>0</v>
      </c>
      <c r="F5002" s="270">
        <f t="shared" si="158"/>
        <v>0</v>
      </c>
      <c r="G5002" s="9"/>
      <c r="H5002" s="9"/>
      <c r="I5002" s="9"/>
      <c r="J5002" s="9"/>
      <c r="K5002" s="63"/>
      <c r="L5002" s="8"/>
      <c r="M5002" s="12"/>
    </row>
    <row r="5003" spans="1:13" s="5" customFormat="1" x14ac:dyDescent="0.15">
      <c r="A5003" s="35">
        <v>4987</v>
      </c>
      <c r="B5003" s="22"/>
      <c r="C5003" s="14"/>
      <c r="D5003" s="15"/>
      <c r="E5003" s="270">
        <f t="shared" si="157"/>
        <v>0</v>
      </c>
      <c r="F5003" s="270">
        <f t="shared" si="158"/>
        <v>0</v>
      </c>
      <c r="G5003" s="9"/>
      <c r="H5003" s="9"/>
      <c r="I5003" s="9"/>
      <c r="J5003" s="9"/>
      <c r="K5003" s="63"/>
      <c r="L5003" s="8"/>
      <c r="M5003" s="12"/>
    </row>
    <row r="5004" spans="1:13" s="5" customFormat="1" x14ac:dyDescent="0.15">
      <c r="A5004" s="35">
        <v>4988</v>
      </c>
      <c r="B5004" s="22"/>
      <c r="C5004" s="14"/>
      <c r="D5004" s="15"/>
      <c r="E5004" s="270">
        <f t="shared" si="157"/>
        <v>0</v>
      </c>
      <c r="F5004" s="270">
        <f t="shared" si="158"/>
        <v>0</v>
      </c>
      <c r="G5004" s="9"/>
      <c r="H5004" s="9"/>
      <c r="I5004" s="9"/>
      <c r="J5004" s="9"/>
      <c r="K5004" s="63"/>
      <c r="L5004" s="8"/>
      <c r="M5004" s="12"/>
    </row>
    <row r="5005" spans="1:13" s="5" customFormat="1" x14ac:dyDescent="0.15">
      <c r="A5005" s="35">
        <v>4989</v>
      </c>
      <c r="B5005" s="22"/>
      <c r="C5005" s="14"/>
      <c r="D5005" s="15"/>
      <c r="E5005" s="270">
        <f t="shared" si="157"/>
        <v>0</v>
      </c>
      <c r="F5005" s="270">
        <f t="shared" si="158"/>
        <v>0</v>
      </c>
      <c r="G5005" s="9"/>
      <c r="H5005" s="9"/>
      <c r="I5005" s="9"/>
      <c r="J5005" s="9"/>
      <c r="K5005" s="63"/>
      <c r="L5005" s="8"/>
      <c r="M5005" s="12"/>
    </row>
    <row r="5006" spans="1:13" s="5" customFormat="1" x14ac:dyDescent="0.15">
      <c r="A5006" s="35">
        <v>4990</v>
      </c>
      <c r="B5006" s="22"/>
      <c r="C5006" s="14"/>
      <c r="D5006" s="15"/>
      <c r="E5006" s="270">
        <f t="shared" si="157"/>
        <v>0</v>
      </c>
      <c r="F5006" s="270">
        <f t="shared" si="158"/>
        <v>0</v>
      </c>
      <c r="G5006" s="9"/>
      <c r="H5006" s="9"/>
      <c r="I5006" s="9"/>
      <c r="J5006" s="9"/>
      <c r="K5006" s="63"/>
      <c r="L5006" s="8"/>
      <c r="M5006" s="12"/>
    </row>
    <row r="5007" spans="1:13" s="5" customFormat="1" x14ac:dyDescent="0.15">
      <c r="A5007" s="35">
        <v>4991</v>
      </c>
      <c r="B5007" s="22"/>
      <c r="C5007" s="14"/>
      <c r="D5007" s="15"/>
      <c r="E5007" s="270">
        <f t="shared" si="157"/>
        <v>0</v>
      </c>
      <c r="F5007" s="270">
        <f t="shared" si="158"/>
        <v>0</v>
      </c>
      <c r="G5007" s="9"/>
      <c r="H5007" s="9"/>
      <c r="I5007" s="9"/>
      <c r="J5007" s="9"/>
      <c r="K5007" s="63"/>
      <c r="L5007" s="8"/>
      <c r="M5007" s="12"/>
    </row>
    <row r="5008" spans="1:13" s="5" customFormat="1" x14ac:dyDescent="0.15">
      <c r="A5008" s="35">
        <v>4992</v>
      </c>
      <c r="B5008" s="22"/>
      <c r="C5008" s="14"/>
      <c r="D5008" s="15"/>
      <c r="E5008" s="270">
        <f t="shared" si="157"/>
        <v>0</v>
      </c>
      <c r="F5008" s="270">
        <f t="shared" si="158"/>
        <v>0</v>
      </c>
      <c r="G5008" s="9"/>
      <c r="H5008" s="9"/>
      <c r="I5008" s="9"/>
      <c r="J5008" s="9"/>
      <c r="K5008" s="63"/>
      <c r="L5008" s="8"/>
      <c r="M5008" s="12"/>
    </row>
    <row r="5009" spans="1:13" s="5" customFormat="1" x14ac:dyDescent="0.15">
      <c r="A5009" s="35">
        <v>4993</v>
      </c>
      <c r="B5009" s="22"/>
      <c r="C5009" s="14"/>
      <c r="D5009" s="27"/>
      <c r="E5009" s="270">
        <f t="shared" ref="E5009:E5016" si="159">SUM(G5009:J5009)</f>
        <v>0</v>
      </c>
      <c r="F5009" s="270">
        <f t="shared" si="158"/>
        <v>0</v>
      </c>
      <c r="G5009" s="9"/>
      <c r="H5009" s="9"/>
      <c r="I5009" s="9"/>
      <c r="J5009" s="9"/>
      <c r="K5009" s="63"/>
      <c r="L5009" s="8"/>
      <c r="M5009" s="12"/>
    </row>
    <row r="5010" spans="1:13" s="5" customFormat="1" x14ac:dyDescent="0.15">
      <c r="A5010" s="35">
        <v>4994</v>
      </c>
      <c r="B5010" s="22"/>
      <c r="C5010" s="14"/>
      <c r="D5010" s="15"/>
      <c r="E5010" s="270">
        <f t="shared" si="159"/>
        <v>0</v>
      </c>
      <c r="F5010" s="270">
        <f t="shared" si="158"/>
        <v>0</v>
      </c>
      <c r="G5010" s="9"/>
      <c r="H5010" s="9"/>
      <c r="I5010" s="9"/>
      <c r="J5010" s="9"/>
      <c r="K5010" s="63"/>
      <c r="L5010" s="8"/>
      <c r="M5010" s="12"/>
    </row>
    <row r="5011" spans="1:13" s="5" customFormat="1" x14ac:dyDescent="0.15">
      <c r="A5011" s="35">
        <v>4995</v>
      </c>
      <c r="B5011" s="22"/>
      <c r="C5011" s="14"/>
      <c r="D5011" s="15"/>
      <c r="E5011" s="270">
        <f t="shared" si="159"/>
        <v>0</v>
      </c>
      <c r="F5011" s="270">
        <f t="shared" ref="F5011:F5015" si="160">F5010+D5011-E5011</f>
        <v>0</v>
      </c>
      <c r="G5011" s="9"/>
      <c r="H5011" s="9"/>
      <c r="I5011" s="9"/>
      <c r="J5011" s="9"/>
      <c r="K5011" s="63"/>
      <c r="L5011" s="8"/>
      <c r="M5011" s="12"/>
    </row>
    <row r="5012" spans="1:13" s="5" customFormat="1" x14ac:dyDescent="0.15">
      <c r="A5012" s="35">
        <v>4996</v>
      </c>
      <c r="B5012" s="22"/>
      <c r="C5012" s="14"/>
      <c r="D5012" s="15"/>
      <c r="E5012" s="270">
        <f t="shared" si="159"/>
        <v>0</v>
      </c>
      <c r="F5012" s="270">
        <f t="shared" si="160"/>
        <v>0</v>
      </c>
      <c r="G5012" s="9"/>
      <c r="H5012" s="9"/>
      <c r="I5012" s="9"/>
      <c r="J5012" s="9"/>
      <c r="K5012" s="63"/>
      <c r="L5012" s="8"/>
      <c r="M5012" s="12"/>
    </row>
    <row r="5013" spans="1:13" s="5" customFormat="1" x14ac:dyDescent="0.15">
      <c r="A5013" s="35">
        <v>4997</v>
      </c>
      <c r="B5013" s="22"/>
      <c r="C5013" s="14"/>
      <c r="D5013" s="15"/>
      <c r="E5013" s="270">
        <f t="shared" si="159"/>
        <v>0</v>
      </c>
      <c r="F5013" s="270">
        <f t="shared" si="160"/>
        <v>0</v>
      </c>
      <c r="G5013" s="9"/>
      <c r="H5013" s="9"/>
      <c r="I5013" s="9"/>
      <c r="J5013" s="9"/>
      <c r="K5013" s="63"/>
      <c r="L5013" s="8"/>
      <c r="M5013" s="12"/>
    </row>
    <row r="5014" spans="1:13" s="5" customFormat="1" x14ac:dyDescent="0.15">
      <c r="A5014" s="35">
        <v>4998</v>
      </c>
      <c r="B5014" s="22"/>
      <c r="C5014" s="14"/>
      <c r="D5014" s="15"/>
      <c r="E5014" s="270">
        <f t="shared" si="159"/>
        <v>0</v>
      </c>
      <c r="F5014" s="270">
        <f t="shared" si="160"/>
        <v>0</v>
      </c>
      <c r="G5014" s="9"/>
      <c r="H5014" s="9"/>
      <c r="I5014" s="9"/>
      <c r="J5014" s="9"/>
      <c r="K5014" s="63"/>
      <c r="L5014" s="8"/>
      <c r="M5014" s="12"/>
    </row>
    <row r="5015" spans="1:13" s="5" customFormat="1" x14ac:dyDescent="0.15">
      <c r="A5015" s="35">
        <v>4999</v>
      </c>
      <c r="B5015" s="22"/>
      <c r="C5015" s="14"/>
      <c r="D5015" s="15"/>
      <c r="E5015" s="270">
        <f t="shared" si="159"/>
        <v>0</v>
      </c>
      <c r="F5015" s="270">
        <f t="shared" si="160"/>
        <v>0</v>
      </c>
      <c r="G5015" s="9"/>
      <c r="H5015" s="9"/>
      <c r="I5015" s="9"/>
      <c r="J5015" s="9"/>
      <c r="K5015" s="63"/>
      <c r="L5015" s="8"/>
      <c r="M5015" s="12"/>
    </row>
    <row r="5016" spans="1:13" s="5" customFormat="1" ht="14.25" thickBot="1" x14ac:dyDescent="0.2">
      <c r="A5016" s="35">
        <v>5000</v>
      </c>
      <c r="B5016" s="29"/>
      <c r="C5016" s="30"/>
      <c r="D5016" s="31"/>
      <c r="E5016" s="271">
        <f t="shared" si="159"/>
        <v>0</v>
      </c>
      <c r="F5016" s="270">
        <f>F5015+D5016-E5016</f>
        <v>0</v>
      </c>
      <c r="G5016" s="32"/>
      <c r="H5016" s="32"/>
      <c r="I5016" s="32"/>
      <c r="J5016" s="32"/>
      <c r="K5016" s="64"/>
      <c r="L5016" s="33"/>
      <c r="M5016" s="34"/>
    </row>
    <row r="5017" spans="1:13" s="5" customFormat="1" ht="14.25" thickBot="1" x14ac:dyDescent="0.2">
      <c r="B5017" s="399" t="s">
        <v>76</v>
      </c>
      <c r="C5017" s="400"/>
      <c r="D5017" s="272">
        <f>SUM(D17:D5016)</f>
        <v>0</v>
      </c>
      <c r="E5017" s="272">
        <f t="shared" ref="E5017:J5017" si="161">SUM(E17:E5016)</f>
        <v>0</v>
      </c>
      <c r="F5017" s="272">
        <f>D5017-E5017</f>
        <v>0</v>
      </c>
      <c r="G5017" s="272">
        <f t="shared" si="161"/>
        <v>0</v>
      </c>
      <c r="H5017" s="272">
        <f t="shared" si="161"/>
        <v>0</v>
      </c>
      <c r="I5017" s="272">
        <f t="shared" si="161"/>
        <v>0</v>
      </c>
      <c r="J5017" s="272">
        <f t="shared" si="161"/>
        <v>0</v>
      </c>
      <c r="K5017" s="273" t="s">
        <v>81</v>
      </c>
      <c r="L5017" s="273" t="s">
        <v>81</v>
      </c>
      <c r="M5017" s="274" t="s">
        <v>81</v>
      </c>
    </row>
    <row r="5018" spans="1:13" s="5" customFormat="1" ht="20.100000000000001" customHeight="1" x14ac:dyDescent="0.15">
      <c r="B5018" s="6"/>
      <c r="C5018" s="6"/>
      <c r="D5018" s="6"/>
      <c r="E5018" s="6"/>
      <c r="F5018" s="6"/>
      <c r="G5018" s="6"/>
      <c r="H5018" s="6"/>
      <c r="I5018" s="6"/>
      <c r="J5018" s="6"/>
      <c r="K5018" s="6"/>
      <c r="L5018" s="6"/>
      <c r="M5018" s="6"/>
    </row>
    <row r="5020" spans="1:13" x14ac:dyDescent="0.15">
      <c r="M5020" s="234" t="s">
        <v>151</v>
      </c>
    </row>
  </sheetData>
  <sheetProtection sheet="1" formatCells="0" formatColumns="0" formatRows="0" insertRows="0" selectLockedCells="1" autoFilter="0"/>
  <autoFilter ref="A16:M5017" xr:uid="{7CCA6880-B7F0-425B-9BA1-DADD0BFF0450}">
    <sortState xmlns:xlrd2="http://schemas.microsoft.com/office/spreadsheetml/2017/richdata2" ref="A17:M2016">
      <sortCondition ref="A16"/>
    </sortState>
  </autoFilter>
  <mergeCells count="14">
    <mergeCell ref="G3:H3"/>
    <mergeCell ref="I3:M3"/>
    <mergeCell ref="G4:H4"/>
    <mergeCell ref="I4:M4"/>
    <mergeCell ref="G5:H6"/>
    <mergeCell ref="I5:M6"/>
    <mergeCell ref="B13:C13"/>
    <mergeCell ref="B5017:C5017"/>
    <mergeCell ref="G7:H7"/>
    <mergeCell ref="I7:M7"/>
    <mergeCell ref="G8:H8"/>
    <mergeCell ref="I8:M8"/>
    <mergeCell ref="G9:H11"/>
    <mergeCell ref="I9:M11"/>
  </mergeCells>
  <phoneticPr fontId="4"/>
  <conditionalFormatting sqref="B4">
    <cfRule type="notContainsBlanks" dxfId="19" priority="5">
      <formula>LEN(TRIM(B4))&gt;0</formula>
    </cfRule>
  </conditionalFormatting>
  <conditionalFormatting sqref="I3:M11">
    <cfRule type="notContainsBlanks" dxfId="18" priority="4">
      <formula>LEN(TRIM(I3))&gt;0</formula>
    </cfRule>
  </conditionalFormatting>
  <dataValidations count="3">
    <dataValidation imeMode="off" allowBlank="1" showInputMessage="1" errorTitle="入力規則" error="半角数字で入力してください。_x000a_" sqref="WKR3341:WKR4339 WAV3341:WAV4339 VQZ3341:VQZ4339 VHD3341:VHD4339 UXH3341:UXH4339 UNL3341:UNL4339 UDP3341:UDP4339 TTT3341:TTT4339 IB3341:IB4339 RX3341:RX4339 ABT3341:ABT4339 ALP3341:ALP4339 AVL3341:AVL4339 BFH3341:BFH4339 BPD3341:BPD4339 BYZ3341:BYZ4339 CIV3341:CIV4339 CSR3341:CSR4339 DCN3341:DCN4339 DMJ3341:DMJ4339 DWF3341:DWF4339 EGB3341:EGB4339 EPX3341:EPX4339 EZT3341:EZT4339 FJP3341:FJP4339 FTL3341:FTL4339 GDH3341:GDH4339 GND3341:GND4339 GWZ3341:GWZ4339 HGV3341:HGV4339 HQR3341:HQR4339 IAN3341:IAN4339 IKJ3341:IKJ4339 IUF3341:IUF4339 JEB3341:JEB4339 JNX3341:JNX4339 JXT3341:JXT4339 KHP3341:KHP4339 KRL3341:KRL4339 LBH3341:LBH4339 LLD3341:LLD4339 LUZ3341:LUZ4339 MEV3341:MEV4339 MOR3341:MOR4339 MYN3341:MYN4339 NIJ3341:NIJ4339 NSF3341:NSF4339 OCB3341:OCB4339 OLX3341:OLX4339 OVT3341:OVT4339 PFP3341:PFP4339 PPL3341:PPL4339 PZH3341:PZH4339 QJD3341:QJD4339 QSZ3341:QSZ4339 RCV3341:RCV4339 RMR3341:RMR4339 RWN3341:RWN4339 SGJ3341:SGJ4339 SQF3341:SQF4339 TAB3341:TAB4339 TJX3341:TJX4339 WUN3341:WUN4339 WKR2341:WKR3338 WAV2341:WAV3338 VQZ2341:VQZ3338 VHD2341:VHD3338 UXH2341:UXH3338 UNL2341:UNL3338 UDP2341:UDP3338 TTT2341:TTT3338 IB2341:IB3338 RX2341:RX3338 ABT2341:ABT3338 ALP2341:ALP3338 AVL2341:AVL3338 BFH2341:BFH3338 BPD2341:BPD3338 BYZ2341:BYZ3338 CIV2341:CIV3338 CSR2341:CSR3338 DCN2341:DCN3338 DMJ2341:DMJ3338 DWF2341:DWF3338 EGB2341:EGB3338 EPX2341:EPX3338 EZT2341:EZT3338 FJP2341:FJP3338 FTL2341:FTL3338 GDH2341:GDH3338 GND2341:GND3338 GWZ2341:GWZ3338 HGV2341:HGV3338 HQR2341:HQR3338 IAN2341:IAN3338 IKJ2341:IKJ3338 IUF2341:IUF3338 JEB2341:JEB3338 JNX2341:JNX3338 JXT2341:JXT3338 KHP2341:KHP3338 KRL2341:KRL3338 LBH2341:LBH3338 LLD2341:LLD3338 LUZ2341:LUZ3338 MEV2341:MEV3338 MOR2341:MOR3338 MYN2341:MYN3338 NIJ2341:NIJ3338 NSF2341:NSF3338 OCB2341:OCB3338 OLX2341:OLX3338 OVT2341:OVT3338 PFP2341:PFP3338 PPL2341:PPL3338 PZH2341:PZH3338 QJD2341:QJD3338 QSZ2341:QSZ3338 RCV2341:RCV3338 RMR2341:RMR3338 RWN2341:RWN3338 SGJ2341:SGJ3338 SQF2341:SQF3338 TAB2341:TAB3338 TJX2341:TJX3338 TJX4342:TJX5016 TAB4342:TAB5016 SQF4342:SQF5016 SGJ4342:SGJ5016 RWN4342:RWN5016 RMR4342:RMR5016 RCV4342:RCV5016 QSZ4342:QSZ5016 QJD4342:QJD5016 PZH4342:PZH5016 PPL4342:PPL5016 PFP4342:PFP5016 OVT4342:OVT5016 OLX4342:OLX5016 OCB4342:OCB5016 NSF4342:NSF5016 NIJ4342:NIJ5016 MYN4342:MYN5016 MOR4342:MOR5016 MEV4342:MEV5016 LUZ4342:LUZ5016 LLD4342:LLD5016 LBH4342:LBH5016 KRL4342:KRL5016 KHP4342:KHP5016 JXT4342:JXT5016 JNX4342:JNX5016 JEB4342:JEB5016 IUF4342:IUF5016 IKJ4342:IKJ5016 IAN4342:IAN5016 HQR4342:HQR5016 HGV4342:HGV5016 GWZ4342:GWZ5016 GND4342:GND5016 GDH4342:GDH5016 FTL4342:FTL5016 FJP4342:FJP5016 EZT4342:EZT5016 EPX4342:EPX5016 EGB4342:EGB5016 DWF4342:DWF5016 DMJ4342:DMJ5016 DCN4342:DCN5016 CSR4342:CSR5016 CIV4342:CIV5016 BYZ4342:BYZ5016 BPD4342:BPD5016 BFH4342:BFH5016 AVL4342:AVL5016 ALP4342:ALP5016 ABT4342:ABT5016 RX4342:RX5016 IB4342:IB5016 TTT4342:TTT5016 UDP4342:UDP5016 UNL4342:UNL5016 UXH4342:UXH5016 VHD4342:VHD5016 VQZ4342:VQZ5016 WAV4342:WAV5016 WKR4342:WKR5016 WUN1340:WUN2338 TJX32:TJX1337 TAB32:TAB1337 SQF32:SQF1337 SGJ32:SGJ1337 RWN32:RWN1337 RMR32:RMR1337 RCV32:RCV1337 QSZ32:QSZ1337 QJD32:QJD1337 PZH32:PZH1337 PPL32:PPL1337 PFP32:PFP1337 OVT32:OVT1337 OLX32:OLX1337 OCB32:OCB1337 NSF32:NSF1337 NIJ32:NIJ1337 MYN32:MYN1337 MOR32:MOR1337 MEV32:MEV1337 LUZ32:LUZ1337 LLD32:LLD1337 LBH32:LBH1337 KRL32:KRL1337 KHP32:KHP1337 JXT32:JXT1337 JNX32:JNX1337 JEB32:JEB1337 IUF32:IUF1337 IKJ32:IKJ1337 IAN32:IAN1337 HQR32:HQR1337 HGV32:HGV1337 GWZ32:GWZ1337 GND32:GND1337 GDH32:GDH1337 FTL32:FTL1337 FJP32:FJP1337 EZT32:EZT1337 EPX32:EPX1337 EGB32:EGB1337 DWF32:DWF1337 DMJ32:DMJ1337 DCN32:DCN1337 CSR32:CSR1337 CIV32:CIV1337 BYZ32:BYZ1337 BPD32:BPD1337 BFH32:BFH1337 AVL32:AVL1337 ALP32:ALP1337 ABT32:ABT1337 RX32:RX1337 IB32:IB1337 TTT32:TTT1337 UDP32:UDP1337 UNL32:UNL1337 UXH32:UXH1337 VHD32:VHD1337 VQZ32:VQZ1337 WAV32:WAV1337 WKR32:WKR1337 WUN32:WUN1337 WUN2341:WUN3338 WKR1340:WKR2338 WAV1340:WAV2338 VQZ1340:VQZ2338 VHD1340:VHD2338 UXH1340:UXH2338 UNL1340:UNL2338 UDP1340:UDP2338 TTT1340:TTT2338 IB1340:IB2338 RX1340:RX2338 ABT1340:ABT2338 ALP1340:ALP2338 AVL1340:AVL2338 BFH1340:BFH2338 BPD1340:BPD2338 BYZ1340:BYZ2338 CIV1340:CIV2338 CSR1340:CSR2338 DCN1340:DCN2338 DMJ1340:DMJ2338 DWF1340:DWF2338 EGB1340:EGB2338 EPX1340:EPX2338 EZT1340:EZT2338 FJP1340:FJP2338 FTL1340:FTL2338 GDH1340:GDH2338 GND1340:GND2338 GWZ1340:GWZ2338 HGV1340:HGV2338 HQR1340:HQR2338 IAN1340:IAN2338 IKJ1340:IKJ2338 IUF1340:IUF2338 JEB1340:JEB2338 JNX1340:JNX2338 JXT1340:JXT2338 KHP1340:KHP2338 KRL1340:KRL2338 LBH1340:LBH2338 LLD1340:LLD2338 LUZ1340:LUZ2338 MEV1340:MEV2338 MOR1340:MOR2338 MYN1340:MYN2338 NIJ1340:NIJ2338 NSF1340:NSF2338 OCB1340:OCB2338 OLX1340:OLX2338 OVT1340:OVT2338 PFP1340:PFP2338 PPL1340:PPL2338 PZH1340:PZH2338 QJD1340:QJD2338 QSZ1340:QSZ2338 RCV1340:RCV2338 RMR1340:RMR2338 RWN1340:RWN2338 SGJ1340:SGJ2338 SQF1340:SQF2338 TAB1340:TAB2338 TJX1340:TJX2338 WUN4342:WUN5016" xr:uid="{DD2F04BD-2244-4608-BCB8-7420BFD56252}"/>
    <dataValidation imeMode="off" allowBlank="1" showInputMessage="1" errorTitle="入力規則" error="半角数字で入力してください。" sqref="WUP3341:WUS4339 IA3341:IA4339 RW3341:RW4339 ABS3341:ABS4339 ALO3341:ALO4339 AVK3341:AVK4339 BFG3341:BFG4339 BPC3341:BPC4339 BYY3341:BYY4339 CIU3341:CIU4339 CSQ3341:CSQ4339 DCM3341:DCM4339 DMI3341:DMI4339 DWE3341:DWE4339 EGA3341:EGA4339 EPW3341:EPW4339 EZS3341:EZS4339 FJO3341:FJO4339 FTK3341:FTK4339 GDG3341:GDG4339 GNC3341:GNC4339 GWY3341:GWY4339 HGU3341:HGU4339 HQQ3341:HQQ4339 IAM3341:IAM4339 IKI3341:IKI4339 IUE3341:IUE4339 JEA3341:JEA4339 JNW3341:JNW4339 JXS3341:JXS4339 KHO3341:KHO4339 KRK3341:KRK4339 LBG3341:LBG4339 LLC3341:LLC4339 LUY3341:LUY4339 MEU3341:MEU4339 MOQ3341:MOQ4339 MYM3341:MYM4339 NII3341:NII4339 NSE3341:NSE4339 OCA3341:OCA4339 OLW3341:OLW4339 OVS3341:OVS4339 PFO3341:PFO4339 PPK3341:PPK4339 PZG3341:PZG4339 QJC3341:QJC4339 QSY3341:QSY4339 RCU3341:RCU4339 RMQ3341:RMQ4339 RWM3341:RWM4339 SGI3341:SGI4339 SQE3341:SQE4339 TAA3341:TAA4339 TJW3341:TJW4339 TTS3341:TTS4339 UDO3341:UDO4339 UNK3341:UNK4339 UXG3341:UXG4339 VHC3341:VHC4339 VQY3341:VQY4339 WAU3341:WAU4339 WKQ3341:WKQ4339 WUM3341:WUM4339 ID3341:IG4339 RZ3341:SC4339 ABV3341:ABY4339 ALR3341:ALU4339 AVN3341:AVQ4339 BFJ3341:BFM4339 BPF3341:BPI4339 BZB3341:BZE4339 CIX3341:CJA4339 CST3341:CSW4339 DCP3341:DCS4339 DML3341:DMO4339 DWH3341:DWK4339 EGD3341:EGG4339 EPZ3341:EQC4339 EZV3341:EZY4339 FJR3341:FJU4339 FTN3341:FTQ4339 GDJ3341:GDM4339 GNF3341:GNI4339 GXB3341:GXE4339 HGX3341:HHA4339 HQT3341:HQW4339 IAP3341:IAS4339 IKL3341:IKO4339 IUH3341:IUK4339 JED3341:JEG4339 JNZ3341:JOC4339 JXV3341:JXY4339 KHR3341:KHU4339 KRN3341:KRQ4339 LBJ3341:LBM4339 LLF3341:LLI4339 LVB3341:LVE4339 MEX3341:MFA4339 MOT3341:MOW4339 MYP3341:MYS4339 NIL3341:NIO4339 NSH3341:NSK4339 OCD3341:OCG4339 OLZ3341:OMC4339 OVV3341:OVY4339 PFR3341:PFU4339 PPN3341:PPQ4339 PZJ3341:PZM4339 QJF3341:QJI4339 QTB3341:QTE4339 RCX3341:RDA4339 RMT3341:RMW4339 RWP3341:RWS4339 SGL3341:SGO4339 SQH3341:SQK4339 TAD3341:TAG4339 TJZ3341:TKC4339 TTV3341:TTY4339 UDR3341:UDU4339 UNN3341:UNQ4339 UXJ3341:UXM4339 VHF3341:VHI4339 VRB3341:VRE4339 WAX3341:WBA4339 WKT3341:WKW4339 WUP2341:WUS3338 IA2341:IA3338 RW2341:RW3338 ABS2341:ABS3338 ALO2341:ALO3338 AVK2341:AVK3338 BFG2341:BFG3338 BPC2341:BPC3338 BYY2341:BYY3338 CIU2341:CIU3338 CSQ2341:CSQ3338 DCM2341:DCM3338 DMI2341:DMI3338 DWE2341:DWE3338 EGA2341:EGA3338 EPW2341:EPW3338 EZS2341:EZS3338 FJO2341:FJO3338 FTK2341:FTK3338 GDG2341:GDG3338 GNC2341:GNC3338 GWY2341:GWY3338 HGU2341:HGU3338 HQQ2341:HQQ3338 IAM2341:IAM3338 IKI2341:IKI3338 IUE2341:IUE3338 JEA2341:JEA3338 JNW2341:JNW3338 JXS2341:JXS3338 KHO2341:KHO3338 KRK2341:KRK3338 LBG2341:LBG3338 LLC2341:LLC3338 LUY2341:LUY3338 MEU2341:MEU3338 MOQ2341:MOQ3338 MYM2341:MYM3338 NII2341:NII3338 NSE2341:NSE3338 OCA2341:OCA3338 OLW2341:OLW3338 OVS2341:OVS3338 PFO2341:PFO3338 PPK2341:PPK3338 PZG2341:PZG3338 QJC2341:QJC3338 QSY2341:QSY3338 RCU2341:RCU3338 RMQ2341:RMQ3338 RWM2341:RWM3338 SGI2341:SGI3338 SQE2341:SQE3338 TAA2341:TAA3338 TJW2341:TJW3338 TTS2341:TTS3338 UDO2341:UDO3338 UNK2341:UNK3338 UXG2341:UXG3338 VHC2341:VHC3338 VQY2341:VQY3338 WAU2341:WAU3338 WKQ2341:WKQ3338 WUM2341:WUM3338 ID2341:IG3338 RZ2341:SC3338 ABV2341:ABY3338 ALR2341:ALU3338 AVN2341:AVQ3338 BFJ2341:BFM3338 BPF2341:BPI3338 BZB2341:BZE3338 CIX2341:CJA3338 CST2341:CSW3338 DCP2341:DCS3338 DML2341:DMO3338 DWH2341:DWK3338 EGD2341:EGG3338 EPZ2341:EQC3338 EZV2341:EZY3338 FJR2341:FJU3338 FTN2341:FTQ3338 GDJ2341:GDM3338 GNF2341:GNI3338 GXB2341:GXE3338 HGX2341:HHA3338 HQT2341:HQW3338 IAP2341:IAS3338 IKL2341:IKO3338 IUH2341:IUK3338 JED2341:JEG3338 JNZ2341:JOC3338 JXV2341:JXY3338 KHR2341:KHU3338 KRN2341:KRQ3338 LBJ2341:LBM3338 LLF2341:LLI3338 LVB2341:LVE3338 MEX2341:MFA3338 MOT2341:MOW3338 MYP2341:MYS3338 NIL2341:NIO3338 NSH2341:NSK3338 OCD2341:OCG3338 OLZ2341:OMC3338 OVV2341:OVY3338 PFR2341:PFU3338 PPN2341:PPQ3338 PZJ2341:PZM3338 QJF2341:QJI3338 QTB2341:QTE3338 RCX2341:RDA3338 RMT2341:RMW3338 RWP2341:RWS3338 SGL2341:SGO3338 SQH2341:SQK3338 TAD2341:TAG3338 TJZ2341:TKC3338 TTV2341:TTY3338 UDR2341:UDU3338 UNN2341:UNQ3338 UXJ2341:UXM3338 VHF2341:VHI3338 VRB2341:VRE3338 WAX2341:WBA3338 WAX4342:WBA5016 VRB4342:VRE5016 VHF4342:VHI5016 UXJ4342:UXM5016 UNN4342:UNQ5016 UDR4342:UDU5016 TTV4342:TTY5016 TJZ4342:TKC5016 TAD4342:TAG5016 SQH4342:SQK5016 SGL4342:SGO5016 RWP4342:RWS5016 RMT4342:RMW5016 RCX4342:RDA5016 QTB4342:QTE5016 QJF4342:QJI5016 PZJ4342:PZM5016 PPN4342:PPQ5016 PFR4342:PFU5016 OVV4342:OVY5016 OLZ4342:OMC5016 OCD4342:OCG5016 NSH4342:NSK5016 NIL4342:NIO5016 MYP4342:MYS5016 MOT4342:MOW5016 MEX4342:MFA5016 LVB4342:LVE5016 LLF4342:LLI5016 LBJ4342:LBM5016 KRN4342:KRQ5016 KHR4342:KHU5016 JXV4342:JXY5016 JNZ4342:JOC5016 JED4342:JEG5016 IUH4342:IUK5016 IKL4342:IKO5016 IAP4342:IAS5016 HQT4342:HQW5016 HGX4342:HHA5016 GXB4342:GXE5016 GNF4342:GNI5016 GDJ4342:GDM5016 FTN4342:FTQ5016 FJR4342:FJU5016 EZV4342:EZY5016 EPZ4342:EQC5016 EGD4342:EGG5016 DWH4342:DWK5016 DML4342:DMO5016 DCP4342:DCS5016 CST4342:CSW5016 CIX4342:CJA5016 BZB4342:BZE5016 BPF4342:BPI5016 BFJ4342:BFM5016 AVN4342:AVQ5016 ALR4342:ALU5016 ABV4342:ABY5016 RZ4342:SC5016 ID4342:IG5016 WUM4342:WUM5016 WKQ4342:WKQ5016 WAU4342:WAU5016 VQY4342:VQY5016 VHC4342:VHC5016 UXG4342:UXG5016 UNK4342:UNK5016 UDO4342:UDO5016 TTS4342:TTS5016 TJW4342:TJW5016 TAA4342:TAA5016 SQE4342:SQE5016 SGI4342:SGI5016 RWM4342:RWM5016 RMQ4342:RMQ5016 RCU4342:RCU5016 QSY4342:QSY5016 QJC4342:QJC5016 PZG4342:PZG5016 PPK4342:PPK5016 PFO4342:PFO5016 OVS4342:OVS5016 OLW4342:OLW5016 OCA4342:OCA5016 NSE4342:NSE5016 NII4342:NII5016 MYM4342:MYM5016 MOQ4342:MOQ5016 MEU4342:MEU5016 LUY4342:LUY5016 LLC4342:LLC5016 LBG4342:LBG5016 KRK4342:KRK5016 KHO4342:KHO5016 JXS4342:JXS5016 JNW4342:JNW5016 JEA4342:JEA5016 IUE4342:IUE5016 IKI4342:IKI5016 IAM4342:IAM5016 HQQ4342:HQQ5016 HGU4342:HGU5016 GWY4342:GWY5016 GNC4342:GNC5016 GDG4342:GDG5016 FTK4342:FTK5016 FJO4342:FJO5016 EZS4342:EZS5016 EPW4342:EPW5016 EGA4342:EGA5016 DWE4342:DWE5016 DMI4342:DMI5016 DCM4342:DCM5016 CSQ4342:CSQ5016 CIU4342:CIU5016 BYY4342:BYY5016 BPC4342:BPC5016 BFG4342:BFG5016 AVK4342:AVK5016 ALO4342:ALO5016 ABS4342:ABS5016 RW4342:RW5016 IA4342:IA5016 WUP4342:WUS5016 G17:J5016 WAX32:WBA1337 VRB32:VRE1337 VHF32:VHI1337 UXJ32:UXM1337 UNN32:UNQ1337 UDR32:UDU1337 TTV32:TTY1337 TJZ32:TKC1337 TAD32:TAG1337 SQH32:SQK1337 SGL32:SGO1337 RWP32:RWS1337 RMT32:RMW1337 RCX32:RDA1337 QTB32:QTE1337 QJF32:QJI1337 PZJ32:PZM1337 PPN32:PPQ1337 PFR32:PFU1337 OVV32:OVY1337 OLZ32:OMC1337 OCD32:OCG1337 NSH32:NSK1337 NIL32:NIO1337 MYP32:MYS1337 MOT32:MOW1337 MEX32:MFA1337 LVB32:LVE1337 LLF32:LLI1337 LBJ32:LBM1337 KRN32:KRQ1337 KHR32:KHU1337 JXV32:JXY1337 JNZ32:JOC1337 JED32:JEG1337 IUH32:IUK1337 IKL32:IKO1337 IAP32:IAS1337 HQT32:HQW1337 HGX32:HHA1337 GXB32:GXE1337 GNF32:GNI1337 GDJ32:GDM1337 FTN32:FTQ1337 FJR32:FJU1337 EZV32:EZY1337 EPZ32:EQC1337 EGD32:EGG1337 DWH32:DWK1337 DML32:DMO1337 DCP32:DCS1337 CST32:CSW1337 CIX32:CJA1337 BZB32:BZE1337 BPF32:BPI1337 BFJ32:BFM1337 AVN32:AVQ1337 ALR32:ALU1337 ABV32:ABY1337 RZ32:SC1337 ID32:IG1337 WUM32:WUM1337 WKQ32:WKQ1337 WAU32:WAU1337 VQY32:VQY1337 VHC32:VHC1337 UXG32:UXG1337 UNK32:UNK1337 UDO32:UDO1337 TTS32:TTS1337 TJW32:TJW1337 TAA32:TAA1337 SQE32:SQE1337 SGI32:SGI1337 RWM32:RWM1337 RMQ32:RMQ1337 RCU32:RCU1337 QSY32:QSY1337 QJC32:QJC1337 PZG32:PZG1337 PPK32:PPK1337 PFO32:PFO1337 OVS32:OVS1337 OLW32:OLW1337 OCA32:OCA1337 NSE32:NSE1337 NII32:NII1337 MYM32:MYM1337 MOQ32:MOQ1337 MEU32:MEU1337 LUY32:LUY1337 LLC32:LLC1337 LBG32:LBG1337 KRK32:KRK1337 KHO32:KHO1337 JXS32:JXS1337 JNW32:JNW1337 JEA32:JEA1337 IUE32:IUE1337 IKI32:IKI1337 IAM32:IAM1337 HQQ32:HQQ1337 HGU32:HGU1337 GWY32:GWY1337 GNC32:GNC1337 GDG32:GDG1337 FTK32:FTK1337 FJO32:FJO1337 EZS32:EZS1337 EPW32:EPW1337 EGA32:EGA1337 DWE32:DWE1337 DMI32:DMI1337 DCM32:DCM1337 CSQ32:CSQ1337 CIU32:CIU1337 BYY32:BYY1337 BPC32:BPC1337 BFG32:BFG1337 AVK32:AVK1337 ALO32:ALO1337 ABS32:ABS1337 RW32:RW1337 IA32:IA1337 WUP32:WUS1337 WKT32:WKW1337 WKT2341:WKW3338 WUP1340:WUS2338 IA1340:IA2338 RW1340:RW2338 ABS1340:ABS2338 ALO1340:ALO2338 AVK1340:AVK2338 BFG1340:BFG2338 BPC1340:BPC2338 BYY1340:BYY2338 CIU1340:CIU2338 CSQ1340:CSQ2338 DCM1340:DCM2338 DMI1340:DMI2338 DWE1340:DWE2338 EGA1340:EGA2338 EPW1340:EPW2338 EZS1340:EZS2338 FJO1340:FJO2338 FTK1340:FTK2338 GDG1340:GDG2338 GNC1340:GNC2338 GWY1340:GWY2338 HGU1340:HGU2338 HQQ1340:HQQ2338 IAM1340:IAM2338 IKI1340:IKI2338 IUE1340:IUE2338 JEA1340:JEA2338 JNW1340:JNW2338 JXS1340:JXS2338 KHO1340:KHO2338 KRK1340:KRK2338 LBG1340:LBG2338 LLC1340:LLC2338 LUY1340:LUY2338 MEU1340:MEU2338 MOQ1340:MOQ2338 MYM1340:MYM2338 NII1340:NII2338 NSE1340:NSE2338 OCA1340:OCA2338 OLW1340:OLW2338 OVS1340:OVS2338 PFO1340:PFO2338 PPK1340:PPK2338 PZG1340:PZG2338 QJC1340:QJC2338 QSY1340:QSY2338 RCU1340:RCU2338 RMQ1340:RMQ2338 RWM1340:RWM2338 SGI1340:SGI2338 SQE1340:SQE2338 TAA1340:TAA2338 TJW1340:TJW2338 TTS1340:TTS2338 UDO1340:UDO2338 UNK1340:UNK2338 UXG1340:UXG2338 VHC1340:VHC2338 VQY1340:VQY2338 WAU1340:WAU2338 WKQ1340:WKQ2338 WUM1340:WUM2338 ID1340:IG2338 RZ1340:SC2338 ABV1340:ABY2338 ALR1340:ALU2338 AVN1340:AVQ2338 BFJ1340:BFM2338 BPF1340:BPI2338 BZB1340:BZE2338 CIX1340:CJA2338 CST1340:CSW2338 DCP1340:DCS2338 DML1340:DMO2338 DWH1340:DWK2338 EGD1340:EGG2338 EPZ1340:EQC2338 EZV1340:EZY2338 FJR1340:FJU2338 FTN1340:FTQ2338 GDJ1340:GDM2338 GNF1340:GNI2338 GXB1340:GXE2338 HGX1340:HHA2338 HQT1340:HQW2338 IAP1340:IAS2338 IKL1340:IKO2338 IUH1340:IUK2338 JED1340:JEG2338 JNZ1340:JOC2338 JXV1340:JXY2338 KHR1340:KHU2338 KRN1340:KRQ2338 LBJ1340:LBM2338 LLF1340:LLI2338 LVB1340:LVE2338 MEX1340:MFA2338 MOT1340:MOW2338 MYP1340:MYS2338 NIL1340:NIO2338 NSH1340:NSK2338 OCD1340:OCG2338 OLZ1340:OMC2338 OVV1340:OVY2338 PFR1340:PFU2338 PPN1340:PPQ2338 PZJ1340:PZM2338 QJF1340:QJI2338 QTB1340:QTE2338 RCX1340:RDA2338 RMT1340:RMW2338 RWP1340:RWS2338 SGL1340:SGO2338 SQH1340:SQK2338 TAD1340:TAG2338 TJZ1340:TKC2338 TTV1340:TTY2338 UDR1340:UDU2338 UNN1340:UNQ2338 UXJ1340:UXM2338 VHF1340:VHI2338 VRB1340:VRE2338 WAX1340:WBA2338 WKT1340:WKW2338 D17:E5016 WKT4342:WKW5016" xr:uid="{EBC27A25-44AA-4C85-9F42-512B1EFEC7D6}"/>
    <dataValidation type="list" allowBlank="1" showInputMessage="1" showErrorMessage="1" sqref="M17:M5016" xr:uid="{7022686A-A5FD-418B-96FE-E5D06515D086}">
      <formula1>"【イ】,【ロ】,【ハ】,【ろ】,【は】,【イ】自己負担,【ロ】自己負担,【ハ】自己負担,【ろ】自己負担,【は】自己負担,概算払い請求,前期から繰越の繰り入れ,【ロ】委託等,【ハ】委託等,【ろ】委託等,【は】委託等,【ロ】委託等・自己負担,【ハ】委託等・自己負担,【ろ】委託等・自己負担,【は】委託等・自己負担,"</formula1>
    </dataValidation>
  </dataValidations>
  <pageMargins left="0.47244094488188981" right="0.55118110236220474" top="0.51181102362204722" bottom="0.39370078740157483" header="0.31496062992125984" footer="0.31496062992125984"/>
  <pageSetup paperSize="9" scale="59" fitToHeight="0" orientation="landscape" r:id="rId1"/>
  <headerFooter>
    <oddFooter>&amp;R&amp;P / &amp;N ページ</oddFooter>
  </headerFooter>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ED3F-5DA3-42FA-8EA6-85144683C269}">
  <sheetPr>
    <tabColor theme="0" tint="-0.249977111117893"/>
    <pageSetUpPr fitToPage="1"/>
  </sheetPr>
  <dimension ref="B1:P38"/>
  <sheetViews>
    <sheetView showGridLines="0" zoomScaleNormal="100" zoomScaleSheetLayoutView="70" workbookViewId="0">
      <selection activeCell="K3" sqref="K3:L3"/>
    </sheetView>
  </sheetViews>
  <sheetFormatPr defaultRowHeight="13.5" x14ac:dyDescent="0.15"/>
  <cols>
    <col min="1" max="1" width="3.375" style="38" customWidth="1"/>
    <col min="2" max="2" width="5.625" style="38" customWidth="1"/>
    <col min="3" max="3" width="28.375" style="38" customWidth="1"/>
    <col min="4" max="4" width="17.125" style="38" customWidth="1"/>
    <col min="5" max="13" width="13.5" style="38" customWidth="1"/>
    <col min="14" max="14" width="17.125" style="38" customWidth="1"/>
    <col min="15" max="16" width="13.5" style="38" customWidth="1"/>
    <col min="17" max="17" width="3.5" style="38" customWidth="1"/>
    <col min="18" max="248" width="9" style="38"/>
    <col min="249" max="249" width="3.375" style="38" customWidth="1"/>
    <col min="250" max="250" width="5.625" style="38" customWidth="1"/>
    <col min="251" max="251" width="25.5" style="38" customWidth="1"/>
    <col min="252" max="253" width="12.25" style="38" customWidth="1"/>
    <col min="254" max="262" width="13.5" style="38" customWidth="1"/>
    <col min="263" max="266" width="12.25" style="38" customWidth="1"/>
    <col min="267" max="267" width="3.5" style="38" customWidth="1"/>
    <col min="268" max="504" width="9" style="38"/>
    <col min="505" max="505" width="3.375" style="38" customWidth="1"/>
    <col min="506" max="506" width="5.625" style="38" customWidth="1"/>
    <col min="507" max="507" width="25.5" style="38" customWidth="1"/>
    <col min="508" max="509" width="12.25" style="38" customWidth="1"/>
    <col min="510" max="518" width="13.5" style="38" customWidth="1"/>
    <col min="519" max="522" width="12.25" style="38" customWidth="1"/>
    <col min="523" max="523" width="3.5" style="38" customWidth="1"/>
    <col min="524" max="760" width="9" style="38"/>
    <col min="761" max="761" width="3.375" style="38" customWidth="1"/>
    <col min="762" max="762" width="5.625" style="38" customWidth="1"/>
    <col min="763" max="763" width="25.5" style="38" customWidth="1"/>
    <col min="764" max="765" width="12.25" style="38" customWidth="1"/>
    <col min="766" max="774" width="13.5" style="38" customWidth="1"/>
    <col min="775" max="778" width="12.25" style="38" customWidth="1"/>
    <col min="779" max="779" width="3.5" style="38" customWidth="1"/>
    <col min="780" max="1016" width="9" style="38"/>
    <col min="1017" max="1017" width="3.375" style="38" customWidth="1"/>
    <col min="1018" max="1018" width="5.625" style="38" customWidth="1"/>
    <col min="1019" max="1019" width="25.5" style="38" customWidth="1"/>
    <col min="1020" max="1021" width="12.25" style="38" customWidth="1"/>
    <col min="1022" max="1030" width="13.5" style="38" customWidth="1"/>
    <col min="1031" max="1034" width="12.25" style="38" customWidth="1"/>
    <col min="1035" max="1035" width="3.5" style="38" customWidth="1"/>
    <col min="1036" max="1272" width="9" style="38"/>
    <col min="1273" max="1273" width="3.375" style="38" customWidth="1"/>
    <col min="1274" max="1274" width="5.625" style="38" customWidth="1"/>
    <col min="1275" max="1275" width="25.5" style="38" customWidth="1"/>
    <col min="1276" max="1277" width="12.25" style="38" customWidth="1"/>
    <col min="1278" max="1286" width="13.5" style="38" customWidth="1"/>
    <col min="1287" max="1290" width="12.25" style="38" customWidth="1"/>
    <col min="1291" max="1291" width="3.5" style="38" customWidth="1"/>
    <col min="1292" max="1528" width="9" style="38"/>
    <col min="1529" max="1529" width="3.375" style="38" customWidth="1"/>
    <col min="1530" max="1530" width="5.625" style="38" customWidth="1"/>
    <col min="1531" max="1531" width="25.5" style="38" customWidth="1"/>
    <col min="1532" max="1533" width="12.25" style="38" customWidth="1"/>
    <col min="1534" max="1542" width="13.5" style="38" customWidth="1"/>
    <col min="1543" max="1546" width="12.25" style="38" customWidth="1"/>
    <col min="1547" max="1547" width="3.5" style="38" customWidth="1"/>
    <col min="1548" max="1784" width="9" style="38"/>
    <col min="1785" max="1785" width="3.375" style="38" customWidth="1"/>
    <col min="1786" max="1786" width="5.625" style="38" customWidth="1"/>
    <col min="1787" max="1787" width="25.5" style="38" customWidth="1"/>
    <col min="1788" max="1789" width="12.25" style="38" customWidth="1"/>
    <col min="1790" max="1798" width="13.5" style="38" customWidth="1"/>
    <col min="1799" max="1802" width="12.25" style="38" customWidth="1"/>
    <col min="1803" max="1803" width="3.5" style="38" customWidth="1"/>
    <col min="1804" max="2040" width="9" style="38"/>
    <col min="2041" max="2041" width="3.375" style="38" customWidth="1"/>
    <col min="2042" max="2042" width="5.625" style="38" customWidth="1"/>
    <col min="2043" max="2043" width="25.5" style="38" customWidth="1"/>
    <col min="2044" max="2045" width="12.25" style="38" customWidth="1"/>
    <col min="2046" max="2054" width="13.5" style="38" customWidth="1"/>
    <col min="2055" max="2058" width="12.25" style="38" customWidth="1"/>
    <col min="2059" max="2059" width="3.5" style="38" customWidth="1"/>
    <col min="2060" max="2296" width="9" style="38"/>
    <col min="2297" max="2297" width="3.375" style="38" customWidth="1"/>
    <col min="2298" max="2298" width="5.625" style="38" customWidth="1"/>
    <col min="2299" max="2299" width="25.5" style="38" customWidth="1"/>
    <col min="2300" max="2301" width="12.25" style="38" customWidth="1"/>
    <col min="2302" max="2310" width="13.5" style="38" customWidth="1"/>
    <col min="2311" max="2314" width="12.25" style="38" customWidth="1"/>
    <col min="2315" max="2315" width="3.5" style="38" customWidth="1"/>
    <col min="2316" max="2552" width="9" style="38"/>
    <col min="2553" max="2553" width="3.375" style="38" customWidth="1"/>
    <col min="2554" max="2554" width="5.625" style="38" customWidth="1"/>
    <col min="2555" max="2555" width="25.5" style="38" customWidth="1"/>
    <col min="2556" max="2557" width="12.25" style="38" customWidth="1"/>
    <col min="2558" max="2566" width="13.5" style="38" customWidth="1"/>
    <col min="2567" max="2570" width="12.25" style="38" customWidth="1"/>
    <col min="2571" max="2571" width="3.5" style="38" customWidth="1"/>
    <col min="2572" max="2808" width="9" style="38"/>
    <col min="2809" max="2809" width="3.375" style="38" customWidth="1"/>
    <col min="2810" max="2810" width="5.625" style="38" customWidth="1"/>
    <col min="2811" max="2811" width="25.5" style="38" customWidth="1"/>
    <col min="2812" max="2813" width="12.25" style="38" customWidth="1"/>
    <col min="2814" max="2822" width="13.5" style="38" customWidth="1"/>
    <col min="2823" max="2826" width="12.25" style="38" customWidth="1"/>
    <col min="2827" max="2827" width="3.5" style="38" customWidth="1"/>
    <col min="2828" max="3064" width="9" style="38"/>
    <col min="3065" max="3065" width="3.375" style="38" customWidth="1"/>
    <col min="3066" max="3066" width="5.625" style="38" customWidth="1"/>
    <col min="3067" max="3067" width="25.5" style="38" customWidth="1"/>
    <col min="3068" max="3069" width="12.25" style="38" customWidth="1"/>
    <col min="3070" max="3078" width="13.5" style="38" customWidth="1"/>
    <col min="3079" max="3082" width="12.25" style="38" customWidth="1"/>
    <col min="3083" max="3083" width="3.5" style="38" customWidth="1"/>
    <col min="3084" max="3320" width="9" style="38"/>
    <col min="3321" max="3321" width="3.375" style="38" customWidth="1"/>
    <col min="3322" max="3322" width="5.625" style="38" customWidth="1"/>
    <col min="3323" max="3323" width="25.5" style="38" customWidth="1"/>
    <col min="3324" max="3325" width="12.25" style="38" customWidth="1"/>
    <col min="3326" max="3334" width="13.5" style="38" customWidth="1"/>
    <col min="3335" max="3338" width="12.25" style="38" customWidth="1"/>
    <col min="3339" max="3339" width="3.5" style="38" customWidth="1"/>
    <col min="3340" max="3576" width="9" style="38"/>
    <col min="3577" max="3577" width="3.375" style="38" customWidth="1"/>
    <col min="3578" max="3578" width="5.625" style="38" customWidth="1"/>
    <col min="3579" max="3579" width="25.5" style="38" customWidth="1"/>
    <col min="3580" max="3581" width="12.25" style="38" customWidth="1"/>
    <col min="3582" max="3590" width="13.5" style="38" customWidth="1"/>
    <col min="3591" max="3594" width="12.25" style="38" customWidth="1"/>
    <col min="3595" max="3595" width="3.5" style="38" customWidth="1"/>
    <col min="3596" max="3832" width="9" style="38"/>
    <col min="3833" max="3833" width="3.375" style="38" customWidth="1"/>
    <col min="3834" max="3834" width="5.625" style="38" customWidth="1"/>
    <col min="3835" max="3835" width="25.5" style="38" customWidth="1"/>
    <col min="3836" max="3837" width="12.25" style="38" customWidth="1"/>
    <col min="3838" max="3846" width="13.5" style="38" customWidth="1"/>
    <col min="3847" max="3850" width="12.25" style="38" customWidth="1"/>
    <col min="3851" max="3851" width="3.5" style="38" customWidth="1"/>
    <col min="3852" max="4088" width="9" style="38"/>
    <col min="4089" max="4089" width="3.375" style="38" customWidth="1"/>
    <col min="4090" max="4090" width="5.625" style="38" customWidth="1"/>
    <col min="4091" max="4091" width="25.5" style="38" customWidth="1"/>
    <col min="4092" max="4093" width="12.25" style="38" customWidth="1"/>
    <col min="4094" max="4102" width="13.5" style="38" customWidth="1"/>
    <col min="4103" max="4106" width="12.25" style="38" customWidth="1"/>
    <col min="4107" max="4107" width="3.5" style="38" customWidth="1"/>
    <col min="4108" max="4344" width="9" style="38"/>
    <col min="4345" max="4345" width="3.375" style="38" customWidth="1"/>
    <col min="4346" max="4346" width="5.625" style="38" customWidth="1"/>
    <col min="4347" max="4347" width="25.5" style="38" customWidth="1"/>
    <col min="4348" max="4349" width="12.25" style="38" customWidth="1"/>
    <col min="4350" max="4358" width="13.5" style="38" customWidth="1"/>
    <col min="4359" max="4362" width="12.25" style="38" customWidth="1"/>
    <col min="4363" max="4363" width="3.5" style="38" customWidth="1"/>
    <col min="4364" max="4600" width="9" style="38"/>
    <col min="4601" max="4601" width="3.375" style="38" customWidth="1"/>
    <col min="4602" max="4602" width="5.625" style="38" customWidth="1"/>
    <col min="4603" max="4603" width="25.5" style="38" customWidth="1"/>
    <col min="4604" max="4605" width="12.25" style="38" customWidth="1"/>
    <col min="4606" max="4614" width="13.5" style="38" customWidth="1"/>
    <col min="4615" max="4618" width="12.25" style="38" customWidth="1"/>
    <col min="4619" max="4619" width="3.5" style="38" customWidth="1"/>
    <col min="4620" max="4856" width="9" style="38"/>
    <col min="4857" max="4857" width="3.375" style="38" customWidth="1"/>
    <col min="4858" max="4858" width="5.625" style="38" customWidth="1"/>
    <col min="4859" max="4859" width="25.5" style="38" customWidth="1"/>
    <col min="4860" max="4861" width="12.25" style="38" customWidth="1"/>
    <col min="4862" max="4870" width="13.5" style="38" customWidth="1"/>
    <col min="4871" max="4874" width="12.25" style="38" customWidth="1"/>
    <col min="4875" max="4875" width="3.5" style="38" customWidth="1"/>
    <col min="4876" max="5112" width="9" style="38"/>
    <col min="5113" max="5113" width="3.375" style="38" customWidth="1"/>
    <col min="5114" max="5114" width="5.625" style="38" customWidth="1"/>
    <col min="5115" max="5115" width="25.5" style="38" customWidth="1"/>
    <col min="5116" max="5117" width="12.25" style="38" customWidth="1"/>
    <col min="5118" max="5126" width="13.5" style="38" customWidth="1"/>
    <col min="5127" max="5130" width="12.25" style="38" customWidth="1"/>
    <col min="5131" max="5131" width="3.5" style="38" customWidth="1"/>
    <col min="5132" max="5368" width="9" style="38"/>
    <col min="5369" max="5369" width="3.375" style="38" customWidth="1"/>
    <col min="5370" max="5370" width="5.625" style="38" customWidth="1"/>
    <col min="5371" max="5371" width="25.5" style="38" customWidth="1"/>
    <col min="5372" max="5373" width="12.25" style="38" customWidth="1"/>
    <col min="5374" max="5382" width="13.5" style="38" customWidth="1"/>
    <col min="5383" max="5386" width="12.25" style="38" customWidth="1"/>
    <col min="5387" max="5387" width="3.5" style="38" customWidth="1"/>
    <col min="5388" max="5624" width="9" style="38"/>
    <col min="5625" max="5625" width="3.375" style="38" customWidth="1"/>
    <col min="5626" max="5626" width="5.625" style="38" customWidth="1"/>
    <col min="5627" max="5627" width="25.5" style="38" customWidth="1"/>
    <col min="5628" max="5629" width="12.25" style="38" customWidth="1"/>
    <col min="5630" max="5638" width="13.5" style="38" customWidth="1"/>
    <col min="5639" max="5642" width="12.25" style="38" customWidth="1"/>
    <col min="5643" max="5643" width="3.5" style="38" customWidth="1"/>
    <col min="5644" max="5880" width="9" style="38"/>
    <col min="5881" max="5881" width="3.375" style="38" customWidth="1"/>
    <col min="5882" max="5882" width="5.625" style="38" customWidth="1"/>
    <col min="5883" max="5883" width="25.5" style="38" customWidth="1"/>
    <col min="5884" max="5885" width="12.25" style="38" customWidth="1"/>
    <col min="5886" max="5894" width="13.5" style="38" customWidth="1"/>
    <col min="5895" max="5898" width="12.25" style="38" customWidth="1"/>
    <col min="5899" max="5899" width="3.5" style="38" customWidth="1"/>
    <col min="5900" max="6136" width="9" style="38"/>
    <col min="6137" max="6137" width="3.375" style="38" customWidth="1"/>
    <col min="6138" max="6138" width="5.625" style="38" customWidth="1"/>
    <col min="6139" max="6139" width="25.5" style="38" customWidth="1"/>
    <col min="6140" max="6141" width="12.25" style="38" customWidth="1"/>
    <col min="6142" max="6150" width="13.5" style="38" customWidth="1"/>
    <col min="6151" max="6154" width="12.25" style="38" customWidth="1"/>
    <col min="6155" max="6155" width="3.5" style="38" customWidth="1"/>
    <col min="6156" max="6392" width="9" style="38"/>
    <col min="6393" max="6393" width="3.375" style="38" customWidth="1"/>
    <col min="6394" max="6394" width="5.625" style="38" customWidth="1"/>
    <col min="6395" max="6395" width="25.5" style="38" customWidth="1"/>
    <col min="6396" max="6397" width="12.25" style="38" customWidth="1"/>
    <col min="6398" max="6406" width="13.5" style="38" customWidth="1"/>
    <col min="6407" max="6410" width="12.25" style="38" customWidth="1"/>
    <col min="6411" max="6411" width="3.5" style="38" customWidth="1"/>
    <col min="6412" max="6648" width="9" style="38"/>
    <col min="6649" max="6649" width="3.375" style="38" customWidth="1"/>
    <col min="6650" max="6650" width="5.625" style="38" customWidth="1"/>
    <col min="6651" max="6651" width="25.5" style="38" customWidth="1"/>
    <col min="6652" max="6653" width="12.25" style="38" customWidth="1"/>
    <col min="6654" max="6662" width="13.5" style="38" customWidth="1"/>
    <col min="6663" max="6666" width="12.25" style="38" customWidth="1"/>
    <col min="6667" max="6667" width="3.5" style="38" customWidth="1"/>
    <col min="6668" max="6904" width="9" style="38"/>
    <col min="6905" max="6905" width="3.375" style="38" customWidth="1"/>
    <col min="6906" max="6906" width="5.625" style="38" customWidth="1"/>
    <col min="6907" max="6907" width="25.5" style="38" customWidth="1"/>
    <col min="6908" max="6909" width="12.25" style="38" customWidth="1"/>
    <col min="6910" max="6918" width="13.5" style="38" customWidth="1"/>
    <col min="6919" max="6922" width="12.25" style="38" customWidth="1"/>
    <col min="6923" max="6923" width="3.5" style="38" customWidth="1"/>
    <col min="6924" max="7160" width="9" style="38"/>
    <col min="7161" max="7161" width="3.375" style="38" customWidth="1"/>
    <col min="7162" max="7162" width="5.625" style="38" customWidth="1"/>
    <col min="7163" max="7163" width="25.5" style="38" customWidth="1"/>
    <col min="7164" max="7165" width="12.25" style="38" customWidth="1"/>
    <col min="7166" max="7174" width="13.5" style="38" customWidth="1"/>
    <col min="7175" max="7178" width="12.25" style="38" customWidth="1"/>
    <col min="7179" max="7179" width="3.5" style="38" customWidth="1"/>
    <col min="7180" max="7416" width="9" style="38"/>
    <col min="7417" max="7417" width="3.375" style="38" customWidth="1"/>
    <col min="7418" max="7418" width="5.625" style="38" customWidth="1"/>
    <col min="7419" max="7419" width="25.5" style="38" customWidth="1"/>
    <col min="7420" max="7421" width="12.25" style="38" customWidth="1"/>
    <col min="7422" max="7430" width="13.5" style="38" customWidth="1"/>
    <col min="7431" max="7434" width="12.25" style="38" customWidth="1"/>
    <col min="7435" max="7435" width="3.5" style="38" customWidth="1"/>
    <col min="7436" max="7672" width="9" style="38"/>
    <col min="7673" max="7673" width="3.375" style="38" customWidth="1"/>
    <col min="7674" max="7674" width="5.625" style="38" customWidth="1"/>
    <col min="7675" max="7675" width="25.5" style="38" customWidth="1"/>
    <col min="7676" max="7677" width="12.25" style="38" customWidth="1"/>
    <col min="7678" max="7686" width="13.5" style="38" customWidth="1"/>
    <col min="7687" max="7690" width="12.25" style="38" customWidth="1"/>
    <col min="7691" max="7691" width="3.5" style="38" customWidth="1"/>
    <col min="7692" max="7928" width="9" style="38"/>
    <col min="7929" max="7929" width="3.375" style="38" customWidth="1"/>
    <col min="7930" max="7930" width="5.625" style="38" customWidth="1"/>
    <col min="7931" max="7931" width="25.5" style="38" customWidth="1"/>
    <col min="7932" max="7933" width="12.25" style="38" customWidth="1"/>
    <col min="7934" max="7942" width="13.5" style="38" customWidth="1"/>
    <col min="7943" max="7946" width="12.25" style="38" customWidth="1"/>
    <col min="7947" max="7947" width="3.5" style="38" customWidth="1"/>
    <col min="7948" max="8184" width="9" style="38"/>
    <col min="8185" max="8185" width="3.375" style="38" customWidth="1"/>
    <col min="8186" max="8186" width="5.625" style="38" customWidth="1"/>
    <col min="8187" max="8187" width="25.5" style="38" customWidth="1"/>
    <col min="8188" max="8189" width="12.25" style="38" customWidth="1"/>
    <col min="8190" max="8198" width="13.5" style="38" customWidth="1"/>
    <col min="8199" max="8202" width="12.25" style="38" customWidth="1"/>
    <col min="8203" max="8203" width="3.5" style="38" customWidth="1"/>
    <col min="8204" max="8440" width="9" style="38"/>
    <col min="8441" max="8441" width="3.375" style="38" customWidth="1"/>
    <col min="8442" max="8442" width="5.625" style="38" customWidth="1"/>
    <col min="8443" max="8443" width="25.5" style="38" customWidth="1"/>
    <col min="8444" max="8445" width="12.25" style="38" customWidth="1"/>
    <col min="8446" max="8454" width="13.5" style="38" customWidth="1"/>
    <col min="8455" max="8458" width="12.25" style="38" customWidth="1"/>
    <col min="8459" max="8459" width="3.5" style="38" customWidth="1"/>
    <col min="8460" max="8696" width="9" style="38"/>
    <col min="8697" max="8697" width="3.375" style="38" customWidth="1"/>
    <col min="8698" max="8698" width="5.625" style="38" customWidth="1"/>
    <col min="8699" max="8699" width="25.5" style="38" customWidth="1"/>
    <col min="8700" max="8701" width="12.25" style="38" customWidth="1"/>
    <col min="8702" max="8710" width="13.5" style="38" customWidth="1"/>
    <col min="8711" max="8714" width="12.25" style="38" customWidth="1"/>
    <col min="8715" max="8715" width="3.5" style="38" customWidth="1"/>
    <col min="8716" max="8952" width="9" style="38"/>
    <col min="8953" max="8953" width="3.375" style="38" customWidth="1"/>
    <col min="8954" max="8954" width="5.625" style="38" customWidth="1"/>
    <col min="8955" max="8955" width="25.5" style="38" customWidth="1"/>
    <col min="8956" max="8957" width="12.25" style="38" customWidth="1"/>
    <col min="8958" max="8966" width="13.5" style="38" customWidth="1"/>
    <col min="8967" max="8970" width="12.25" style="38" customWidth="1"/>
    <col min="8971" max="8971" width="3.5" style="38" customWidth="1"/>
    <col min="8972" max="9208" width="9" style="38"/>
    <col min="9209" max="9209" width="3.375" style="38" customWidth="1"/>
    <col min="9210" max="9210" width="5.625" style="38" customWidth="1"/>
    <col min="9211" max="9211" width="25.5" style="38" customWidth="1"/>
    <col min="9212" max="9213" width="12.25" style="38" customWidth="1"/>
    <col min="9214" max="9222" width="13.5" style="38" customWidth="1"/>
    <col min="9223" max="9226" width="12.25" style="38" customWidth="1"/>
    <col min="9227" max="9227" width="3.5" style="38" customWidth="1"/>
    <col min="9228" max="9464" width="9" style="38"/>
    <col min="9465" max="9465" width="3.375" style="38" customWidth="1"/>
    <col min="9466" max="9466" width="5.625" style="38" customWidth="1"/>
    <col min="9467" max="9467" width="25.5" style="38" customWidth="1"/>
    <col min="9468" max="9469" width="12.25" style="38" customWidth="1"/>
    <col min="9470" max="9478" width="13.5" style="38" customWidth="1"/>
    <col min="9479" max="9482" width="12.25" style="38" customWidth="1"/>
    <col min="9483" max="9483" width="3.5" style="38" customWidth="1"/>
    <col min="9484" max="9720" width="9" style="38"/>
    <col min="9721" max="9721" width="3.375" style="38" customWidth="1"/>
    <col min="9722" max="9722" width="5.625" style="38" customWidth="1"/>
    <col min="9723" max="9723" width="25.5" style="38" customWidth="1"/>
    <col min="9724" max="9725" width="12.25" style="38" customWidth="1"/>
    <col min="9726" max="9734" width="13.5" style="38" customWidth="1"/>
    <col min="9735" max="9738" width="12.25" style="38" customWidth="1"/>
    <col min="9739" max="9739" width="3.5" style="38" customWidth="1"/>
    <col min="9740" max="9976" width="9" style="38"/>
    <col min="9977" max="9977" width="3.375" style="38" customWidth="1"/>
    <col min="9978" max="9978" width="5.625" style="38" customWidth="1"/>
    <col min="9979" max="9979" width="25.5" style="38" customWidth="1"/>
    <col min="9980" max="9981" width="12.25" style="38" customWidth="1"/>
    <col min="9982" max="9990" width="13.5" style="38" customWidth="1"/>
    <col min="9991" max="9994" width="12.25" style="38" customWidth="1"/>
    <col min="9995" max="9995" width="3.5" style="38" customWidth="1"/>
    <col min="9996" max="10232" width="9" style="38"/>
    <col min="10233" max="10233" width="3.375" style="38" customWidth="1"/>
    <col min="10234" max="10234" width="5.625" style="38" customWidth="1"/>
    <col min="10235" max="10235" width="25.5" style="38" customWidth="1"/>
    <col min="10236" max="10237" width="12.25" style="38" customWidth="1"/>
    <col min="10238" max="10246" width="13.5" style="38" customWidth="1"/>
    <col min="10247" max="10250" width="12.25" style="38" customWidth="1"/>
    <col min="10251" max="10251" width="3.5" style="38" customWidth="1"/>
    <col min="10252" max="10488" width="9" style="38"/>
    <col min="10489" max="10489" width="3.375" style="38" customWidth="1"/>
    <col min="10490" max="10490" width="5.625" style="38" customWidth="1"/>
    <col min="10491" max="10491" width="25.5" style="38" customWidth="1"/>
    <col min="10492" max="10493" width="12.25" style="38" customWidth="1"/>
    <col min="10494" max="10502" width="13.5" style="38" customWidth="1"/>
    <col min="10503" max="10506" width="12.25" style="38" customWidth="1"/>
    <col min="10507" max="10507" width="3.5" style="38" customWidth="1"/>
    <col min="10508" max="10744" width="9" style="38"/>
    <col min="10745" max="10745" width="3.375" style="38" customWidth="1"/>
    <col min="10746" max="10746" width="5.625" style="38" customWidth="1"/>
    <col min="10747" max="10747" width="25.5" style="38" customWidth="1"/>
    <col min="10748" max="10749" width="12.25" style="38" customWidth="1"/>
    <col min="10750" max="10758" width="13.5" style="38" customWidth="1"/>
    <col min="10759" max="10762" width="12.25" style="38" customWidth="1"/>
    <col min="10763" max="10763" width="3.5" style="38" customWidth="1"/>
    <col min="10764" max="11000" width="9" style="38"/>
    <col min="11001" max="11001" width="3.375" style="38" customWidth="1"/>
    <col min="11002" max="11002" width="5.625" style="38" customWidth="1"/>
    <col min="11003" max="11003" width="25.5" style="38" customWidth="1"/>
    <col min="11004" max="11005" width="12.25" style="38" customWidth="1"/>
    <col min="11006" max="11014" width="13.5" style="38" customWidth="1"/>
    <col min="11015" max="11018" width="12.25" style="38" customWidth="1"/>
    <col min="11019" max="11019" width="3.5" style="38" customWidth="1"/>
    <col min="11020" max="11256" width="9" style="38"/>
    <col min="11257" max="11257" width="3.375" style="38" customWidth="1"/>
    <col min="11258" max="11258" width="5.625" style="38" customWidth="1"/>
    <col min="11259" max="11259" width="25.5" style="38" customWidth="1"/>
    <col min="11260" max="11261" width="12.25" style="38" customWidth="1"/>
    <col min="11262" max="11270" width="13.5" style="38" customWidth="1"/>
    <col min="11271" max="11274" width="12.25" style="38" customWidth="1"/>
    <col min="11275" max="11275" width="3.5" style="38" customWidth="1"/>
    <col min="11276" max="11512" width="9" style="38"/>
    <col min="11513" max="11513" width="3.375" style="38" customWidth="1"/>
    <col min="11514" max="11514" width="5.625" style="38" customWidth="1"/>
    <col min="11515" max="11515" width="25.5" style="38" customWidth="1"/>
    <col min="11516" max="11517" width="12.25" style="38" customWidth="1"/>
    <col min="11518" max="11526" width="13.5" style="38" customWidth="1"/>
    <col min="11527" max="11530" width="12.25" style="38" customWidth="1"/>
    <col min="11531" max="11531" width="3.5" style="38" customWidth="1"/>
    <col min="11532" max="11768" width="9" style="38"/>
    <col min="11769" max="11769" width="3.375" style="38" customWidth="1"/>
    <col min="11770" max="11770" width="5.625" style="38" customWidth="1"/>
    <col min="11771" max="11771" width="25.5" style="38" customWidth="1"/>
    <col min="11772" max="11773" width="12.25" style="38" customWidth="1"/>
    <col min="11774" max="11782" width="13.5" style="38" customWidth="1"/>
    <col min="11783" max="11786" width="12.25" style="38" customWidth="1"/>
    <col min="11787" max="11787" width="3.5" style="38" customWidth="1"/>
    <col min="11788" max="12024" width="9" style="38"/>
    <col min="12025" max="12025" width="3.375" style="38" customWidth="1"/>
    <col min="12026" max="12026" width="5.625" style="38" customWidth="1"/>
    <col min="12027" max="12027" width="25.5" style="38" customWidth="1"/>
    <col min="12028" max="12029" width="12.25" style="38" customWidth="1"/>
    <col min="12030" max="12038" width="13.5" style="38" customWidth="1"/>
    <col min="12039" max="12042" width="12.25" style="38" customWidth="1"/>
    <col min="12043" max="12043" width="3.5" style="38" customWidth="1"/>
    <col min="12044" max="12280" width="9" style="38"/>
    <col min="12281" max="12281" width="3.375" style="38" customWidth="1"/>
    <col min="12282" max="12282" width="5.625" style="38" customWidth="1"/>
    <col min="12283" max="12283" width="25.5" style="38" customWidth="1"/>
    <col min="12284" max="12285" width="12.25" style="38" customWidth="1"/>
    <col min="12286" max="12294" width="13.5" style="38" customWidth="1"/>
    <col min="12295" max="12298" width="12.25" style="38" customWidth="1"/>
    <col min="12299" max="12299" width="3.5" style="38" customWidth="1"/>
    <col min="12300" max="12536" width="9" style="38"/>
    <col min="12537" max="12537" width="3.375" style="38" customWidth="1"/>
    <col min="12538" max="12538" width="5.625" style="38" customWidth="1"/>
    <col min="12539" max="12539" width="25.5" style="38" customWidth="1"/>
    <col min="12540" max="12541" width="12.25" style="38" customWidth="1"/>
    <col min="12542" max="12550" width="13.5" style="38" customWidth="1"/>
    <col min="12551" max="12554" width="12.25" style="38" customWidth="1"/>
    <col min="12555" max="12555" width="3.5" style="38" customWidth="1"/>
    <col min="12556" max="12792" width="9" style="38"/>
    <col min="12793" max="12793" width="3.375" style="38" customWidth="1"/>
    <col min="12794" max="12794" width="5.625" style="38" customWidth="1"/>
    <col min="12795" max="12795" width="25.5" style="38" customWidth="1"/>
    <col min="12796" max="12797" width="12.25" style="38" customWidth="1"/>
    <col min="12798" max="12806" width="13.5" style="38" customWidth="1"/>
    <col min="12807" max="12810" width="12.25" style="38" customWidth="1"/>
    <col min="12811" max="12811" width="3.5" style="38" customWidth="1"/>
    <col min="12812" max="13048" width="9" style="38"/>
    <col min="13049" max="13049" width="3.375" style="38" customWidth="1"/>
    <col min="13050" max="13050" width="5.625" style="38" customWidth="1"/>
    <col min="13051" max="13051" width="25.5" style="38" customWidth="1"/>
    <col min="13052" max="13053" width="12.25" style="38" customWidth="1"/>
    <col min="13054" max="13062" width="13.5" style="38" customWidth="1"/>
    <col min="13063" max="13066" width="12.25" style="38" customWidth="1"/>
    <col min="13067" max="13067" width="3.5" style="38" customWidth="1"/>
    <col min="13068" max="13304" width="9" style="38"/>
    <col min="13305" max="13305" width="3.375" style="38" customWidth="1"/>
    <col min="13306" max="13306" width="5.625" style="38" customWidth="1"/>
    <col min="13307" max="13307" width="25.5" style="38" customWidth="1"/>
    <col min="13308" max="13309" width="12.25" style="38" customWidth="1"/>
    <col min="13310" max="13318" width="13.5" style="38" customWidth="1"/>
    <col min="13319" max="13322" width="12.25" style="38" customWidth="1"/>
    <col min="13323" max="13323" width="3.5" style="38" customWidth="1"/>
    <col min="13324" max="13560" width="9" style="38"/>
    <col min="13561" max="13561" width="3.375" style="38" customWidth="1"/>
    <col min="13562" max="13562" width="5.625" style="38" customWidth="1"/>
    <col min="13563" max="13563" width="25.5" style="38" customWidth="1"/>
    <col min="13564" max="13565" width="12.25" style="38" customWidth="1"/>
    <col min="13566" max="13574" width="13.5" style="38" customWidth="1"/>
    <col min="13575" max="13578" width="12.25" style="38" customWidth="1"/>
    <col min="13579" max="13579" width="3.5" style="38" customWidth="1"/>
    <col min="13580" max="13816" width="9" style="38"/>
    <col min="13817" max="13817" width="3.375" style="38" customWidth="1"/>
    <col min="13818" max="13818" width="5.625" style="38" customWidth="1"/>
    <col min="13819" max="13819" width="25.5" style="38" customWidth="1"/>
    <col min="13820" max="13821" width="12.25" style="38" customWidth="1"/>
    <col min="13822" max="13830" width="13.5" style="38" customWidth="1"/>
    <col min="13831" max="13834" width="12.25" style="38" customWidth="1"/>
    <col min="13835" max="13835" width="3.5" style="38" customWidth="1"/>
    <col min="13836" max="14072" width="9" style="38"/>
    <col min="14073" max="14073" width="3.375" style="38" customWidth="1"/>
    <col min="14074" max="14074" width="5.625" style="38" customWidth="1"/>
    <col min="14075" max="14075" width="25.5" style="38" customWidth="1"/>
    <col min="14076" max="14077" width="12.25" style="38" customWidth="1"/>
    <col min="14078" max="14086" width="13.5" style="38" customWidth="1"/>
    <col min="14087" max="14090" width="12.25" style="38" customWidth="1"/>
    <col min="14091" max="14091" width="3.5" style="38" customWidth="1"/>
    <col min="14092" max="14328" width="9" style="38"/>
    <col min="14329" max="14329" width="3.375" style="38" customWidth="1"/>
    <col min="14330" max="14330" width="5.625" style="38" customWidth="1"/>
    <col min="14331" max="14331" width="25.5" style="38" customWidth="1"/>
    <col min="14332" max="14333" width="12.25" style="38" customWidth="1"/>
    <col min="14334" max="14342" width="13.5" style="38" customWidth="1"/>
    <col min="14343" max="14346" width="12.25" style="38" customWidth="1"/>
    <col min="14347" max="14347" width="3.5" style="38" customWidth="1"/>
    <col min="14348" max="14584" width="9" style="38"/>
    <col min="14585" max="14585" width="3.375" style="38" customWidth="1"/>
    <col min="14586" max="14586" width="5.625" style="38" customWidth="1"/>
    <col min="14587" max="14587" width="25.5" style="38" customWidth="1"/>
    <col min="14588" max="14589" width="12.25" style="38" customWidth="1"/>
    <col min="14590" max="14598" width="13.5" style="38" customWidth="1"/>
    <col min="14599" max="14602" width="12.25" style="38" customWidth="1"/>
    <col min="14603" max="14603" width="3.5" style="38" customWidth="1"/>
    <col min="14604" max="14840" width="9" style="38"/>
    <col min="14841" max="14841" width="3.375" style="38" customWidth="1"/>
    <col min="14842" max="14842" width="5.625" style="38" customWidth="1"/>
    <col min="14843" max="14843" width="25.5" style="38" customWidth="1"/>
    <col min="14844" max="14845" width="12.25" style="38" customWidth="1"/>
    <col min="14846" max="14854" width="13.5" style="38" customWidth="1"/>
    <col min="14855" max="14858" width="12.25" style="38" customWidth="1"/>
    <col min="14859" max="14859" width="3.5" style="38" customWidth="1"/>
    <col min="14860" max="15096" width="9" style="38"/>
    <col min="15097" max="15097" width="3.375" style="38" customWidth="1"/>
    <col min="15098" max="15098" width="5.625" style="38" customWidth="1"/>
    <col min="15099" max="15099" width="25.5" style="38" customWidth="1"/>
    <col min="15100" max="15101" width="12.25" style="38" customWidth="1"/>
    <col min="15102" max="15110" width="13.5" style="38" customWidth="1"/>
    <col min="15111" max="15114" width="12.25" style="38" customWidth="1"/>
    <col min="15115" max="15115" width="3.5" style="38" customWidth="1"/>
    <col min="15116" max="15352" width="9" style="38"/>
    <col min="15353" max="15353" width="3.375" style="38" customWidth="1"/>
    <col min="15354" max="15354" width="5.625" style="38" customWidth="1"/>
    <col min="15355" max="15355" width="25.5" style="38" customWidth="1"/>
    <col min="15356" max="15357" width="12.25" style="38" customWidth="1"/>
    <col min="15358" max="15366" width="13.5" style="38" customWidth="1"/>
    <col min="15367" max="15370" width="12.25" style="38" customWidth="1"/>
    <col min="15371" max="15371" width="3.5" style="38" customWidth="1"/>
    <col min="15372" max="15608" width="9" style="38"/>
    <col min="15609" max="15609" width="3.375" style="38" customWidth="1"/>
    <col min="15610" max="15610" width="5.625" style="38" customWidth="1"/>
    <col min="15611" max="15611" width="25.5" style="38" customWidth="1"/>
    <col min="15612" max="15613" width="12.25" style="38" customWidth="1"/>
    <col min="15614" max="15622" width="13.5" style="38" customWidth="1"/>
    <col min="15623" max="15626" width="12.25" style="38" customWidth="1"/>
    <col min="15627" max="15627" width="3.5" style="38" customWidth="1"/>
    <col min="15628" max="15864" width="9" style="38"/>
    <col min="15865" max="15865" width="3.375" style="38" customWidth="1"/>
    <col min="15866" max="15866" width="5.625" style="38" customWidth="1"/>
    <col min="15867" max="15867" width="25.5" style="38" customWidth="1"/>
    <col min="15868" max="15869" width="12.25" style="38" customWidth="1"/>
    <col min="15870" max="15878" width="13.5" style="38" customWidth="1"/>
    <col min="15879" max="15882" width="12.25" style="38" customWidth="1"/>
    <col min="15883" max="15883" width="3.5" style="38" customWidth="1"/>
    <col min="15884" max="16120" width="9" style="38"/>
    <col min="16121" max="16121" width="3.375" style="38" customWidth="1"/>
    <col min="16122" max="16122" width="5.625" style="38" customWidth="1"/>
    <col min="16123" max="16123" width="25.5" style="38" customWidth="1"/>
    <col min="16124" max="16125" width="12.25" style="38" customWidth="1"/>
    <col min="16126" max="16134" width="13.5" style="38" customWidth="1"/>
    <col min="16135" max="16138" width="12.25" style="38" customWidth="1"/>
    <col min="16139" max="16139" width="3.5" style="38" customWidth="1"/>
    <col min="16140" max="16384" width="9" style="38"/>
  </cols>
  <sheetData>
    <row r="1" spans="2:16" ht="15" customHeight="1" thickBot="1" x14ac:dyDescent="0.2">
      <c r="B1" s="65" t="s">
        <v>23</v>
      </c>
    </row>
    <row r="2" spans="2:16" ht="24.95" customHeight="1" thickBot="1" x14ac:dyDescent="0.2">
      <c r="B2" s="292" t="s">
        <v>152</v>
      </c>
      <c r="C2" s="293"/>
      <c r="D2" s="293"/>
      <c r="E2" s="293"/>
      <c r="F2" s="293"/>
      <c r="G2" s="293"/>
      <c r="H2" s="293"/>
      <c r="I2" s="293"/>
      <c r="J2" s="293"/>
      <c r="K2" s="293"/>
      <c r="L2" s="293"/>
      <c r="M2" s="293"/>
      <c r="N2" s="293"/>
      <c r="O2" s="293"/>
      <c r="P2" s="294"/>
    </row>
    <row r="3" spans="2:16" ht="24.95" customHeight="1" thickBot="1" x14ac:dyDescent="0.2">
      <c r="B3" s="227"/>
      <c r="C3" s="228"/>
      <c r="D3" s="228"/>
      <c r="E3" s="228"/>
      <c r="F3" s="228"/>
      <c r="G3" s="228"/>
      <c r="H3" s="228"/>
      <c r="I3" s="228"/>
      <c r="J3" s="230" t="s">
        <v>48</v>
      </c>
      <c r="K3" s="321" t="s">
        <v>91</v>
      </c>
      <c r="L3" s="322"/>
      <c r="M3" s="230" t="s">
        <v>90</v>
      </c>
      <c r="N3" s="321"/>
      <c r="O3" s="323"/>
      <c r="P3" s="322"/>
    </row>
    <row r="4" spans="2:16" ht="24.95" customHeight="1" thickBot="1" x14ac:dyDescent="0.2">
      <c r="B4" s="66"/>
      <c r="C4" s="67"/>
      <c r="D4" s="67"/>
      <c r="E4" s="67"/>
      <c r="F4" s="68"/>
      <c r="G4" s="68"/>
      <c r="H4" s="68"/>
      <c r="I4" s="68"/>
      <c r="J4" s="68"/>
      <c r="K4" s="68"/>
      <c r="L4" s="68"/>
      <c r="M4" s="68"/>
      <c r="N4" s="229" t="s">
        <v>49</v>
      </c>
      <c r="O4" s="436"/>
      <c r="P4" s="437"/>
    </row>
    <row r="5" spans="2:16" ht="24.95" customHeight="1" thickBot="1" x14ac:dyDescent="0.2">
      <c r="B5" s="297" t="s">
        <v>16</v>
      </c>
      <c r="C5" s="298"/>
      <c r="D5" s="298"/>
      <c r="E5" s="298"/>
      <c r="F5" s="298"/>
      <c r="G5" s="298"/>
      <c r="H5" s="298"/>
      <c r="I5" s="298"/>
      <c r="J5" s="298"/>
      <c r="K5" s="298"/>
      <c r="L5" s="298"/>
      <c r="M5" s="298"/>
      <c r="N5" s="298"/>
      <c r="O5" s="298"/>
      <c r="P5" s="299"/>
    </row>
    <row r="6" spans="2:16" ht="24.95" customHeight="1" thickTop="1" thickBot="1" x14ac:dyDescent="0.2">
      <c r="B6" s="300" t="s">
        <v>6</v>
      </c>
      <c r="C6" s="301"/>
      <c r="D6" s="302"/>
      <c r="E6" s="301"/>
      <c r="F6" s="301"/>
      <c r="G6" s="301"/>
      <c r="H6" s="301"/>
      <c r="I6" s="301"/>
      <c r="J6" s="301"/>
      <c r="K6" s="301"/>
      <c r="L6" s="301"/>
      <c r="M6" s="301"/>
      <c r="N6" s="301"/>
      <c r="O6" s="69"/>
      <c r="P6" s="70" t="s">
        <v>5</v>
      </c>
    </row>
    <row r="7" spans="2:16" ht="24.95" customHeight="1" thickTop="1" thickBot="1" x14ac:dyDescent="0.2">
      <c r="B7" s="303"/>
      <c r="C7" s="304"/>
      <c r="D7" s="307" t="s">
        <v>61</v>
      </c>
      <c r="E7" s="310" t="s">
        <v>53</v>
      </c>
      <c r="F7" s="311"/>
      <c r="G7" s="311"/>
      <c r="H7" s="311"/>
      <c r="I7" s="311"/>
      <c r="J7" s="311"/>
      <c r="K7" s="311"/>
      <c r="L7" s="311"/>
      <c r="M7" s="311"/>
      <c r="N7" s="311"/>
      <c r="O7" s="312"/>
      <c r="P7" s="313"/>
    </row>
    <row r="8" spans="2:16" ht="24.95" customHeight="1" thickTop="1" thickBot="1" x14ac:dyDescent="0.2">
      <c r="B8" s="305"/>
      <c r="C8" s="306"/>
      <c r="D8" s="308"/>
      <c r="E8" s="71" t="s">
        <v>64</v>
      </c>
      <c r="F8" s="314" t="s">
        <v>55</v>
      </c>
      <c r="G8" s="315"/>
      <c r="H8" s="315"/>
      <c r="I8" s="316"/>
      <c r="J8" s="317" t="s">
        <v>56</v>
      </c>
      <c r="K8" s="318"/>
      <c r="L8" s="318"/>
      <c r="M8" s="319"/>
      <c r="N8" s="320" t="s">
        <v>3</v>
      </c>
      <c r="O8" s="314" t="s">
        <v>60</v>
      </c>
      <c r="P8" s="329"/>
    </row>
    <row r="9" spans="2:16" ht="29.25" customHeight="1" thickBot="1" x14ac:dyDescent="0.2">
      <c r="B9" s="118"/>
      <c r="C9" s="72"/>
      <c r="D9" s="309"/>
      <c r="E9" s="73" t="s">
        <v>57</v>
      </c>
      <c r="F9" s="74" t="s">
        <v>40</v>
      </c>
      <c r="G9" s="75" t="s">
        <v>51</v>
      </c>
      <c r="H9" s="75" t="s">
        <v>57</v>
      </c>
      <c r="I9" s="76" t="s">
        <v>52</v>
      </c>
      <c r="J9" s="74" t="s">
        <v>40</v>
      </c>
      <c r="K9" s="75" t="s">
        <v>51</v>
      </c>
      <c r="L9" s="75" t="s">
        <v>57</v>
      </c>
      <c r="M9" s="76" t="s">
        <v>52</v>
      </c>
      <c r="N9" s="309"/>
      <c r="O9" s="77" t="s">
        <v>21</v>
      </c>
      <c r="P9" s="78" t="s">
        <v>22</v>
      </c>
    </row>
    <row r="10" spans="2:16" ht="24.95" customHeight="1" thickBot="1" x14ac:dyDescent="0.2">
      <c r="B10" s="330" t="s">
        <v>11</v>
      </c>
      <c r="C10" s="79" t="s">
        <v>17</v>
      </c>
      <c r="D10" s="40">
        <f>O10+N10+P10</f>
        <v>0</v>
      </c>
      <c r="E10" s="20"/>
      <c r="F10" s="332"/>
      <c r="G10" s="333"/>
      <c r="H10" s="333"/>
      <c r="I10" s="334"/>
      <c r="J10" s="332"/>
      <c r="K10" s="333"/>
      <c r="L10" s="333"/>
      <c r="M10" s="334"/>
      <c r="N10" s="41">
        <f>E10+F10+J10</f>
        <v>0</v>
      </c>
      <c r="O10" s="276"/>
      <c r="P10" s="277"/>
    </row>
    <row r="11" spans="2:16" ht="24.95" customHeight="1" x14ac:dyDescent="0.15">
      <c r="B11" s="330"/>
      <c r="C11" s="80" t="s">
        <v>7</v>
      </c>
      <c r="D11" s="81">
        <f>O11+N11+P11</f>
        <v>0</v>
      </c>
      <c r="E11" s="278">
        <f>SUMIF(□機関保存□【様式8】別紙→!M17:M5016,"【イ】",□機関保存□【様式8】別紙→!I17:I5016)+E12</f>
        <v>0</v>
      </c>
      <c r="F11" s="82">
        <f>SUMIF(□機関保存□【様式8】別紙→!$M$17:$M$5016,"【ロ】",□機関保存□【様式8】別紙→!G17:G5016)+F12</f>
        <v>0</v>
      </c>
      <c r="G11" s="279">
        <f>SUMIF(□機関保存□【様式8】別紙→!$M$17:$M$5016,"【ロ】",□機関保存□【様式8】別紙→!H17:H5016)+G12</f>
        <v>0</v>
      </c>
      <c r="H11" s="280">
        <f>SUMIF(□機関保存□【様式8】別紙→!$M$17:$M$5016,"【ロ】",□機関保存□【様式8】別紙→!I17:I5016)+H12</f>
        <v>0</v>
      </c>
      <c r="I11" s="281">
        <f>SUMIF(□機関保存□【様式8】別紙→!$M$17:$M$5016,"【ロ】",□機関保存□【様式8】別紙→!J17:J5016)+I12</f>
        <v>0</v>
      </c>
      <c r="J11" s="282">
        <f>SUMIF(□機関保存□【様式8】別紙→!$M$17:$M$5016,"【ハ】",□機関保存□【様式8】別紙→!G17:G5016)+J12</f>
        <v>0</v>
      </c>
      <c r="K11" s="279">
        <f>SUMIF(□機関保存□【様式8】別紙→!$M$17:$M$5016,"【ハ】",□機関保存□【様式8】別紙→!H17:H5016)+K12</f>
        <v>0</v>
      </c>
      <c r="L11" s="280">
        <f>SUMIF(□機関保存□【様式8】別紙→!$M$17:$M$5016,"【ハ】",□機関保存□【様式8】別紙→!I17:I5016)+L12</f>
        <v>0</v>
      </c>
      <c r="M11" s="281">
        <f>SUMIF(□機関保存□【様式8】別紙→!$M$17:$M$5016,"【ハ】",□機関保存□【様式8】別紙→!J17:J5016)+M12</f>
        <v>0</v>
      </c>
      <c r="N11" s="43">
        <f>E11+F11+G11+H11+I11+J11+K11+L11+M11</f>
        <v>0</v>
      </c>
      <c r="O11" s="189">
        <f>SUMIF(□機関保存□【様式8】別紙→!$M$17:$M$5016,"【ロ】委託等",□機関保存□【様式8】別紙→!J17:J5016)</f>
        <v>0</v>
      </c>
      <c r="P11" s="192">
        <f>SUMIF(□機関保存□【様式8】別紙→!$M$17:$M$5016,"【ハ】委託等",□機関保存□【様式8】別紙→!J17:J5016)</f>
        <v>0</v>
      </c>
    </row>
    <row r="12" spans="2:16" ht="24.95" customHeight="1" thickBot="1" x14ac:dyDescent="0.2">
      <c r="B12" s="330"/>
      <c r="C12" s="83" t="s">
        <v>14</v>
      </c>
      <c r="D12" s="84">
        <f>O12+N12+P12</f>
        <v>0</v>
      </c>
      <c r="E12" s="283">
        <f>SUMIF(□機関保存□【様式8】別紙→!M17:M5016,"【イ】自己負担",□機関保存□【様式8】別紙→!I17:I5016)</f>
        <v>0</v>
      </c>
      <c r="F12" s="125">
        <f>SUMIF(□機関保存□【様式8】別紙→!$M$17:$M$5016,"【ロ】自己負担",□機関保存□【様式8】別紙→!G17:G5016)</f>
        <v>0</v>
      </c>
      <c r="G12" s="284">
        <f>SUMIF(□機関保存□【様式8】別紙→!$M$17:$M$5016,"【ロ】自己負担",□機関保存□【様式8】別紙→!H17:H5016)</f>
        <v>0</v>
      </c>
      <c r="H12" s="285">
        <f>SUMIF(□機関保存□【様式8】別紙→!$M$17:$M$5016,"【ロ】自己負担",□機関保存□【様式8】別紙→!I17:I5016)</f>
        <v>0</v>
      </c>
      <c r="I12" s="286">
        <f>SUMIF(□機関保存□【様式8】別紙→!$M$17:$M$5016,"【ロ】自己負担",□機関保存□【様式8】別紙→!J17:J5016)</f>
        <v>0</v>
      </c>
      <c r="J12" s="287">
        <f>SUMIF(□機関保存□【様式8】別紙→!$M$17:$M$5016,"【ハ】自己負担",□機関保存□【様式8】別紙→!G17:G5016)</f>
        <v>0</v>
      </c>
      <c r="K12" s="284">
        <f>SUMIF(□機関保存□【様式8】別紙→!$M$17:$M$5016,"【ハ】自己負担",□機関保存□【様式8】別紙→!H17:H5016)</f>
        <v>0</v>
      </c>
      <c r="L12" s="285">
        <f>SUMIF(□機関保存□【様式8】別紙→!$M$17:$M$5016,"【ハ】自己負担",□機関保存□【様式8】別紙→!I17:I5016)</f>
        <v>0</v>
      </c>
      <c r="M12" s="286">
        <f>SUMIF(□機関保存□【様式8】別紙→!$M$17:$M$5016,"【ハ】自己負担",□機関保存□【様式8】別紙→!J17:J5016)</f>
        <v>0</v>
      </c>
      <c r="N12" s="85">
        <f>E12+F12+G12+H12+I12+J12+K12+L12+M12</f>
        <v>0</v>
      </c>
      <c r="O12" s="185">
        <f>SUMIF(□機関保存□【様式8】別紙→!$M$17:$M$5016,"【ロ】委託等・自己負担",□機関保存□【様式8】別紙→!J17:J5016)</f>
        <v>0</v>
      </c>
      <c r="P12" s="186">
        <f>SUMIF(□機関保存□【様式8】別紙→!$M$17:$M$5016,"【ハ】委託等・自己負担",□機関保存□【様式8】別紙→!J17:J5016)</f>
        <v>0</v>
      </c>
    </row>
    <row r="13" spans="2:16" ht="33.75" customHeight="1" thickBot="1" x14ac:dyDescent="0.2">
      <c r="B13" s="330"/>
      <c r="C13" s="86" t="s">
        <v>18</v>
      </c>
      <c r="D13" s="119">
        <f>D10-D11+D12</f>
        <v>0</v>
      </c>
      <c r="E13" s="51">
        <f>E10-E11+E12</f>
        <v>0</v>
      </c>
      <c r="F13" s="335">
        <f>F10-SUM(F11:I11)+SUM(F12:I12)</f>
        <v>0</v>
      </c>
      <c r="G13" s="438"/>
      <c r="H13" s="438"/>
      <c r="I13" s="439"/>
      <c r="J13" s="335">
        <f>J10-SUM(J11:M11)+SUM(J12:M12)</f>
        <v>0</v>
      </c>
      <c r="K13" s="438"/>
      <c r="L13" s="438"/>
      <c r="M13" s="439"/>
      <c r="N13" s="52">
        <f t="shared" ref="N13:P13" si="0">N10-N11+N12</f>
        <v>0</v>
      </c>
      <c r="O13" s="190">
        <f>O10-O11+O12</f>
        <v>0</v>
      </c>
      <c r="P13" s="191">
        <f t="shared" si="0"/>
        <v>0</v>
      </c>
    </row>
    <row r="14" spans="2:16" ht="24.95" customHeight="1" x14ac:dyDescent="0.15">
      <c r="B14" s="330"/>
      <c r="C14" s="87" t="s">
        <v>9</v>
      </c>
      <c r="D14" s="47">
        <f>N14</f>
        <v>0</v>
      </c>
      <c r="E14" s="88"/>
      <c r="F14" s="338"/>
      <c r="G14" s="339"/>
      <c r="H14" s="339"/>
      <c r="I14" s="340"/>
      <c r="J14" s="338"/>
      <c r="K14" s="339"/>
      <c r="L14" s="339"/>
      <c r="M14" s="340"/>
      <c r="N14" s="43">
        <f>N10</f>
        <v>0</v>
      </c>
      <c r="O14" s="440"/>
      <c r="P14" s="441"/>
    </row>
    <row r="15" spans="2:16" ht="24.95" customHeight="1" x14ac:dyDescent="0.15">
      <c r="B15" s="330"/>
      <c r="C15" s="87" t="s">
        <v>2</v>
      </c>
      <c r="D15" s="47">
        <f>N15</f>
        <v>0</v>
      </c>
      <c r="E15" s="88"/>
      <c r="F15" s="338"/>
      <c r="G15" s="339"/>
      <c r="H15" s="339"/>
      <c r="I15" s="340"/>
      <c r="J15" s="338"/>
      <c r="K15" s="339"/>
      <c r="L15" s="339"/>
      <c r="M15" s="340"/>
      <c r="N15" s="134">
        <v>0</v>
      </c>
      <c r="O15" s="343"/>
      <c r="P15" s="344"/>
    </row>
    <row r="16" spans="2:16" ht="24.95" customHeight="1" thickBot="1" x14ac:dyDescent="0.2">
      <c r="B16" s="330"/>
      <c r="C16" s="89" t="s">
        <v>15</v>
      </c>
      <c r="D16" s="90">
        <f>N16</f>
        <v>0</v>
      </c>
      <c r="E16" s="91"/>
      <c r="F16" s="345"/>
      <c r="G16" s="346"/>
      <c r="H16" s="346"/>
      <c r="I16" s="347"/>
      <c r="J16" s="345"/>
      <c r="K16" s="346"/>
      <c r="L16" s="346"/>
      <c r="M16" s="347"/>
      <c r="N16" s="135">
        <v>0</v>
      </c>
      <c r="O16" s="348"/>
      <c r="P16" s="349"/>
    </row>
    <row r="17" spans="2:16" ht="33.75" customHeight="1" thickBot="1" x14ac:dyDescent="0.2">
      <c r="B17" s="331"/>
      <c r="C17" s="86" t="s">
        <v>19</v>
      </c>
      <c r="D17" s="92">
        <f>D14-D11+D12-D15-D16</f>
        <v>0</v>
      </c>
      <c r="E17" s="93"/>
      <c r="F17" s="324"/>
      <c r="G17" s="325"/>
      <c r="H17" s="325"/>
      <c r="I17" s="326"/>
      <c r="J17" s="324"/>
      <c r="K17" s="325"/>
      <c r="L17" s="325"/>
      <c r="M17" s="326"/>
      <c r="N17" s="94">
        <f>N14-N11+N12-N15-N16</f>
        <v>0</v>
      </c>
      <c r="O17" s="327">
        <f>O14-O11-P11+O12+P12-O15-O16</f>
        <v>0</v>
      </c>
      <c r="P17" s="328"/>
    </row>
    <row r="18" spans="2:16" ht="24.95" customHeight="1" thickBot="1" x14ac:dyDescent="0.2">
      <c r="B18" s="351" t="s">
        <v>13</v>
      </c>
      <c r="C18" s="352"/>
      <c r="D18" s="298"/>
      <c r="E18" s="298"/>
      <c r="F18" s="298"/>
      <c r="G18" s="298"/>
      <c r="H18" s="298"/>
      <c r="I18" s="298"/>
      <c r="J18" s="298"/>
      <c r="K18" s="298"/>
      <c r="L18" s="298"/>
      <c r="M18" s="298"/>
      <c r="N18" s="298"/>
      <c r="O18" s="352"/>
      <c r="P18" s="353"/>
    </row>
    <row r="19" spans="2:16" ht="24.95" customHeight="1" thickTop="1" thickBot="1" x14ac:dyDescent="0.2">
      <c r="B19" s="95"/>
      <c r="C19" s="96"/>
      <c r="D19" s="96"/>
      <c r="E19" s="71" t="s">
        <v>64</v>
      </c>
      <c r="F19" s="314" t="s">
        <v>72</v>
      </c>
      <c r="G19" s="315"/>
      <c r="H19" s="315"/>
      <c r="I19" s="316"/>
      <c r="J19" s="317" t="s">
        <v>73</v>
      </c>
      <c r="K19" s="318"/>
      <c r="L19" s="318"/>
      <c r="M19" s="319"/>
      <c r="N19" s="307" t="s">
        <v>3</v>
      </c>
      <c r="O19" s="314" t="s">
        <v>60</v>
      </c>
      <c r="P19" s="329"/>
    </row>
    <row r="20" spans="2:16" ht="29.25" customHeight="1" thickBot="1" x14ac:dyDescent="0.2">
      <c r="B20" s="118"/>
      <c r="C20" s="72"/>
      <c r="D20" s="97" t="s">
        <v>62</v>
      </c>
      <c r="E20" s="73" t="s">
        <v>57</v>
      </c>
      <c r="F20" s="74" t="s">
        <v>40</v>
      </c>
      <c r="G20" s="75" t="s">
        <v>51</v>
      </c>
      <c r="H20" s="75" t="s">
        <v>57</v>
      </c>
      <c r="I20" s="76" t="s">
        <v>52</v>
      </c>
      <c r="J20" s="74" t="s">
        <v>40</v>
      </c>
      <c r="K20" s="75" t="s">
        <v>51</v>
      </c>
      <c r="L20" s="75" t="s">
        <v>57</v>
      </c>
      <c r="M20" s="76" t="s">
        <v>52</v>
      </c>
      <c r="N20" s="354"/>
      <c r="O20" s="73" t="s">
        <v>74</v>
      </c>
      <c r="P20" s="78" t="s">
        <v>75</v>
      </c>
    </row>
    <row r="21" spans="2:16" ht="24.95" customHeight="1" thickTop="1" thickBot="1" x14ac:dyDescent="0.2">
      <c r="B21" s="355" t="s">
        <v>12</v>
      </c>
      <c r="C21" s="98" t="s">
        <v>20</v>
      </c>
      <c r="D21" s="53">
        <f>O21+N21+P21</f>
        <v>0</v>
      </c>
      <c r="E21" s="19"/>
      <c r="F21" s="357"/>
      <c r="G21" s="358"/>
      <c r="H21" s="358"/>
      <c r="I21" s="359"/>
      <c r="J21" s="357"/>
      <c r="K21" s="358"/>
      <c r="L21" s="358"/>
      <c r="M21" s="359"/>
      <c r="N21" s="99">
        <f>E21+F21+J21</f>
        <v>0</v>
      </c>
      <c r="O21" s="193"/>
      <c r="P21" s="194"/>
    </row>
    <row r="22" spans="2:16" ht="24.95" customHeight="1" x14ac:dyDescent="0.15">
      <c r="B22" s="330"/>
      <c r="C22" s="80" t="s">
        <v>4</v>
      </c>
      <c r="D22" s="81">
        <f>O22+N22+P22</f>
        <v>0</v>
      </c>
      <c r="E22" s="136"/>
      <c r="F22" s="138"/>
      <c r="G22" s="139"/>
      <c r="H22" s="140"/>
      <c r="I22" s="141"/>
      <c r="J22" s="142"/>
      <c r="K22" s="139"/>
      <c r="L22" s="143"/>
      <c r="M22" s="141"/>
      <c r="N22" s="100">
        <f>E22+F22+G22+H22+I22+J22+K22+L22+M22</f>
        <v>0</v>
      </c>
      <c r="O22" s="224"/>
      <c r="P22" s="192"/>
    </row>
    <row r="23" spans="2:16" ht="24.95" customHeight="1" thickBot="1" x14ac:dyDescent="0.2">
      <c r="B23" s="330"/>
      <c r="C23" s="101" t="s">
        <v>65</v>
      </c>
      <c r="D23" s="84">
        <f>O23+N23+P23</f>
        <v>0</v>
      </c>
      <c r="E23" s="137">
        <v>0</v>
      </c>
      <c r="F23" s="144">
        <v>0</v>
      </c>
      <c r="G23" s="145">
        <v>0</v>
      </c>
      <c r="H23" s="146">
        <v>0</v>
      </c>
      <c r="I23" s="147">
        <v>0</v>
      </c>
      <c r="J23" s="148">
        <v>0</v>
      </c>
      <c r="K23" s="145">
        <v>0</v>
      </c>
      <c r="L23" s="149">
        <v>0</v>
      </c>
      <c r="M23" s="147">
        <v>0</v>
      </c>
      <c r="N23" s="59">
        <f>E23+F23+G23+H23+I23+J23+K23+L23+M23</f>
        <v>0</v>
      </c>
      <c r="O23" s="195"/>
      <c r="P23" s="186"/>
    </row>
    <row r="24" spans="2:16" ht="24.95" customHeight="1" x14ac:dyDescent="0.15">
      <c r="B24" s="330"/>
      <c r="C24" s="102" t="s">
        <v>50</v>
      </c>
      <c r="D24" s="56">
        <f>O24+N24+P24</f>
        <v>0</v>
      </c>
      <c r="E24" s="131"/>
      <c r="F24" s="103">
        <f>SUMIF(□機関保存□【様式8】別紙→!$M$17:$M$5016,"【ろ】",□機関保存□【様式8】別紙→!G17:G5016)+F25</f>
        <v>0</v>
      </c>
      <c r="G24" s="104">
        <f>SUMIF(□機関保存□【様式8】別紙→!$M$17:$M$5016,"【ろ】",□機関保存□【様式8】別紙→!H17:H5016)+G25</f>
        <v>0</v>
      </c>
      <c r="H24" s="105">
        <f>SUMIF(□機関保存□【様式8】別紙→!$M$17:$M$5016,"【ろ】",□機関保存□【様式8】別紙→!I17:I5016)+H25</f>
        <v>0</v>
      </c>
      <c r="I24" s="106">
        <f>SUMIF(□機関保存□【様式8】別紙→!$M$17:$M$5016,"【ろ】",□機関保存□【様式8】別紙→!J17:J5016)+I25</f>
        <v>0</v>
      </c>
      <c r="J24" s="282">
        <f>SUMIF(□機関保存□【様式8】別紙→!$M$17:$M$5016,"【は】",□機関保存□【様式8】別紙→!G17:G5016)+J25</f>
        <v>0</v>
      </c>
      <c r="K24" s="104">
        <f>SUMIF(□機関保存□【様式8】別紙→!$M$17:$M$5016,"【は】",□機関保存□【様式8】別紙→!H17:H5016)+K25</f>
        <v>0</v>
      </c>
      <c r="L24" s="107">
        <f>SUMIF(□機関保存□【様式8】別紙→!$M$17:$M$5016,"【は】",□機関保存□【様式8】別紙→!I17:I5016)+L25</f>
        <v>0</v>
      </c>
      <c r="M24" s="106">
        <f>SUMIF(□機関保存□【様式8】別紙→!$M$17:$M$5016,"【は】",□機関保存□【様式8】別紙→!J17:J5016)+M25</f>
        <v>0</v>
      </c>
      <c r="N24" s="57">
        <f>F24+G24+H24+I24+J24+K24+L24+M24</f>
        <v>0</v>
      </c>
      <c r="O24" s="198">
        <f>SUMIF(□機関保存□【様式8】別紙→!$M$17:$M$5016,"【ろ】委託等",□機関保存□【様式8】別紙→!J17:J5016)</f>
        <v>0</v>
      </c>
      <c r="P24" s="199">
        <f>SUMIF(□機関保存□【様式8】別紙→!$M$17:$M$5016,"【は】委託等",□機関保存□【様式8】別紙→!J17:J5016)</f>
        <v>0</v>
      </c>
    </row>
    <row r="25" spans="2:16" ht="24.95" customHeight="1" thickBot="1" x14ac:dyDescent="0.2">
      <c r="B25" s="330"/>
      <c r="C25" s="108" t="s">
        <v>66</v>
      </c>
      <c r="D25" s="58">
        <f>O25+N25+P25</f>
        <v>0</v>
      </c>
      <c r="E25" s="132"/>
      <c r="F25" s="126">
        <f>SUMIF(□機関保存□【様式8】別紙→!$M$17:$M$5016,"【ろ】自己負担",□機関保存□【様式8】別紙→!G17:G5016)</f>
        <v>0</v>
      </c>
      <c r="G25" s="127">
        <f>SUMIF(□機関保存□【様式8】別紙→!$M$17:$M$5016,"【ろ】自己負担",□機関保存□【様式8】別紙→!H17:H5016)</f>
        <v>0</v>
      </c>
      <c r="H25" s="128">
        <f>SUMIF(□機関保存□【様式8】別紙→!$M$17:$M$5016,"【ろ】自己負担",□機関保存□【様式8】別紙→!I17:I5016)</f>
        <v>0</v>
      </c>
      <c r="I25" s="129">
        <f>SUMIF(□機関保存□【様式8】別紙→!$M$17:$M$5016,"【ろ】自己負担",□機関保存□【様式8】別紙→!J17:J5016)</f>
        <v>0</v>
      </c>
      <c r="J25" s="287">
        <f>SUMIF(□機関保存□【様式8】別紙→!$M$17:$M$5016,"【は】自己負担",□機関保存□【様式8】別紙→!G17:G5016)</f>
        <v>0</v>
      </c>
      <c r="K25" s="127">
        <f>SUMIF(□機関保存□【様式8】別紙→!$M$17:$M$5016,"【は】自己負担",□機関保存□【様式8】別紙→!H17:H5016)</f>
        <v>0</v>
      </c>
      <c r="L25" s="130">
        <f>SUMIF(□機関保存□【様式8】別紙→!$M$17:$M$5016,"【は】自己負担",□機関保存□【様式8】別紙→!I17:I5016)</f>
        <v>0</v>
      </c>
      <c r="M25" s="129">
        <f>SUMIF(□機関保存□【様式8】別紙→!$M$17:$M$5016,"【は】自己負担",□機関保存□【様式8】別紙→!J17:J5016)</f>
        <v>0</v>
      </c>
      <c r="N25" s="59">
        <f>F25+G25+H25+I25+J25+K25+L25+M25</f>
        <v>0</v>
      </c>
      <c r="O25" s="195">
        <f>SUMIF(□機関保存□【様式8】別紙→!$M$17:$M$5016,"【ろ】委託等・自己負担",□機関保存□【様式8】別紙→!J17:J5016)</f>
        <v>0</v>
      </c>
      <c r="P25" s="186">
        <f>SUMIF(□機関保存□【様式8】別紙→!$M$17:$M$5016,"【は】委託等・自己負担",□機関保存□【様式8】別紙→!J17:J5016)</f>
        <v>0</v>
      </c>
    </row>
    <row r="26" spans="2:16" ht="37.5" customHeight="1" thickBot="1" x14ac:dyDescent="0.2">
      <c r="B26" s="330"/>
      <c r="C26" s="86" t="s">
        <v>67</v>
      </c>
      <c r="D26" s="50">
        <f>D21-D22+D23-D24+D25</f>
        <v>0</v>
      </c>
      <c r="E26" s="133"/>
      <c r="F26" s="335">
        <f>F21-SUM(F22:I22)+SUM(F23:I23)-SUM(F24:I24)+SUM(F25:I25)</f>
        <v>0</v>
      </c>
      <c r="G26" s="438"/>
      <c r="H26" s="438"/>
      <c r="I26" s="439"/>
      <c r="J26" s="335">
        <f>J21-SUM(J22:M22)+SUM(J23:M23)-SUM(J24:M24)+SUM(J25:M25)</f>
        <v>0</v>
      </c>
      <c r="K26" s="438"/>
      <c r="L26" s="438"/>
      <c r="M26" s="439"/>
      <c r="N26" s="61">
        <f>N21-N22+N23-N24+N25</f>
        <v>0</v>
      </c>
      <c r="O26" s="200">
        <f>O21-O22+O23-O24+O25</f>
        <v>0</v>
      </c>
      <c r="P26" s="191">
        <f>P21-P22+P23-P24+P25</f>
        <v>0</v>
      </c>
    </row>
    <row r="27" spans="2:16" ht="24.75" customHeight="1" x14ac:dyDescent="0.15">
      <c r="B27" s="330"/>
      <c r="C27" s="87" t="s">
        <v>10</v>
      </c>
      <c r="D27" s="81">
        <f>N27</f>
        <v>0</v>
      </c>
      <c r="E27" s="109"/>
      <c r="F27" s="361"/>
      <c r="G27" s="362"/>
      <c r="H27" s="362"/>
      <c r="I27" s="363"/>
      <c r="J27" s="361"/>
      <c r="K27" s="362"/>
      <c r="L27" s="362"/>
      <c r="M27" s="363"/>
      <c r="N27" s="288">
        <f>N21</f>
        <v>0</v>
      </c>
      <c r="O27" s="387"/>
      <c r="P27" s="342"/>
    </row>
    <row r="28" spans="2:16" ht="24.75" customHeight="1" thickBot="1" x14ac:dyDescent="0.2">
      <c r="B28" s="330"/>
      <c r="C28" s="89" t="s">
        <v>8</v>
      </c>
      <c r="D28" s="90">
        <f t="shared" ref="D28" si="1">N28</f>
        <v>0</v>
      </c>
      <c r="E28" s="110"/>
      <c r="F28" s="289"/>
      <c r="G28" s="290"/>
      <c r="H28" s="290"/>
      <c r="I28" s="291"/>
      <c r="J28" s="388"/>
      <c r="K28" s="389"/>
      <c r="L28" s="389"/>
      <c r="M28" s="390"/>
      <c r="N28" s="150">
        <v>0</v>
      </c>
      <c r="O28" s="391"/>
      <c r="P28" s="392"/>
    </row>
    <row r="29" spans="2:16" ht="33.75" customHeight="1" thickBot="1" x14ac:dyDescent="0.2">
      <c r="B29" s="356"/>
      <c r="C29" s="86" t="s">
        <v>68</v>
      </c>
      <c r="D29" s="92">
        <f>D27-D22+D23-D24+D25-D28</f>
        <v>0</v>
      </c>
      <c r="E29" s="112"/>
      <c r="F29" s="442"/>
      <c r="G29" s="443"/>
      <c r="H29" s="443"/>
      <c r="I29" s="444"/>
      <c r="J29" s="324"/>
      <c r="K29" s="325"/>
      <c r="L29" s="325"/>
      <c r="M29" s="326"/>
      <c r="N29" s="111">
        <f>N27-N22+N23-N24+N25-N28</f>
        <v>0</v>
      </c>
      <c r="O29" s="324">
        <f>O27-O22-P22+O23+P23-O24-P24+O25+P25-O28</f>
        <v>0</v>
      </c>
      <c r="P29" s="350"/>
    </row>
    <row r="30" spans="2:16" ht="15" customHeight="1" thickBot="1" x14ac:dyDescent="0.2">
      <c r="B30" s="113"/>
      <c r="C30" s="114"/>
      <c r="D30" s="115"/>
      <c r="E30" s="115"/>
      <c r="F30" s="115"/>
      <c r="G30" s="115"/>
      <c r="H30" s="115"/>
      <c r="I30" s="115"/>
      <c r="J30" s="115"/>
      <c r="K30" s="115"/>
      <c r="L30" s="115"/>
      <c r="M30" s="115"/>
      <c r="N30" s="115"/>
      <c r="O30" s="116"/>
      <c r="P30" s="117"/>
    </row>
    <row r="31" spans="2:16" ht="33.75" customHeight="1" thickBot="1" x14ac:dyDescent="0.2">
      <c r="B31" s="393" t="s">
        <v>69</v>
      </c>
      <c r="C31" s="394"/>
      <c r="D31" s="50">
        <f>D11-D12+D24-D25</f>
        <v>0</v>
      </c>
      <c r="E31" s="119">
        <f>E11-E12</f>
        <v>0</v>
      </c>
      <c r="F31" s="119">
        <f t="shared" ref="F31:N31" si="2">F11-F12+F24-F25</f>
        <v>0</v>
      </c>
      <c r="G31" s="120">
        <f t="shared" si="2"/>
        <v>0</v>
      </c>
      <c r="H31" s="121">
        <f t="shared" si="2"/>
        <v>0</v>
      </c>
      <c r="I31" s="122">
        <f t="shared" si="2"/>
        <v>0</v>
      </c>
      <c r="J31" s="119">
        <f t="shared" si="2"/>
        <v>0</v>
      </c>
      <c r="K31" s="120">
        <f t="shared" si="2"/>
        <v>0</v>
      </c>
      <c r="L31" s="120">
        <f t="shared" si="2"/>
        <v>0</v>
      </c>
      <c r="M31" s="123">
        <f t="shared" si="2"/>
        <v>0</v>
      </c>
      <c r="N31" s="119">
        <f t="shared" si="2"/>
        <v>0</v>
      </c>
      <c r="O31" s="395">
        <f>O11+P11-O12-P12+O25+P25</f>
        <v>0</v>
      </c>
      <c r="P31" s="396">
        <f>P11-P12+P25</f>
        <v>0</v>
      </c>
    </row>
    <row r="32" spans="2:16" ht="11.25" customHeight="1" x14ac:dyDescent="0.15">
      <c r="B32" s="113"/>
      <c r="C32" s="114"/>
      <c r="D32" s="115"/>
      <c r="E32" s="115"/>
      <c r="F32" s="115"/>
      <c r="G32" s="115"/>
      <c r="H32" s="115"/>
      <c r="I32" s="115"/>
      <c r="J32" s="115"/>
      <c r="K32" s="115"/>
      <c r="L32" s="115"/>
      <c r="M32" s="115"/>
      <c r="N32" s="115"/>
      <c r="O32" s="115"/>
      <c r="P32" s="124"/>
    </row>
    <row r="33" spans="2:16" ht="11.25" customHeight="1" thickBot="1" x14ac:dyDescent="0.2">
      <c r="B33" s="113"/>
      <c r="C33" s="114"/>
      <c r="D33" s="115"/>
      <c r="E33" s="115"/>
      <c r="F33" s="115"/>
      <c r="G33" s="115"/>
      <c r="H33" s="115"/>
      <c r="I33" s="115"/>
      <c r="J33" s="115"/>
      <c r="K33" s="115"/>
      <c r="L33" s="115"/>
      <c r="M33" s="115"/>
      <c r="N33" s="115"/>
      <c r="O33" s="115"/>
      <c r="P33" s="124"/>
    </row>
    <row r="34" spans="2:16" ht="24.95" customHeight="1" x14ac:dyDescent="0.15">
      <c r="B34" s="364" t="s">
        <v>1</v>
      </c>
      <c r="C34" s="365"/>
      <c r="D34" s="370" t="s">
        <v>150</v>
      </c>
      <c r="E34" s="371"/>
      <c r="F34" s="371"/>
      <c r="G34" s="371"/>
      <c r="H34" s="371"/>
      <c r="I34" s="371"/>
      <c r="J34" s="371"/>
      <c r="K34" s="371"/>
      <c r="L34" s="371"/>
      <c r="M34" s="371"/>
      <c r="N34" s="372"/>
      <c r="O34" s="373"/>
      <c r="P34" s="374"/>
    </row>
    <row r="35" spans="2:16" ht="24.95" customHeight="1" x14ac:dyDescent="0.15">
      <c r="B35" s="366"/>
      <c r="C35" s="367"/>
      <c r="D35" s="375"/>
      <c r="E35" s="376"/>
      <c r="F35" s="376"/>
      <c r="G35" s="376"/>
      <c r="H35" s="376"/>
      <c r="I35" s="376"/>
      <c r="J35" s="376"/>
      <c r="K35" s="376"/>
      <c r="L35" s="376"/>
      <c r="M35" s="376"/>
      <c r="N35" s="377"/>
      <c r="O35" s="378"/>
      <c r="P35" s="379"/>
    </row>
    <row r="36" spans="2:16" ht="25.5" customHeight="1" thickBot="1" x14ac:dyDescent="0.2">
      <c r="B36" s="368"/>
      <c r="C36" s="369"/>
      <c r="D36" s="380"/>
      <c r="E36" s="381"/>
      <c r="F36" s="381"/>
      <c r="G36" s="381"/>
      <c r="H36" s="381"/>
      <c r="I36" s="381"/>
      <c r="J36" s="381"/>
      <c r="K36" s="381"/>
      <c r="L36" s="381"/>
      <c r="M36" s="381"/>
      <c r="N36" s="382"/>
      <c r="O36" s="383"/>
      <c r="P36" s="384"/>
    </row>
    <row r="37" spans="2:16" ht="12.75" customHeight="1" x14ac:dyDescent="0.15">
      <c r="B37" s="385"/>
      <c r="C37" s="385"/>
      <c r="D37" s="386"/>
      <c r="E37" s="386"/>
      <c r="F37" s="386"/>
      <c r="G37" s="386"/>
      <c r="H37" s="386"/>
      <c r="I37" s="386"/>
      <c r="J37" s="386"/>
      <c r="K37" s="386"/>
      <c r="L37" s="386"/>
      <c r="M37" s="386"/>
      <c r="N37" s="386"/>
      <c r="O37" s="385"/>
      <c r="P37" s="385"/>
    </row>
    <row r="38" spans="2:16" x14ac:dyDescent="0.15">
      <c r="P38" s="233" t="s">
        <v>153</v>
      </c>
    </row>
  </sheetData>
  <sheetProtection sheet="1" formatCells="0" selectLockedCells="1"/>
  <mergeCells count="53">
    <mergeCell ref="O19:P19"/>
    <mergeCell ref="O28:P28"/>
    <mergeCell ref="B37:P37"/>
    <mergeCell ref="J29:M29"/>
    <mergeCell ref="O29:P29"/>
    <mergeCell ref="B31:C31"/>
    <mergeCell ref="O31:P31"/>
    <mergeCell ref="B34:C36"/>
    <mergeCell ref="D34:P36"/>
    <mergeCell ref="F29:I29"/>
    <mergeCell ref="J28:M28"/>
    <mergeCell ref="B21:B29"/>
    <mergeCell ref="F21:I21"/>
    <mergeCell ref="J21:M21"/>
    <mergeCell ref="F26:I26"/>
    <mergeCell ref="J26:M26"/>
    <mergeCell ref="F27:I27"/>
    <mergeCell ref="B10:B17"/>
    <mergeCell ref="F10:I10"/>
    <mergeCell ref="O15:P15"/>
    <mergeCell ref="O14:P14"/>
    <mergeCell ref="J27:M27"/>
    <mergeCell ref="O27:P27"/>
    <mergeCell ref="O16:P16"/>
    <mergeCell ref="F17:I17"/>
    <mergeCell ref="J17:M17"/>
    <mergeCell ref="F16:I16"/>
    <mergeCell ref="J16:M16"/>
    <mergeCell ref="O17:P17"/>
    <mergeCell ref="B18:P18"/>
    <mergeCell ref="F19:I19"/>
    <mergeCell ref="J19:M19"/>
    <mergeCell ref="N19:N20"/>
    <mergeCell ref="J10:M10"/>
    <mergeCell ref="F13:I13"/>
    <mergeCell ref="J13:M13"/>
    <mergeCell ref="F15:I15"/>
    <mergeCell ref="J15:M15"/>
    <mergeCell ref="F14:I14"/>
    <mergeCell ref="J14:M14"/>
    <mergeCell ref="B2:P2"/>
    <mergeCell ref="O4:P4"/>
    <mergeCell ref="B5:P5"/>
    <mergeCell ref="B6:N6"/>
    <mergeCell ref="B7:C8"/>
    <mergeCell ref="F8:I8"/>
    <mergeCell ref="J8:M8"/>
    <mergeCell ref="O8:P8"/>
    <mergeCell ref="E7:P7"/>
    <mergeCell ref="D7:D9"/>
    <mergeCell ref="N8:N9"/>
    <mergeCell ref="K3:L3"/>
    <mergeCell ref="N3:P3"/>
  </mergeCells>
  <phoneticPr fontId="4"/>
  <conditionalFormatting sqref="E24">
    <cfRule type="cellIs" dxfId="17" priority="13" operator="equal">
      <formula>0</formula>
    </cfRule>
  </conditionalFormatting>
  <conditionalFormatting sqref="E24:E25">
    <cfRule type="cellIs" dxfId="16" priority="14" operator="notBetween">
      <formula>0</formula>
      <formula>0</formula>
    </cfRule>
  </conditionalFormatting>
  <conditionalFormatting sqref="E25">
    <cfRule type="cellIs" dxfId="15" priority="12" operator="equal">
      <formula>0</formula>
    </cfRule>
  </conditionalFormatting>
  <conditionalFormatting sqref="J11">
    <cfRule type="cellIs" dxfId="14" priority="16" operator="equal">
      <formula>0</formula>
    </cfRule>
  </conditionalFormatting>
  <conditionalFormatting sqref="J12">
    <cfRule type="cellIs" dxfId="13" priority="15" operator="equal">
      <formula>0</formula>
    </cfRule>
  </conditionalFormatting>
  <conditionalFormatting sqref="J22">
    <cfRule type="cellIs" dxfId="12" priority="11" operator="equal">
      <formula>0</formula>
    </cfRule>
  </conditionalFormatting>
  <conditionalFormatting sqref="J23">
    <cfRule type="cellIs" dxfId="11" priority="10" operator="equal">
      <formula>0</formula>
    </cfRule>
  </conditionalFormatting>
  <conditionalFormatting sqref="J24">
    <cfRule type="cellIs" dxfId="10" priority="9" operator="equal">
      <formula>0</formula>
    </cfRule>
  </conditionalFormatting>
  <conditionalFormatting sqref="J25">
    <cfRule type="cellIs" dxfId="9" priority="8" operator="equal">
      <formula>0</formula>
    </cfRule>
  </conditionalFormatting>
  <conditionalFormatting sqref="K3:L3">
    <cfRule type="notContainsBlanks" dxfId="8" priority="26">
      <formula>LEN(TRIM(K3))&gt;0</formula>
    </cfRule>
  </conditionalFormatting>
  <conditionalFormatting sqref="N3:P3">
    <cfRule type="notContainsBlanks" dxfId="7" priority="27">
      <formula>LEN(TRIM(N3))&gt;0</formula>
    </cfRule>
  </conditionalFormatting>
  <conditionalFormatting sqref="O4:P4">
    <cfRule type="notContainsBlanks" dxfId="6" priority="28">
      <formula>LEN(TRIM(O4))&gt;0</formula>
    </cfRule>
  </conditionalFormatting>
  <conditionalFormatting sqref="O11:P14">
    <cfRule type="cellIs" dxfId="5" priority="5" operator="equal">
      <formula>0</formula>
    </cfRule>
  </conditionalFormatting>
  <conditionalFormatting sqref="O17:P17">
    <cfRule type="cellIs" dxfId="4" priority="25" operator="equal">
      <formula>0</formula>
    </cfRule>
  </conditionalFormatting>
  <conditionalFormatting sqref="O24:P26">
    <cfRule type="cellIs" dxfId="3" priority="4" operator="equal">
      <formula>0</formula>
    </cfRule>
  </conditionalFormatting>
  <conditionalFormatting sqref="O29:P31">
    <cfRule type="cellIs" dxfId="2" priority="22" operator="equal">
      <formula>0</formula>
    </cfRule>
  </conditionalFormatting>
  <pageMargins left="0.70866141732283472" right="0.51181102362204722" top="0.74803149606299213" bottom="0.31496062992125984" header="0.31496062992125984" footer="0.31496062992125984"/>
  <pageSetup paperSize="9" scale="61" fitToHeight="0" orientation="landscape" r:id="rId1"/>
  <rowBreaks count="1" manualBreakCount="1">
    <brk id="36" max="15" man="1"/>
  </rowBreaks>
  <drawing r:id="rId2"/>
  <extLst>
    <ext xmlns:x14="http://schemas.microsoft.com/office/spreadsheetml/2009/9/main" uri="{CCE6A557-97BC-4b89-ADB6-D9C93CAAB3DF}">
      <x14:dataValidations xmlns:xm="http://schemas.microsoft.com/office/excel/2006/main" count="2">
        <x14:dataValidation imeMode="off" allowBlank="1" showInputMessage="1" errorTitle="入力規則" error="半角数字で入力してください。_x000a_" xr:uid="{3D14DF97-E2D4-4F91-848E-732649F198C8}">
          <xm:sqref>F14:L16 IU14:JA16 SQ14:SW16 ACM14:ACS16 AMI14:AMO16 AWE14:AWK16 BGA14:BGG16 BPW14:BQC16 BZS14:BZY16 CJO14:CJU16 CTK14:CTQ16 DDG14:DDM16 DNC14:DNI16 DWY14:DXE16 EGU14:EHA16 EQQ14:EQW16 FAM14:FAS16 FKI14:FKO16 FUE14:FUK16 GEA14:GEG16 GNW14:GOC16 GXS14:GXY16 HHO14:HHU16 HRK14:HRQ16 IBG14:IBM16 ILC14:ILI16 IUY14:IVE16 JEU14:JFA16 JOQ14:JOW16 JYM14:JYS16 KII14:KIO16 KSE14:KSK16 LCA14:LCG16 LLW14:LMC16 LVS14:LVY16 MFO14:MFU16 MPK14:MPQ16 MZG14:MZM16 NJC14:NJI16 NSY14:NTE16 OCU14:ODA16 OMQ14:OMW16 OWM14:OWS16 PGI14:PGO16 PQE14:PQK16 QAA14:QAG16 QJW14:QKC16 QTS14:QTY16 RDO14:RDU16 RNK14:RNQ16 RXG14:RXM16 SHC14:SHI16 SQY14:SRE16 TAU14:TBA16 TKQ14:TKW16 TUM14:TUS16 UEI14:UEO16 UOE14:UOK16 UYA14:UYG16 VHW14:VIC16 VRS14:VRY16 WBO14:WBU16 WLK14:WLQ16 WVG14:WVM16 F65546:L65548 IU65546:JA65548 SQ65546:SW65548 ACM65546:ACS65548 AMI65546:AMO65548 AWE65546:AWK65548 BGA65546:BGG65548 BPW65546:BQC65548 BZS65546:BZY65548 CJO65546:CJU65548 CTK65546:CTQ65548 DDG65546:DDM65548 DNC65546:DNI65548 DWY65546:DXE65548 EGU65546:EHA65548 EQQ65546:EQW65548 FAM65546:FAS65548 FKI65546:FKO65548 FUE65546:FUK65548 GEA65546:GEG65548 GNW65546:GOC65548 GXS65546:GXY65548 HHO65546:HHU65548 HRK65546:HRQ65548 IBG65546:IBM65548 ILC65546:ILI65548 IUY65546:IVE65548 JEU65546:JFA65548 JOQ65546:JOW65548 JYM65546:JYS65548 KII65546:KIO65548 KSE65546:KSK65548 LCA65546:LCG65548 LLW65546:LMC65548 LVS65546:LVY65548 MFO65546:MFU65548 MPK65546:MPQ65548 MZG65546:MZM65548 NJC65546:NJI65548 NSY65546:NTE65548 OCU65546:ODA65548 OMQ65546:OMW65548 OWM65546:OWS65548 PGI65546:PGO65548 PQE65546:PQK65548 QAA65546:QAG65548 QJW65546:QKC65548 QTS65546:QTY65548 RDO65546:RDU65548 RNK65546:RNQ65548 RXG65546:RXM65548 SHC65546:SHI65548 SQY65546:SRE65548 TAU65546:TBA65548 TKQ65546:TKW65548 TUM65546:TUS65548 UEI65546:UEO65548 UOE65546:UOK65548 UYA65546:UYG65548 VHW65546:VIC65548 VRS65546:VRY65548 WBO65546:WBU65548 WLK65546:WLQ65548 WVG65546:WVM65548 F131082:L131084 IU131082:JA131084 SQ131082:SW131084 ACM131082:ACS131084 AMI131082:AMO131084 AWE131082:AWK131084 BGA131082:BGG131084 BPW131082:BQC131084 BZS131082:BZY131084 CJO131082:CJU131084 CTK131082:CTQ131084 DDG131082:DDM131084 DNC131082:DNI131084 DWY131082:DXE131084 EGU131082:EHA131084 EQQ131082:EQW131084 FAM131082:FAS131084 FKI131082:FKO131084 FUE131082:FUK131084 GEA131082:GEG131084 GNW131082:GOC131084 GXS131082:GXY131084 HHO131082:HHU131084 HRK131082:HRQ131084 IBG131082:IBM131084 ILC131082:ILI131084 IUY131082:IVE131084 JEU131082:JFA131084 JOQ131082:JOW131084 JYM131082:JYS131084 KII131082:KIO131084 KSE131082:KSK131084 LCA131082:LCG131084 LLW131082:LMC131084 LVS131082:LVY131084 MFO131082:MFU131084 MPK131082:MPQ131084 MZG131082:MZM131084 NJC131082:NJI131084 NSY131082:NTE131084 OCU131082:ODA131084 OMQ131082:OMW131084 OWM131082:OWS131084 PGI131082:PGO131084 PQE131082:PQK131084 QAA131082:QAG131084 QJW131082:QKC131084 QTS131082:QTY131084 RDO131082:RDU131084 RNK131082:RNQ131084 RXG131082:RXM131084 SHC131082:SHI131084 SQY131082:SRE131084 TAU131082:TBA131084 TKQ131082:TKW131084 TUM131082:TUS131084 UEI131082:UEO131084 UOE131082:UOK131084 UYA131082:UYG131084 VHW131082:VIC131084 VRS131082:VRY131084 WBO131082:WBU131084 WLK131082:WLQ131084 WVG131082:WVM131084 F196618:L196620 IU196618:JA196620 SQ196618:SW196620 ACM196618:ACS196620 AMI196618:AMO196620 AWE196618:AWK196620 BGA196618:BGG196620 BPW196618:BQC196620 BZS196618:BZY196620 CJO196618:CJU196620 CTK196618:CTQ196620 DDG196618:DDM196620 DNC196618:DNI196620 DWY196618:DXE196620 EGU196618:EHA196620 EQQ196618:EQW196620 FAM196618:FAS196620 FKI196618:FKO196620 FUE196618:FUK196620 GEA196618:GEG196620 GNW196618:GOC196620 GXS196618:GXY196620 HHO196618:HHU196620 HRK196618:HRQ196620 IBG196618:IBM196620 ILC196618:ILI196620 IUY196618:IVE196620 JEU196618:JFA196620 JOQ196618:JOW196620 JYM196618:JYS196620 KII196618:KIO196620 KSE196618:KSK196620 LCA196618:LCG196620 LLW196618:LMC196620 LVS196618:LVY196620 MFO196618:MFU196620 MPK196618:MPQ196620 MZG196618:MZM196620 NJC196618:NJI196620 NSY196618:NTE196620 OCU196618:ODA196620 OMQ196618:OMW196620 OWM196618:OWS196620 PGI196618:PGO196620 PQE196618:PQK196620 QAA196618:QAG196620 QJW196618:QKC196620 QTS196618:QTY196620 RDO196618:RDU196620 RNK196618:RNQ196620 RXG196618:RXM196620 SHC196618:SHI196620 SQY196618:SRE196620 TAU196618:TBA196620 TKQ196618:TKW196620 TUM196618:TUS196620 UEI196618:UEO196620 UOE196618:UOK196620 UYA196618:UYG196620 VHW196618:VIC196620 VRS196618:VRY196620 WBO196618:WBU196620 WLK196618:WLQ196620 WVG196618:WVM196620 F262154:L262156 IU262154:JA262156 SQ262154:SW262156 ACM262154:ACS262156 AMI262154:AMO262156 AWE262154:AWK262156 BGA262154:BGG262156 BPW262154:BQC262156 BZS262154:BZY262156 CJO262154:CJU262156 CTK262154:CTQ262156 DDG262154:DDM262156 DNC262154:DNI262156 DWY262154:DXE262156 EGU262154:EHA262156 EQQ262154:EQW262156 FAM262154:FAS262156 FKI262154:FKO262156 FUE262154:FUK262156 GEA262154:GEG262156 GNW262154:GOC262156 GXS262154:GXY262156 HHO262154:HHU262156 HRK262154:HRQ262156 IBG262154:IBM262156 ILC262154:ILI262156 IUY262154:IVE262156 JEU262154:JFA262156 JOQ262154:JOW262156 JYM262154:JYS262156 KII262154:KIO262156 KSE262154:KSK262156 LCA262154:LCG262156 LLW262154:LMC262156 LVS262154:LVY262156 MFO262154:MFU262156 MPK262154:MPQ262156 MZG262154:MZM262156 NJC262154:NJI262156 NSY262154:NTE262156 OCU262154:ODA262156 OMQ262154:OMW262156 OWM262154:OWS262156 PGI262154:PGO262156 PQE262154:PQK262156 QAA262154:QAG262156 QJW262154:QKC262156 QTS262154:QTY262156 RDO262154:RDU262156 RNK262154:RNQ262156 RXG262154:RXM262156 SHC262154:SHI262156 SQY262154:SRE262156 TAU262154:TBA262156 TKQ262154:TKW262156 TUM262154:TUS262156 UEI262154:UEO262156 UOE262154:UOK262156 UYA262154:UYG262156 VHW262154:VIC262156 VRS262154:VRY262156 WBO262154:WBU262156 WLK262154:WLQ262156 WVG262154:WVM262156 F327690:L327692 IU327690:JA327692 SQ327690:SW327692 ACM327690:ACS327692 AMI327690:AMO327692 AWE327690:AWK327692 BGA327690:BGG327692 BPW327690:BQC327692 BZS327690:BZY327692 CJO327690:CJU327692 CTK327690:CTQ327692 DDG327690:DDM327692 DNC327690:DNI327692 DWY327690:DXE327692 EGU327690:EHA327692 EQQ327690:EQW327692 FAM327690:FAS327692 FKI327690:FKO327692 FUE327690:FUK327692 GEA327690:GEG327692 GNW327690:GOC327692 GXS327690:GXY327692 HHO327690:HHU327692 HRK327690:HRQ327692 IBG327690:IBM327692 ILC327690:ILI327692 IUY327690:IVE327692 JEU327690:JFA327692 JOQ327690:JOW327692 JYM327690:JYS327692 KII327690:KIO327692 KSE327690:KSK327692 LCA327690:LCG327692 LLW327690:LMC327692 LVS327690:LVY327692 MFO327690:MFU327692 MPK327690:MPQ327692 MZG327690:MZM327692 NJC327690:NJI327692 NSY327690:NTE327692 OCU327690:ODA327692 OMQ327690:OMW327692 OWM327690:OWS327692 PGI327690:PGO327692 PQE327690:PQK327692 QAA327690:QAG327692 QJW327690:QKC327692 QTS327690:QTY327692 RDO327690:RDU327692 RNK327690:RNQ327692 RXG327690:RXM327692 SHC327690:SHI327692 SQY327690:SRE327692 TAU327690:TBA327692 TKQ327690:TKW327692 TUM327690:TUS327692 UEI327690:UEO327692 UOE327690:UOK327692 UYA327690:UYG327692 VHW327690:VIC327692 VRS327690:VRY327692 WBO327690:WBU327692 WLK327690:WLQ327692 WVG327690:WVM327692 F393226:L393228 IU393226:JA393228 SQ393226:SW393228 ACM393226:ACS393228 AMI393226:AMO393228 AWE393226:AWK393228 BGA393226:BGG393228 BPW393226:BQC393228 BZS393226:BZY393228 CJO393226:CJU393228 CTK393226:CTQ393228 DDG393226:DDM393228 DNC393226:DNI393228 DWY393226:DXE393228 EGU393226:EHA393228 EQQ393226:EQW393228 FAM393226:FAS393228 FKI393226:FKO393228 FUE393226:FUK393228 GEA393226:GEG393228 GNW393226:GOC393228 GXS393226:GXY393228 HHO393226:HHU393228 HRK393226:HRQ393228 IBG393226:IBM393228 ILC393226:ILI393228 IUY393226:IVE393228 JEU393226:JFA393228 JOQ393226:JOW393228 JYM393226:JYS393228 KII393226:KIO393228 KSE393226:KSK393228 LCA393226:LCG393228 LLW393226:LMC393228 LVS393226:LVY393228 MFO393226:MFU393228 MPK393226:MPQ393228 MZG393226:MZM393228 NJC393226:NJI393228 NSY393226:NTE393228 OCU393226:ODA393228 OMQ393226:OMW393228 OWM393226:OWS393228 PGI393226:PGO393228 PQE393226:PQK393228 QAA393226:QAG393228 QJW393226:QKC393228 QTS393226:QTY393228 RDO393226:RDU393228 RNK393226:RNQ393228 RXG393226:RXM393228 SHC393226:SHI393228 SQY393226:SRE393228 TAU393226:TBA393228 TKQ393226:TKW393228 TUM393226:TUS393228 UEI393226:UEO393228 UOE393226:UOK393228 UYA393226:UYG393228 VHW393226:VIC393228 VRS393226:VRY393228 WBO393226:WBU393228 WLK393226:WLQ393228 WVG393226:WVM393228 F458762:L458764 IU458762:JA458764 SQ458762:SW458764 ACM458762:ACS458764 AMI458762:AMO458764 AWE458762:AWK458764 BGA458762:BGG458764 BPW458762:BQC458764 BZS458762:BZY458764 CJO458762:CJU458764 CTK458762:CTQ458764 DDG458762:DDM458764 DNC458762:DNI458764 DWY458762:DXE458764 EGU458762:EHA458764 EQQ458762:EQW458764 FAM458762:FAS458764 FKI458762:FKO458764 FUE458762:FUK458764 GEA458762:GEG458764 GNW458762:GOC458764 GXS458762:GXY458764 HHO458762:HHU458764 HRK458762:HRQ458764 IBG458762:IBM458764 ILC458762:ILI458764 IUY458762:IVE458764 JEU458762:JFA458764 JOQ458762:JOW458764 JYM458762:JYS458764 KII458762:KIO458764 KSE458762:KSK458764 LCA458762:LCG458764 LLW458762:LMC458764 LVS458762:LVY458764 MFO458762:MFU458764 MPK458762:MPQ458764 MZG458762:MZM458764 NJC458762:NJI458764 NSY458762:NTE458764 OCU458762:ODA458764 OMQ458762:OMW458764 OWM458762:OWS458764 PGI458762:PGO458764 PQE458762:PQK458764 QAA458762:QAG458764 QJW458762:QKC458764 QTS458762:QTY458764 RDO458762:RDU458764 RNK458762:RNQ458764 RXG458762:RXM458764 SHC458762:SHI458764 SQY458762:SRE458764 TAU458762:TBA458764 TKQ458762:TKW458764 TUM458762:TUS458764 UEI458762:UEO458764 UOE458762:UOK458764 UYA458762:UYG458764 VHW458762:VIC458764 VRS458762:VRY458764 WBO458762:WBU458764 WLK458762:WLQ458764 WVG458762:WVM458764 F524298:L524300 IU524298:JA524300 SQ524298:SW524300 ACM524298:ACS524300 AMI524298:AMO524300 AWE524298:AWK524300 BGA524298:BGG524300 BPW524298:BQC524300 BZS524298:BZY524300 CJO524298:CJU524300 CTK524298:CTQ524300 DDG524298:DDM524300 DNC524298:DNI524300 DWY524298:DXE524300 EGU524298:EHA524300 EQQ524298:EQW524300 FAM524298:FAS524300 FKI524298:FKO524300 FUE524298:FUK524300 GEA524298:GEG524300 GNW524298:GOC524300 GXS524298:GXY524300 HHO524298:HHU524300 HRK524298:HRQ524300 IBG524298:IBM524300 ILC524298:ILI524300 IUY524298:IVE524300 JEU524298:JFA524300 JOQ524298:JOW524300 JYM524298:JYS524300 KII524298:KIO524300 KSE524298:KSK524300 LCA524298:LCG524300 LLW524298:LMC524300 LVS524298:LVY524300 MFO524298:MFU524300 MPK524298:MPQ524300 MZG524298:MZM524300 NJC524298:NJI524300 NSY524298:NTE524300 OCU524298:ODA524300 OMQ524298:OMW524300 OWM524298:OWS524300 PGI524298:PGO524300 PQE524298:PQK524300 QAA524298:QAG524300 QJW524298:QKC524300 QTS524298:QTY524300 RDO524298:RDU524300 RNK524298:RNQ524300 RXG524298:RXM524300 SHC524298:SHI524300 SQY524298:SRE524300 TAU524298:TBA524300 TKQ524298:TKW524300 TUM524298:TUS524300 UEI524298:UEO524300 UOE524298:UOK524300 UYA524298:UYG524300 VHW524298:VIC524300 VRS524298:VRY524300 WBO524298:WBU524300 WLK524298:WLQ524300 WVG524298:WVM524300 F589834:L589836 IU589834:JA589836 SQ589834:SW589836 ACM589834:ACS589836 AMI589834:AMO589836 AWE589834:AWK589836 BGA589834:BGG589836 BPW589834:BQC589836 BZS589834:BZY589836 CJO589834:CJU589836 CTK589834:CTQ589836 DDG589834:DDM589836 DNC589834:DNI589836 DWY589834:DXE589836 EGU589834:EHA589836 EQQ589834:EQW589836 FAM589834:FAS589836 FKI589834:FKO589836 FUE589834:FUK589836 GEA589834:GEG589836 GNW589834:GOC589836 GXS589834:GXY589836 HHO589834:HHU589836 HRK589834:HRQ589836 IBG589834:IBM589836 ILC589834:ILI589836 IUY589834:IVE589836 JEU589834:JFA589836 JOQ589834:JOW589836 JYM589834:JYS589836 KII589834:KIO589836 KSE589834:KSK589836 LCA589834:LCG589836 LLW589834:LMC589836 LVS589834:LVY589836 MFO589834:MFU589836 MPK589834:MPQ589836 MZG589834:MZM589836 NJC589834:NJI589836 NSY589834:NTE589836 OCU589834:ODA589836 OMQ589834:OMW589836 OWM589834:OWS589836 PGI589834:PGO589836 PQE589834:PQK589836 QAA589834:QAG589836 QJW589834:QKC589836 QTS589834:QTY589836 RDO589834:RDU589836 RNK589834:RNQ589836 RXG589834:RXM589836 SHC589834:SHI589836 SQY589834:SRE589836 TAU589834:TBA589836 TKQ589834:TKW589836 TUM589834:TUS589836 UEI589834:UEO589836 UOE589834:UOK589836 UYA589834:UYG589836 VHW589834:VIC589836 VRS589834:VRY589836 WBO589834:WBU589836 WLK589834:WLQ589836 WVG589834:WVM589836 F655370:L655372 IU655370:JA655372 SQ655370:SW655372 ACM655370:ACS655372 AMI655370:AMO655372 AWE655370:AWK655372 BGA655370:BGG655372 BPW655370:BQC655372 BZS655370:BZY655372 CJO655370:CJU655372 CTK655370:CTQ655372 DDG655370:DDM655372 DNC655370:DNI655372 DWY655370:DXE655372 EGU655370:EHA655372 EQQ655370:EQW655372 FAM655370:FAS655372 FKI655370:FKO655372 FUE655370:FUK655372 GEA655370:GEG655372 GNW655370:GOC655372 GXS655370:GXY655372 HHO655370:HHU655372 HRK655370:HRQ655372 IBG655370:IBM655372 ILC655370:ILI655372 IUY655370:IVE655372 JEU655370:JFA655372 JOQ655370:JOW655372 JYM655370:JYS655372 KII655370:KIO655372 KSE655370:KSK655372 LCA655370:LCG655372 LLW655370:LMC655372 LVS655370:LVY655372 MFO655370:MFU655372 MPK655370:MPQ655372 MZG655370:MZM655372 NJC655370:NJI655372 NSY655370:NTE655372 OCU655370:ODA655372 OMQ655370:OMW655372 OWM655370:OWS655372 PGI655370:PGO655372 PQE655370:PQK655372 QAA655370:QAG655372 QJW655370:QKC655372 QTS655370:QTY655372 RDO655370:RDU655372 RNK655370:RNQ655372 RXG655370:RXM655372 SHC655370:SHI655372 SQY655370:SRE655372 TAU655370:TBA655372 TKQ655370:TKW655372 TUM655370:TUS655372 UEI655370:UEO655372 UOE655370:UOK655372 UYA655370:UYG655372 VHW655370:VIC655372 VRS655370:VRY655372 WBO655370:WBU655372 WLK655370:WLQ655372 WVG655370:WVM655372 F720906:L720908 IU720906:JA720908 SQ720906:SW720908 ACM720906:ACS720908 AMI720906:AMO720908 AWE720906:AWK720908 BGA720906:BGG720908 BPW720906:BQC720908 BZS720906:BZY720908 CJO720906:CJU720908 CTK720906:CTQ720908 DDG720906:DDM720908 DNC720906:DNI720908 DWY720906:DXE720908 EGU720906:EHA720908 EQQ720906:EQW720908 FAM720906:FAS720908 FKI720906:FKO720908 FUE720906:FUK720908 GEA720906:GEG720908 GNW720906:GOC720908 GXS720906:GXY720908 HHO720906:HHU720908 HRK720906:HRQ720908 IBG720906:IBM720908 ILC720906:ILI720908 IUY720906:IVE720908 JEU720906:JFA720908 JOQ720906:JOW720908 JYM720906:JYS720908 KII720906:KIO720908 KSE720906:KSK720908 LCA720906:LCG720908 LLW720906:LMC720908 LVS720906:LVY720908 MFO720906:MFU720908 MPK720906:MPQ720908 MZG720906:MZM720908 NJC720906:NJI720908 NSY720906:NTE720908 OCU720906:ODA720908 OMQ720906:OMW720908 OWM720906:OWS720908 PGI720906:PGO720908 PQE720906:PQK720908 QAA720906:QAG720908 QJW720906:QKC720908 QTS720906:QTY720908 RDO720906:RDU720908 RNK720906:RNQ720908 RXG720906:RXM720908 SHC720906:SHI720908 SQY720906:SRE720908 TAU720906:TBA720908 TKQ720906:TKW720908 TUM720906:TUS720908 UEI720906:UEO720908 UOE720906:UOK720908 UYA720906:UYG720908 VHW720906:VIC720908 VRS720906:VRY720908 WBO720906:WBU720908 WLK720906:WLQ720908 WVG720906:WVM720908 F786442:L786444 IU786442:JA786444 SQ786442:SW786444 ACM786442:ACS786444 AMI786442:AMO786444 AWE786442:AWK786444 BGA786442:BGG786444 BPW786442:BQC786444 BZS786442:BZY786444 CJO786442:CJU786444 CTK786442:CTQ786444 DDG786442:DDM786444 DNC786442:DNI786444 DWY786442:DXE786444 EGU786442:EHA786444 EQQ786442:EQW786444 FAM786442:FAS786444 FKI786442:FKO786444 FUE786442:FUK786444 GEA786442:GEG786444 GNW786442:GOC786444 GXS786442:GXY786444 HHO786442:HHU786444 HRK786442:HRQ786444 IBG786442:IBM786444 ILC786442:ILI786444 IUY786442:IVE786444 JEU786442:JFA786444 JOQ786442:JOW786444 JYM786442:JYS786444 KII786442:KIO786444 KSE786442:KSK786444 LCA786442:LCG786444 LLW786442:LMC786444 LVS786442:LVY786444 MFO786442:MFU786444 MPK786442:MPQ786444 MZG786442:MZM786444 NJC786442:NJI786444 NSY786442:NTE786444 OCU786442:ODA786444 OMQ786442:OMW786444 OWM786442:OWS786444 PGI786442:PGO786444 PQE786442:PQK786444 QAA786442:QAG786444 QJW786442:QKC786444 QTS786442:QTY786444 RDO786442:RDU786444 RNK786442:RNQ786444 RXG786442:RXM786444 SHC786442:SHI786444 SQY786442:SRE786444 TAU786442:TBA786444 TKQ786442:TKW786444 TUM786442:TUS786444 UEI786442:UEO786444 UOE786442:UOK786444 UYA786442:UYG786444 VHW786442:VIC786444 VRS786442:VRY786444 WBO786442:WBU786444 WLK786442:WLQ786444 WVG786442:WVM786444 F851978:L851980 IU851978:JA851980 SQ851978:SW851980 ACM851978:ACS851980 AMI851978:AMO851980 AWE851978:AWK851980 BGA851978:BGG851980 BPW851978:BQC851980 BZS851978:BZY851980 CJO851978:CJU851980 CTK851978:CTQ851980 DDG851978:DDM851980 DNC851978:DNI851980 DWY851978:DXE851980 EGU851978:EHA851980 EQQ851978:EQW851980 FAM851978:FAS851980 FKI851978:FKO851980 FUE851978:FUK851980 GEA851978:GEG851980 GNW851978:GOC851980 GXS851978:GXY851980 HHO851978:HHU851980 HRK851978:HRQ851980 IBG851978:IBM851980 ILC851978:ILI851980 IUY851978:IVE851980 JEU851978:JFA851980 JOQ851978:JOW851980 JYM851978:JYS851980 KII851978:KIO851980 KSE851978:KSK851980 LCA851978:LCG851980 LLW851978:LMC851980 LVS851978:LVY851980 MFO851978:MFU851980 MPK851978:MPQ851980 MZG851978:MZM851980 NJC851978:NJI851980 NSY851978:NTE851980 OCU851978:ODA851980 OMQ851978:OMW851980 OWM851978:OWS851980 PGI851978:PGO851980 PQE851978:PQK851980 QAA851978:QAG851980 QJW851978:QKC851980 QTS851978:QTY851980 RDO851978:RDU851980 RNK851978:RNQ851980 RXG851978:RXM851980 SHC851978:SHI851980 SQY851978:SRE851980 TAU851978:TBA851980 TKQ851978:TKW851980 TUM851978:TUS851980 UEI851978:UEO851980 UOE851978:UOK851980 UYA851978:UYG851980 VHW851978:VIC851980 VRS851978:VRY851980 WBO851978:WBU851980 WLK851978:WLQ851980 WVG851978:WVM851980 F917514:L917516 IU917514:JA917516 SQ917514:SW917516 ACM917514:ACS917516 AMI917514:AMO917516 AWE917514:AWK917516 BGA917514:BGG917516 BPW917514:BQC917516 BZS917514:BZY917516 CJO917514:CJU917516 CTK917514:CTQ917516 DDG917514:DDM917516 DNC917514:DNI917516 DWY917514:DXE917516 EGU917514:EHA917516 EQQ917514:EQW917516 FAM917514:FAS917516 FKI917514:FKO917516 FUE917514:FUK917516 GEA917514:GEG917516 GNW917514:GOC917516 GXS917514:GXY917516 HHO917514:HHU917516 HRK917514:HRQ917516 IBG917514:IBM917516 ILC917514:ILI917516 IUY917514:IVE917516 JEU917514:JFA917516 JOQ917514:JOW917516 JYM917514:JYS917516 KII917514:KIO917516 KSE917514:KSK917516 LCA917514:LCG917516 LLW917514:LMC917516 LVS917514:LVY917516 MFO917514:MFU917516 MPK917514:MPQ917516 MZG917514:MZM917516 NJC917514:NJI917516 NSY917514:NTE917516 OCU917514:ODA917516 OMQ917514:OMW917516 OWM917514:OWS917516 PGI917514:PGO917516 PQE917514:PQK917516 QAA917514:QAG917516 QJW917514:QKC917516 QTS917514:QTY917516 RDO917514:RDU917516 RNK917514:RNQ917516 RXG917514:RXM917516 SHC917514:SHI917516 SQY917514:SRE917516 TAU917514:TBA917516 TKQ917514:TKW917516 TUM917514:TUS917516 UEI917514:UEO917516 UOE917514:UOK917516 UYA917514:UYG917516 VHW917514:VIC917516 VRS917514:VRY917516 WBO917514:WBU917516 WLK917514:WLQ917516 WVG917514:WVM917516 F983050:L983052 IU983050:JA983052 SQ983050:SW983052 ACM983050:ACS983052 AMI983050:AMO983052 AWE983050:AWK983052 BGA983050:BGG983052 BPW983050:BQC983052 BZS983050:BZY983052 CJO983050:CJU983052 CTK983050:CTQ983052 DDG983050:DDM983052 DNC983050:DNI983052 DWY983050:DXE983052 EGU983050:EHA983052 EQQ983050:EQW983052 FAM983050:FAS983052 FKI983050:FKO983052 FUE983050:FUK983052 GEA983050:GEG983052 GNW983050:GOC983052 GXS983050:GXY983052 HHO983050:HHU983052 HRK983050:HRQ983052 IBG983050:IBM983052 ILC983050:ILI983052 IUY983050:IVE983052 JEU983050:JFA983052 JOQ983050:JOW983052 JYM983050:JYS983052 KII983050:KIO983052 KSE983050:KSK983052 LCA983050:LCG983052 LLW983050:LMC983052 LVS983050:LVY983052 MFO983050:MFU983052 MPK983050:MPQ983052 MZG983050:MZM983052 NJC983050:NJI983052 NSY983050:NTE983052 OCU983050:ODA983052 OMQ983050:OMW983052 OWM983050:OWS983052 PGI983050:PGO983052 PQE983050:PQK983052 QAA983050:QAG983052 QJW983050:QKC983052 QTS983050:QTY983052 RDO983050:RDU983052 RNK983050:RNQ983052 RXG983050:RXM983052 SHC983050:SHI983052 SQY983050:SRE983052 TAU983050:TBA983052 TKQ983050:TKW983052 TUM983050:TUS983052 UEI983050:UEO983052 UOE983050:UOK983052 UYA983050:UYG983052 VHW983050:VIC983052 VRS983050:VRY983052 WBO983050:WBU983052 WLK983050:WLQ983052 WVG983050:WVM983052 O26:O27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O65557:O65558 JE65557:JE65558 TA65557:TA65558 ACW65557:ACW65558 AMS65557:AMS65558 AWO65557:AWO65558 BGK65557:BGK65558 BQG65557:BQG65558 CAC65557:CAC65558 CJY65557:CJY65558 CTU65557:CTU65558 DDQ65557:DDQ65558 DNM65557:DNM65558 DXI65557:DXI65558 EHE65557:EHE65558 ERA65557:ERA65558 FAW65557:FAW65558 FKS65557:FKS65558 FUO65557:FUO65558 GEK65557:GEK65558 GOG65557:GOG65558 GYC65557:GYC65558 HHY65557:HHY65558 HRU65557:HRU65558 IBQ65557:IBQ65558 ILM65557:ILM65558 IVI65557:IVI65558 JFE65557:JFE65558 JPA65557:JPA65558 JYW65557:JYW65558 KIS65557:KIS65558 KSO65557:KSO65558 LCK65557:LCK65558 LMG65557:LMG65558 LWC65557:LWC65558 MFY65557:MFY65558 MPU65557:MPU65558 MZQ65557:MZQ65558 NJM65557:NJM65558 NTI65557:NTI65558 ODE65557:ODE65558 ONA65557:ONA65558 OWW65557:OWW65558 PGS65557:PGS65558 PQO65557:PQO65558 QAK65557:QAK65558 QKG65557:QKG65558 QUC65557:QUC65558 RDY65557:RDY65558 RNU65557:RNU65558 RXQ65557:RXQ65558 SHM65557:SHM65558 SRI65557:SRI65558 TBE65557:TBE65558 TLA65557:TLA65558 TUW65557:TUW65558 UES65557:UES65558 UOO65557:UOO65558 UYK65557:UYK65558 VIG65557:VIG65558 VSC65557:VSC65558 WBY65557:WBY65558 WLU65557:WLU65558 WVQ65557:WVQ65558 O131093:O131094 JE131093:JE131094 TA131093:TA131094 ACW131093:ACW131094 AMS131093:AMS131094 AWO131093:AWO131094 BGK131093:BGK131094 BQG131093:BQG131094 CAC131093:CAC131094 CJY131093:CJY131094 CTU131093:CTU131094 DDQ131093:DDQ131094 DNM131093:DNM131094 DXI131093:DXI131094 EHE131093:EHE131094 ERA131093:ERA131094 FAW131093:FAW131094 FKS131093:FKS131094 FUO131093:FUO131094 GEK131093:GEK131094 GOG131093:GOG131094 GYC131093:GYC131094 HHY131093:HHY131094 HRU131093:HRU131094 IBQ131093:IBQ131094 ILM131093:ILM131094 IVI131093:IVI131094 JFE131093:JFE131094 JPA131093:JPA131094 JYW131093:JYW131094 KIS131093:KIS131094 KSO131093:KSO131094 LCK131093:LCK131094 LMG131093:LMG131094 LWC131093:LWC131094 MFY131093:MFY131094 MPU131093:MPU131094 MZQ131093:MZQ131094 NJM131093:NJM131094 NTI131093:NTI131094 ODE131093:ODE131094 ONA131093:ONA131094 OWW131093:OWW131094 PGS131093:PGS131094 PQO131093:PQO131094 QAK131093:QAK131094 QKG131093:QKG131094 QUC131093:QUC131094 RDY131093:RDY131094 RNU131093:RNU131094 RXQ131093:RXQ131094 SHM131093:SHM131094 SRI131093:SRI131094 TBE131093:TBE131094 TLA131093:TLA131094 TUW131093:TUW131094 UES131093:UES131094 UOO131093:UOO131094 UYK131093:UYK131094 VIG131093:VIG131094 VSC131093:VSC131094 WBY131093:WBY131094 WLU131093:WLU131094 WVQ131093:WVQ131094 O196629:O196630 JE196629:JE196630 TA196629:TA196630 ACW196629:ACW196630 AMS196629:AMS196630 AWO196629:AWO196630 BGK196629:BGK196630 BQG196629:BQG196630 CAC196629:CAC196630 CJY196629:CJY196630 CTU196629:CTU196630 DDQ196629:DDQ196630 DNM196629:DNM196630 DXI196629:DXI196630 EHE196629:EHE196630 ERA196629:ERA196630 FAW196629:FAW196630 FKS196629:FKS196630 FUO196629:FUO196630 GEK196629:GEK196630 GOG196629:GOG196630 GYC196629:GYC196630 HHY196629:HHY196630 HRU196629:HRU196630 IBQ196629:IBQ196630 ILM196629:ILM196630 IVI196629:IVI196630 JFE196629:JFE196630 JPA196629:JPA196630 JYW196629:JYW196630 KIS196629:KIS196630 KSO196629:KSO196630 LCK196629:LCK196630 LMG196629:LMG196630 LWC196629:LWC196630 MFY196629:MFY196630 MPU196629:MPU196630 MZQ196629:MZQ196630 NJM196629:NJM196630 NTI196629:NTI196630 ODE196629:ODE196630 ONA196629:ONA196630 OWW196629:OWW196630 PGS196629:PGS196630 PQO196629:PQO196630 QAK196629:QAK196630 QKG196629:QKG196630 QUC196629:QUC196630 RDY196629:RDY196630 RNU196629:RNU196630 RXQ196629:RXQ196630 SHM196629:SHM196630 SRI196629:SRI196630 TBE196629:TBE196630 TLA196629:TLA196630 TUW196629:TUW196630 UES196629:UES196630 UOO196629:UOO196630 UYK196629:UYK196630 VIG196629:VIG196630 VSC196629:VSC196630 WBY196629:WBY196630 WLU196629:WLU196630 WVQ196629:WVQ196630 O262165:O262166 JE262165:JE262166 TA262165:TA262166 ACW262165:ACW262166 AMS262165:AMS262166 AWO262165:AWO262166 BGK262165:BGK262166 BQG262165:BQG262166 CAC262165:CAC262166 CJY262165:CJY262166 CTU262165:CTU262166 DDQ262165:DDQ262166 DNM262165:DNM262166 DXI262165:DXI262166 EHE262165:EHE262166 ERA262165:ERA262166 FAW262165:FAW262166 FKS262165:FKS262166 FUO262165:FUO262166 GEK262165:GEK262166 GOG262165:GOG262166 GYC262165:GYC262166 HHY262165:HHY262166 HRU262165:HRU262166 IBQ262165:IBQ262166 ILM262165:ILM262166 IVI262165:IVI262166 JFE262165:JFE262166 JPA262165:JPA262166 JYW262165:JYW262166 KIS262165:KIS262166 KSO262165:KSO262166 LCK262165:LCK262166 LMG262165:LMG262166 LWC262165:LWC262166 MFY262165:MFY262166 MPU262165:MPU262166 MZQ262165:MZQ262166 NJM262165:NJM262166 NTI262165:NTI262166 ODE262165:ODE262166 ONA262165:ONA262166 OWW262165:OWW262166 PGS262165:PGS262166 PQO262165:PQO262166 QAK262165:QAK262166 QKG262165:QKG262166 QUC262165:QUC262166 RDY262165:RDY262166 RNU262165:RNU262166 RXQ262165:RXQ262166 SHM262165:SHM262166 SRI262165:SRI262166 TBE262165:TBE262166 TLA262165:TLA262166 TUW262165:TUW262166 UES262165:UES262166 UOO262165:UOO262166 UYK262165:UYK262166 VIG262165:VIG262166 VSC262165:VSC262166 WBY262165:WBY262166 WLU262165:WLU262166 WVQ262165:WVQ262166 O327701:O327702 JE327701:JE327702 TA327701:TA327702 ACW327701:ACW327702 AMS327701:AMS327702 AWO327701:AWO327702 BGK327701:BGK327702 BQG327701:BQG327702 CAC327701:CAC327702 CJY327701:CJY327702 CTU327701:CTU327702 DDQ327701:DDQ327702 DNM327701:DNM327702 DXI327701:DXI327702 EHE327701:EHE327702 ERA327701:ERA327702 FAW327701:FAW327702 FKS327701:FKS327702 FUO327701:FUO327702 GEK327701:GEK327702 GOG327701:GOG327702 GYC327701:GYC327702 HHY327701:HHY327702 HRU327701:HRU327702 IBQ327701:IBQ327702 ILM327701:ILM327702 IVI327701:IVI327702 JFE327701:JFE327702 JPA327701:JPA327702 JYW327701:JYW327702 KIS327701:KIS327702 KSO327701:KSO327702 LCK327701:LCK327702 LMG327701:LMG327702 LWC327701:LWC327702 MFY327701:MFY327702 MPU327701:MPU327702 MZQ327701:MZQ327702 NJM327701:NJM327702 NTI327701:NTI327702 ODE327701:ODE327702 ONA327701:ONA327702 OWW327701:OWW327702 PGS327701:PGS327702 PQO327701:PQO327702 QAK327701:QAK327702 QKG327701:QKG327702 QUC327701:QUC327702 RDY327701:RDY327702 RNU327701:RNU327702 RXQ327701:RXQ327702 SHM327701:SHM327702 SRI327701:SRI327702 TBE327701:TBE327702 TLA327701:TLA327702 TUW327701:TUW327702 UES327701:UES327702 UOO327701:UOO327702 UYK327701:UYK327702 VIG327701:VIG327702 VSC327701:VSC327702 WBY327701:WBY327702 WLU327701:WLU327702 WVQ327701:WVQ327702 O393237:O393238 JE393237:JE393238 TA393237:TA393238 ACW393237:ACW393238 AMS393237:AMS393238 AWO393237:AWO393238 BGK393237:BGK393238 BQG393237:BQG393238 CAC393237:CAC393238 CJY393237:CJY393238 CTU393237:CTU393238 DDQ393237:DDQ393238 DNM393237:DNM393238 DXI393237:DXI393238 EHE393237:EHE393238 ERA393237:ERA393238 FAW393237:FAW393238 FKS393237:FKS393238 FUO393237:FUO393238 GEK393237:GEK393238 GOG393237:GOG393238 GYC393237:GYC393238 HHY393237:HHY393238 HRU393237:HRU393238 IBQ393237:IBQ393238 ILM393237:ILM393238 IVI393237:IVI393238 JFE393237:JFE393238 JPA393237:JPA393238 JYW393237:JYW393238 KIS393237:KIS393238 KSO393237:KSO393238 LCK393237:LCK393238 LMG393237:LMG393238 LWC393237:LWC393238 MFY393237:MFY393238 MPU393237:MPU393238 MZQ393237:MZQ393238 NJM393237:NJM393238 NTI393237:NTI393238 ODE393237:ODE393238 ONA393237:ONA393238 OWW393237:OWW393238 PGS393237:PGS393238 PQO393237:PQO393238 QAK393237:QAK393238 QKG393237:QKG393238 QUC393237:QUC393238 RDY393237:RDY393238 RNU393237:RNU393238 RXQ393237:RXQ393238 SHM393237:SHM393238 SRI393237:SRI393238 TBE393237:TBE393238 TLA393237:TLA393238 TUW393237:TUW393238 UES393237:UES393238 UOO393237:UOO393238 UYK393237:UYK393238 VIG393237:VIG393238 VSC393237:VSC393238 WBY393237:WBY393238 WLU393237:WLU393238 WVQ393237:WVQ393238 O458773:O458774 JE458773:JE458774 TA458773:TA458774 ACW458773:ACW458774 AMS458773:AMS458774 AWO458773:AWO458774 BGK458773:BGK458774 BQG458773:BQG458774 CAC458773:CAC458774 CJY458773:CJY458774 CTU458773:CTU458774 DDQ458773:DDQ458774 DNM458773:DNM458774 DXI458773:DXI458774 EHE458773:EHE458774 ERA458773:ERA458774 FAW458773:FAW458774 FKS458773:FKS458774 FUO458773:FUO458774 GEK458773:GEK458774 GOG458773:GOG458774 GYC458773:GYC458774 HHY458773:HHY458774 HRU458773:HRU458774 IBQ458773:IBQ458774 ILM458773:ILM458774 IVI458773:IVI458774 JFE458773:JFE458774 JPA458773:JPA458774 JYW458773:JYW458774 KIS458773:KIS458774 KSO458773:KSO458774 LCK458773:LCK458774 LMG458773:LMG458774 LWC458773:LWC458774 MFY458773:MFY458774 MPU458773:MPU458774 MZQ458773:MZQ458774 NJM458773:NJM458774 NTI458773:NTI458774 ODE458773:ODE458774 ONA458773:ONA458774 OWW458773:OWW458774 PGS458773:PGS458774 PQO458773:PQO458774 QAK458773:QAK458774 QKG458773:QKG458774 QUC458773:QUC458774 RDY458773:RDY458774 RNU458773:RNU458774 RXQ458773:RXQ458774 SHM458773:SHM458774 SRI458773:SRI458774 TBE458773:TBE458774 TLA458773:TLA458774 TUW458773:TUW458774 UES458773:UES458774 UOO458773:UOO458774 UYK458773:UYK458774 VIG458773:VIG458774 VSC458773:VSC458774 WBY458773:WBY458774 WLU458773:WLU458774 WVQ458773:WVQ458774 O524309:O524310 JE524309:JE524310 TA524309:TA524310 ACW524309:ACW524310 AMS524309:AMS524310 AWO524309:AWO524310 BGK524309:BGK524310 BQG524309:BQG524310 CAC524309:CAC524310 CJY524309:CJY524310 CTU524309:CTU524310 DDQ524309:DDQ524310 DNM524309:DNM524310 DXI524309:DXI524310 EHE524309:EHE524310 ERA524309:ERA524310 FAW524309:FAW524310 FKS524309:FKS524310 FUO524309:FUO524310 GEK524309:GEK524310 GOG524309:GOG524310 GYC524309:GYC524310 HHY524309:HHY524310 HRU524309:HRU524310 IBQ524309:IBQ524310 ILM524309:ILM524310 IVI524309:IVI524310 JFE524309:JFE524310 JPA524309:JPA524310 JYW524309:JYW524310 KIS524309:KIS524310 KSO524309:KSO524310 LCK524309:LCK524310 LMG524309:LMG524310 LWC524309:LWC524310 MFY524309:MFY524310 MPU524309:MPU524310 MZQ524309:MZQ524310 NJM524309:NJM524310 NTI524309:NTI524310 ODE524309:ODE524310 ONA524309:ONA524310 OWW524309:OWW524310 PGS524309:PGS524310 PQO524309:PQO524310 QAK524309:QAK524310 QKG524309:QKG524310 QUC524309:QUC524310 RDY524309:RDY524310 RNU524309:RNU524310 RXQ524309:RXQ524310 SHM524309:SHM524310 SRI524309:SRI524310 TBE524309:TBE524310 TLA524309:TLA524310 TUW524309:TUW524310 UES524309:UES524310 UOO524309:UOO524310 UYK524309:UYK524310 VIG524309:VIG524310 VSC524309:VSC524310 WBY524309:WBY524310 WLU524309:WLU524310 WVQ524309:WVQ524310 O589845:O589846 JE589845:JE589846 TA589845:TA589846 ACW589845:ACW589846 AMS589845:AMS589846 AWO589845:AWO589846 BGK589845:BGK589846 BQG589845:BQG589846 CAC589845:CAC589846 CJY589845:CJY589846 CTU589845:CTU589846 DDQ589845:DDQ589846 DNM589845:DNM589846 DXI589845:DXI589846 EHE589845:EHE589846 ERA589845:ERA589846 FAW589845:FAW589846 FKS589845:FKS589846 FUO589845:FUO589846 GEK589845:GEK589846 GOG589845:GOG589846 GYC589845:GYC589846 HHY589845:HHY589846 HRU589845:HRU589846 IBQ589845:IBQ589846 ILM589845:ILM589846 IVI589845:IVI589846 JFE589845:JFE589846 JPA589845:JPA589846 JYW589845:JYW589846 KIS589845:KIS589846 KSO589845:KSO589846 LCK589845:LCK589846 LMG589845:LMG589846 LWC589845:LWC589846 MFY589845:MFY589846 MPU589845:MPU589846 MZQ589845:MZQ589846 NJM589845:NJM589846 NTI589845:NTI589846 ODE589845:ODE589846 ONA589845:ONA589846 OWW589845:OWW589846 PGS589845:PGS589846 PQO589845:PQO589846 QAK589845:QAK589846 QKG589845:QKG589846 QUC589845:QUC589846 RDY589845:RDY589846 RNU589845:RNU589846 RXQ589845:RXQ589846 SHM589845:SHM589846 SRI589845:SRI589846 TBE589845:TBE589846 TLA589845:TLA589846 TUW589845:TUW589846 UES589845:UES589846 UOO589845:UOO589846 UYK589845:UYK589846 VIG589845:VIG589846 VSC589845:VSC589846 WBY589845:WBY589846 WLU589845:WLU589846 WVQ589845:WVQ589846 O655381:O655382 JE655381:JE655382 TA655381:TA655382 ACW655381:ACW655382 AMS655381:AMS655382 AWO655381:AWO655382 BGK655381:BGK655382 BQG655381:BQG655382 CAC655381:CAC655382 CJY655381:CJY655382 CTU655381:CTU655382 DDQ655381:DDQ655382 DNM655381:DNM655382 DXI655381:DXI655382 EHE655381:EHE655382 ERA655381:ERA655382 FAW655381:FAW655382 FKS655381:FKS655382 FUO655381:FUO655382 GEK655381:GEK655382 GOG655381:GOG655382 GYC655381:GYC655382 HHY655381:HHY655382 HRU655381:HRU655382 IBQ655381:IBQ655382 ILM655381:ILM655382 IVI655381:IVI655382 JFE655381:JFE655382 JPA655381:JPA655382 JYW655381:JYW655382 KIS655381:KIS655382 KSO655381:KSO655382 LCK655381:LCK655382 LMG655381:LMG655382 LWC655381:LWC655382 MFY655381:MFY655382 MPU655381:MPU655382 MZQ655381:MZQ655382 NJM655381:NJM655382 NTI655381:NTI655382 ODE655381:ODE655382 ONA655381:ONA655382 OWW655381:OWW655382 PGS655381:PGS655382 PQO655381:PQO655382 QAK655381:QAK655382 QKG655381:QKG655382 QUC655381:QUC655382 RDY655381:RDY655382 RNU655381:RNU655382 RXQ655381:RXQ655382 SHM655381:SHM655382 SRI655381:SRI655382 TBE655381:TBE655382 TLA655381:TLA655382 TUW655381:TUW655382 UES655381:UES655382 UOO655381:UOO655382 UYK655381:UYK655382 VIG655381:VIG655382 VSC655381:VSC655382 WBY655381:WBY655382 WLU655381:WLU655382 WVQ655381:WVQ655382 O720917:O720918 JE720917:JE720918 TA720917:TA720918 ACW720917:ACW720918 AMS720917:AMS720918 AWO720917:AWO720918 BGK720917:BGK720918 BQG720917:BQG720918 CAC720917:CAC720918 CJY720917:CJY720918 CTU720917:CTU720918 DDQ720917:DDQ720918 DNM720917:DNM720918 DXI720917:DXI720918 EHE720917:EHE720918 ERA720917:ERA720918 FAW720917:FAW720918 FKS720917:FKS720918 FUO720917:FUO720918 GEK720917:GEK720918 GOG720917:GOG720918 GYC720917:GYC720918 HHY720917:HHY720918 HRU720917:HRU720918 IBQ720917:IBQ720918 ILM720917:ILM720918 IVI720917:IVI720918 JFE720917:JFE720918 JPA720917:JPA720918 JYW720917:JYW720918 KIS720917:KIS720918 KSO720917:KSO720918 LCK720917:LCK720918 LMG720917:LMG720918 LWC720917:LWC720918 MFY720917:MFY720918 MPU720917:MPU720918 MZQ720917:MZQ720918 NJM720917:NJM720918 NTI720917:NTI720918 ODE720917:ODE720918 ONA720917:ONA720918 OWW720917:OWW720918 PGS720917:PGS720918 PQO720917:PQO720918 QAK720917:QAK720918 QKG720917:QKG720918 QUC720917:QUC720918 RDY720917:RDY720918 RNU720917:RNU720918 RXQ720917:RXQ720918 SHM720917:SHM720918 SRI720917:SRI720918 TBE720917:TBE720918 TLA720917:TLA720918 TUW720917:TUW720918 UES720917:UES720918 UOO720917:UOO720918 UYK720917:UYK720918 VIG720917:VIG720918 VSC720917:VSC720918 WBY720917:WBY720918 WLU720917:WLU720918 WVQ720917:WVQ720918 O786453:O786454 JE786453:JE786454 TA786453:TA786454 ACW786453:ACW786454 AMS786453:AMS786454 AWO786453:AWO786454 BGK786453:BGK786454 BQG786453:BQG786454 CAC786453:CAC786454 CJY786453:CJY786454 CTU786453:CTU786454 DDQ786453:DDQ786454 DNM786453:DNM786454 DXI786453:DXI786454 EHE786453:EHE786454 ERA786453:ERA786454 FAW786453:FAW786454 FKS786453:FKS786454 FUO786453:FUO786454 GEK786453:GEK786454 GOG786453:GOG786454 GYC786453:GYC786454 HHY786453:HHY786454 HRU786453:HRU786454 IBQ786453:IBQ786454 ILM786453:ILM786454 IVI786453:IVI786454 JFE786453:JFE786454 JPA786453:JPA786454 JYW786453:JYW786454 KIS786453:KIS786454 KSO786453:KSO786454 LCK786453:LCK786454 LMG786453:LMG786454 LWC786453:LWC786454 MFY786453:MFY786454 MPU786453:MPU786454 MZQ786453:MZQ786454 NJM786453:NJM786454 NTI786453:NTI786454 ODE786453:ODE786454 ONA786453:ONA786454 OWW786453:OWW786454 PGS786453:PGS786454 PQO786453:PQO786454 QAK786453:QAK786454 QKG786453:QKG786454 QUC786453:QUC786454 RDY786453:RDY786454 RNU786453:RNU786454 RXQ786453:RXQ786454 SHM786453:SHM786454 SRI786453:SRI786454 TBE786453:TBE786454 TLA786453:TLA786454 TUW786453:TUW786454 UES786453:UES786454 UOO786453:UOO786454 UYK786453:UYK786454 VIG786453:VIG786454 VSC786453:VSC786454 WBY786453:WBY786454 WLU786453:WLU786454 WVQ786453:WVQ786454 O851989:O851990 JE851989:JE851990 TA851989:TA851990 ACW851989:ACW851990 AMS851989:AMS851990 AWO851989:AWO851990 BGK851989:BGK851990 BQG851989:BQG851990 CAC851989:CAC851990 CJY851989:CJY851990 CTU851989:CTU851990 DDQ851989:DDQ851990 DNM851989:DNM851990 DXI851989:DXI851990 EHE851989:EHE851990 ERA851989:ERA851990 FAW851989:FAW851990 FKS851989:FKS851990 FUO851989:FUO851990 GEK851989:GEK851990 GOG851989:GOG851990 GYC851989:GYC851990 HHY851989:HHY851990 HRU851989:HRU851990 IBQ851989:IBQ851990 ILM851989:ILM851990 IVI851989:IVI851990 JFE851989:JFE851990 JPA851989:JPA851990 JYW851989:JYW851990 KIS851989:KIS851990 KSO851989:KSO851990 LCK851989:LCK851990 LMG851989:LMG851990 LWC851989:LWC851990 MFY851989:MFY851990 MPU851989:MPU851990 MZQ851989:MZQ851990 NJM851989:NJM851990 NTI851989:NTI851990 ODE851989:ODE851990 ONA851989:ONA851990 OWW851989:OWW851990 PGS851989:PGS851990 PQO851989:PQO851990 QAK851989:QAK851990 QKG851989:QKG851990 QUC851989:QUC851990 RDY851989:RDY851990 RNU851989:RNU851990 RXQ851989:RXQ851990 SHM851989:SHM851990 SRI851989:SRI851990 TBE851989:TBE851990 TLA851989:TLA851990 TUW851989:TUW851990 UES851989:UES851990 UOO851989:UOO851990 UYK851989:UYK851990 VIG851989:VIG851990 VSC851989:VSC851990 WBY851989:WBY851990 WLU851989:WLU851990 WVQ851989:WVQ851990 O917525:O917526 JE917525:JE917526 TA917525:TA917526 ACW917525:ACW917526 AMS917525:AMS917526 AWO917525:AWO917526 BGK917525:BGK917526 BQG917525:BQG917526 CAC917525:CAC917526 CJY917525:CJY917526 CTU917525:CTU917526 DDQ917525:DDQ917526 DNM917525:DNM917526 DXI917525:DXI917526 EHE917525:EHE917526 ERA917525:ERA917526 FAW917525:FAW917526 FKS917525:FKS917526 FUO917525:FUO917526 GEK917525:GEK917526 GOG917525:GOG917526 GYC917525:GYC917526 HHY917525:HHY917526 HRU917525:HRU917526 IBQ917525:IBQ917526 ILM917525:ILM917526 IVI917525:IVI917526 JFE917525:JFE917526 JPA917525:JPA917526 JYW917525:JYW917526 KIS917525:KIS917526 KSO917525:KSO917526 LCK917525:LCK917526 LMG917525:LMG917526 LWC917525:LWC917526 MFY917525:MFY917526 MPU917525:MPU917526 MZQ917525:MZQ917526 NJM917525:NJM917526 NTI917525:NTI917526 ODE917525:ODE917526 ONA917525:ONA917526 OWW917525:OWW917526 PGS917525:PGS917526 PQO917525:PQO917526 QAK917525:QAK917526 QKG917525:QKG917526 QUC917525:QUC917526 RDY917525:RDY917526 RNU917525:RNU917526 RXQ917525:RXQ917526 SHM917525:SHM917526 SRI917525:SRI917526 TBE917525:TBE917526 TLA917525:TLA917526 TUW917525:TUW917526 UES917525:UES917526 UOO917525:UOO917526 UYK917525:UYK917526 VIG917525:VIG917526 VSC917525:VSC917526 WBY917525:WBY917526 WLU917525:WLU917526 WVQ917525:WVQ917526 O983061:O983062 JE983061:JE983062 TA983061:TA983062 ACW983061:ACW983062 AMS983061:AMS983062 AWO983061:AWO983062 BGK983061:BGK983062 BQG983061:BQG983062 CAC983061:CAC983062 CJY983061:CJY983062 CTU983061:CTU983062 DDQ983061:DDQ983062 DNM983061:DNM983062 DXI983061:DXI983062 EHE983061:EHE983062 ERA983061:ERA983062 FAW983061:FAW983062 FKS983061:FKS983062 FUO983061:FUO983062 GEK983061:GEK983062 GOG983061:GOG983062 GYC983061:GYC983062 HHY983061:HHY983062 HRU983061:HRU983062 IBQ983061:IBQ983062 ILM983061:ILM983062 IVI983061:IVI983062 JFE983061:JFE983062 JPA983061:JPA983062 JYW983061:JYW983062 KIS983061:KIS983062 KSO983061:KSO983062 LCK983061:LCK983062 LMG983061:LMG983062 LWC983061:LWC983062 MFY983061:MFY983062 MPU983061:MPU983062 MZQ983061:MZQ983062 NJM983061:NJM983062 NTI983061:NTI983062 ODE983061:ODE983062 ONA983061:ONA983062 OWW983061:OWW983062 PGS983061:PGS983062 PQO983061:PQO983062 QAK983061:QAK983062 QKG983061:QKG983062 QUC983061:QUC983062 RDY983061:RDY983062 RNU983061:RNU983062 RXQ983061:RXQ983062 SHM983061:SHM983062 SRI983061:SRI983062 TBE983061:TBE983062 TLA983061:TLA983062 TUW983061:TUW983062 UES983061:UES983062 UOO983061:UOO983062 UYK983061:UYK983062 VIG983061:VIG983062 VSC983061:VSC983062 WBY983061:WBY983062 WLU983061:WLU983062 WVQ983061:WVQ983062 J32:L33 IY32:JA33 SU32:SW33 ACQ32:ACS33 AMM32:AMO33 AWI32:AWK33 BGE32:BGG33 BQA32:BQC33 BZW32:BZY33 CJS32:CJU33 CTO32:CTQ33 DDK32:DDM33 DNG32:DNI33 DXC32:DXE33 EGY32:EHA33 EQU32:EQW33 FAQ32:FAS33 FKM32:FKO33 FUI32:FUK33 GEE32:GEG33 GOA32:GOC33 GXW32:GXY33 HHS32:HHU33 HRO32:HRQ33 IBK32:IBM33 ILG32:ILI33 IVC32:IVE33 JEY32:JFA33 JOU32:JOW33 JYQ32:JYS33 KIM32:KIO33 KSI32:KSK33 LCE32:LCG33 LMA32:LMC33 LVW32:LVY33 MFS32:MFU33 MPO32:MPQ33 MZK32:MZM33 NJG32:NJI33 NTC32:NTE33 OCY32:ODA33 OMU32:OMW33 OWQ32:OWS33 PGM32:PGO33 PQI32:PQK33 QAE32:QAG33 QKA32:QKC33 QTW32:QTY33 RDS32:RDU33 RNO32:RNQ33 RXK32:RXM33 SHG32:SHI33 SRC32:SRE33 TAY32:TBA33 TKU32:TKW33 TUQ32:TUS33 UEM32:UEO33 UOI32:UOK33 UYE32:UYG33 VIA32:VIC33 VRW32:VRY33 WBS32:WBU33 WLO32:WLQ33 WVK32:WVM33 J65563:L65564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J131099:L131100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J196635:L196636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J262171:L262172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J327707:L327708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J393243:L393244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J458779:L458780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J524315:L524316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J589851:L589852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J655387:L655388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J720923:L720924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J786459:L786460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J851995:L851996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J917531:L917532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J983067:L983068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F32:H33 IU32:IW33 SQ32:SS33 ACM32:ACO33 AMI32:AMK33 AWE32:AWG33 BGA32:BGC33 BPW32:BPY33 BZS32:BZU33 CJO32:CJQ33 CTK32:CTM33 DDG32:DDI33 DNC32:DNE33 DWY32:DXA33 EGU32:EGW33 EQQ32:EQS33 FAM32:FAO33 FKI32:FKK33 FUE32:FUG33 GEA32:GEC33 GNW32:GNY33 GXS32:GXU33 HHO32:HHQ33 HRK32:HRM33 IBG32:IBI33 ILC32:ILE33 IUY32:IVA33 JEU32:JEW33 JOQ32:JOS33 JYM32:JYO33 KII32:KIK33 KSE32:KSG33 LCA32:LCC33 LLW32:LLY33 LVS32:LVU33 MFO32:MFQ33 MPK32:MPM33 MZG32:MZI33 NJC32:NJE33 NSY32:NTA33 OCU32:OCW33 OMQ32:OMS33 OWM32:OWO33 PGI32:PGK33 PQE32:PQG33 QAA32:QAC33 QJW32:QJY33 QTS32:QTU33 RDO32:RDQ33 RNK32:RNM33 RXG32:RXI33 SHC32:SHE33 SQY32:SRA33 TAU32:TAW33 TKQ32:TKS33 TUM32:TUO33 UEI32:UEK33 UOE32:UOG33 UYA32:UYC33 VHW32:VHY33 VRS32:VRU33 WBO32:WBQ33 WLK32:WLM33 WVG32:WVI33 F65563:H65564 IU65563:IW65564 SQ65563:SS65564 ACM65563:ACO65564 AMI65563:AMK65564 AWE65563:AWG65564 BGA65563:BGC65564 BPW65563:BPY65564 BZS65563:BZU65564 CJO65563:CJQ65564 CTK65563:CTM65564 DDG65563:DDI65564 DNC65563:DNE65564 DWY65563:DXA65564 EGU65563:EGW65564 EQQ65563:EQS65564 FAM65563:FAO65564 FKI65563:FKK65564 FUE65563:FUG65564 GEA65563:GEC65564 GNW65563:GNY65564 GXS65563:GXU65564 HHO65563:HHQ65564 HRK65563:HRM65564 IBG65563:IBI65564 ILC65563:ILE65564 IUY65563:IVA65564 JEU65563:JEW65564 JOQ65563:JOS65564 JYM65563:JYO65564 KII65563:KIK65564 KSE65563:KSG65564 LCA65563:LCC65564 LLW65563:LLY65564 LVS65563:LVU65564 MFO65563:MFQ65564 MPK65563:MPM65564 MZG65563:MZI65564 NJC65563:NJE65564 NSY65563:NTA65564 OCU65563:OCW65564 OMQ65563:OMS65564 OWM65563:OWO65564 PGI65563:PGK65564 PQE65563:PQG65564 QAA65563:QAC65564 QJW65563:QJY65564 QTS65563:QTU65564 RDO65563:RDQ65564 RNK65563:RNM65564 RXG65563:RXI65564 SHC65563:SHE65564 SQY65563:SRA65564 TAU65563:TAW65564 TKQ65563:TKS65564 TUM65563:TUO65564 UEI65563:UEK65564 UOE65563:UOG65564 UYA65563:UYC65564 VHW65563:VHY65564 VRS65563:VRU65564 WBO65563:WBQ65564 WLK65563:WLM65564 WVG65563:WVI65564 F131099:H131100 IU131099:IW131100 SQ131099:SS131100 ACM131099:ACO131100 AMI131099:AMK131100 AWE131099:AWG131100 BGA131099:BGC131100 BPW131099:BPY131100 BZS131099:BZU131100 CJO131099:CJQ131100 CTK131099:CTM131100 DDG131099:DDI131100 DNC131099:DNE131100 DWY131099:DXA131100 EGU131099:EGW131100 EQQ131099:EQS131100 FAM131099:FAO131100 FKI131099:FKK131100 FUE131099:FUG131100 GEA131099:GEC131100 GNW131099:GNY131100 GXS131099:GXU131100 HHO131099:HHQ131100 HRK131099:HRM131100 IBG131099:IBI131100 ILC131099:ILE131100 IUY131099:IVA131100 JEU131099:JEW131100 JOQ131099:JOS131100 JYM131099:JYO131100 KII131099:KIK131100 KSE131099:KSG131100 LCA131099:LCC131100 LLW131099:LLY131100 LVS131099:LVU131100 MFO131099:MFQ131100 MPK131099:MPM131100 MZG131099:MZI131100 NJC131099:NJE131100 NSY131099:NTA131100 OCU131099:OCW131100 OMQ131099:OMS131100 OWM131099:OWO131100 PGI131099:PGK131100 PQE131099:PQG131100 QAA131099:QAC131100 QJW131099:QJY131100 QTS131099:QTU131100 RDO131099:RDQ131100 RNK131099:RNM131100 RXG131099:RXI131100 SHC131099:SHE131100 SQY131099:SRA131100 TAU131099:TAW131100 TKQ131099:TKS131100 TUM131099:TUO131100 UEI131099:UEK131100 UOE131099:UOG131100 UYA131099:UYC131100 VHW131099:VHY131100 VRS131099:VRU131100 WBO131099:WBQ131100 WLK131099:WLM131100 WVG131099:WVI131100 F196635:H196636 IU196635:IW196636 SQ196635:SS196636 ACM196635:ACO196636 AMI196635:AMK196636 AWE196635:AWG196636 BGA196635:BGC196636 BPW196635:BPY196636 BZS196635:BZU196636 CJO196635:CJQ196636 CTK196635:CTM196636 DDG196635:DDI196636 DNC196635:DNE196636 DWY196635:DXA196636 EGU196635:EGW196636 EQQ196635:EQS196636 FAM196635:FAO196636 FKI196635:FKK196636 FUE196635:FUG196636 GEA196635:GEC196636 GNW196635:GNY196636 GXS196635:GXU196636 HHO196635:HHQ196636 HRK196635:HRM196636 IBG196635:IBI196636 ILC196635:ILE196636 IUY196635:IVA196636 JEU196635:JEW196636 JOQ196635:JOS196636 JYM196635:JYO196636 KII196635:KIK196636 KSE196635:KSG196636 LCA196635:LCC196636 LLW196635:LLY196636 LVS196635:LVU196636 MFO196635:MFQ196636 MPK196635:MPM196636 MZG196635:MZI196636 NJC196635:NJE196636 NSY196635:NTA196636 OCU196635:OCW196636 OMQ196635:OMS196636 OWM196635:OWO196636 PGI196635:PGK196636 PQE196635:PQG196636 QAA196635:QAC196636 QJW196635:QJY196636 QTS196635:QTU196636 RDO196635:RDQ196636 RNK196635:RNM196636 RXG196635:RXI196636 SHC196635:SHE196636 SQY196635:SRA196636 TAU196635:TAW196636 TKQ196635:TKS196636 TUM196635:TUO196636 UEI196635:UEK196636 UOE196635:UOG196636 UYA196635:UYC196636 VHW196635:VHY196636 VRS196635:VRU196636 WBO196635:WBQ196636 WLK196635:WLM196636 WVG196635:WVI196636 F262171:H262172 IU262171:IW262172 SQ262171:SS262172 ACM262171:ACO262172 AMI262171:AMK262172 AWE262171:AWG262172 BGA262171:BGC262172 BPW262171:BPY262172 BZS262171:BZU262172 CJO262171:CJQ262172 CTK262171:CTM262172 DDG262171:DDI262172 DNC262171:DNE262172 DWY262171:DXA262172 EGU262171:EGW262172 EQQ262171:EQS262172 FAM262171:FAO262172 FKI262171:FKK262172 FUE262171:FUG262172 GEA262171:GEC262172 GNW262171:GNY262172 GXS262171:GXU262172 HHO262171:HHQ262172 HRK262171:HRM262172 IBG262171:IBI262172 ILC262171:ILE262172 IUY262171:IVA262172 JEU262171:JEW262172 JOQ262171:JOS262172 JYM262171:JYO262172 KII262171:KIK262172 KSE262171:KSG262172 LCA262171:LCC262172 LLW262171:LLY262172 LVS262171:LVU262172 MFO262171:MFQ262172 MPK262171:MPM262172 MZG262171:MZI262172 NJC262171:NJE262172 NSY262171:NTA262172 OCU262171:OCW262172 OMQ262171:OMS262172 OWM262171:OWO262172 PGI262171:PGK262172 PQE262171:PQG262172 QAA262171:QAC262172 QJW262171:QJY262172 QTS262171:QTU262172 RDO262171:RDQ262172 RNK262171:RNM262172 RXG262171:RXI262172 SHC262171:SHE262172 SQY262171:SRA262172 TAU262171:TAW262172 TKQ262171:TKS262172 TUM262171:TUO262172 UEI262171:UEK262172 UOE262171:UOG262172 UYA262171:UYC262172 VHW262171:VHY262172 VRS262171:VRU262172 WBO262171:WBQ262172 WLK262171:WLM262172 WVG262171:WVI262172 F327707:H327708 IU327707:IW327708 SQ327707:SS327708 ACM327707:ACO327708 AMI327707:AMK327708 AWE327707:AWG327708 BGA327707:BGC327708 BPW327707:BPY327708 BZS327707:BZU327708 CJO327707:CJQ327708 CTK327707:CTM327708 DDG327707:DDI327708 DNC327707:DNE327708 DWY327707:DXA327708 EGU327707:EGW327708 EQQ327707:EQS327708 FAM327707:FAO327708 FKI327707:FKK327708 FUE327707:FUG327708 GEA327707:GEC327708 GNW327707:GNY327708 GXS327707:GXU327708 HHO327707:HHQ327708 HRK327707:HRM327708 IBG327707:IBI327708 ILC327707:ILE327708 IUY327707:IVA327708 JEU327707:JEW327708 JOQ327707:JOS327708 JYM327707:JYO327708 KII327707:KIK327708 KSE327707:KSG327708 LCA327707:LCC327708 LLW327707:LLY327708 LVS327707:LVU327708 MFO327707:MFQ327708 MPK327707:MPM327708 MZG327707:MZI327708 NJC327707:NJE327708 NSY327707:NTA327708 OCU327707:OCW327708 OMQ327707:OMS327708 OWM327707:OWO327708 PGI327707:PGK327708 PQE327707:PQG327708 QAA327707:QAC327708 QJW327707:QJY327708 QTS327707:QTU327708 RDO327707:RDQ327708 RNK327707:RNM327708 RXG327707:RXI327708 SHC327707:SHE327708 SQY327707:SRA327708 TAU327707:TAW327708 TKQ327707:TKS327708 TUM327707:TUO327708 UEI327707:UEK327708 UOE327707:UOG327708 UYA327707:UYC327708 VHW327707:VHY327708 VRS327707:VRU327708 WBO327707:WBQ327708 WLK327707:WLM327708 WVG327707:WVI327708 F393243:H393244 IU393243:IW393244 SQ393243:SS393244 ACM393243:ACO393244 AMI393243:AMK393244 AWE393243:AWG393244 BGA393243:BGC393244 BPW393243:BPY393244 BZS393243:BZU393244 CJO393243:CJQ393244 CTK393243:CTM393244 DDG393243:DDI393244 DNC393243:DNE393244 DWY393243:DXA393244 EGU393243:EGW393244 EQQ393243:EQS393244 FAM393243:FAO393244 FKI393243:FKK393244 FUE393243:FUG393244 GEA393243:GEC393244 GNW393243:GNY393244 GXS393243:GXU393244 HHO393243:HHQ393244 HRK393243:HRM393244 IBG393243:IBI393244 ILC393243:ILE393244 IUY393243:IVA393244 JEU393243:JEW393244 JOQ393243:JOS393244 JYM393243:JYO393244 KII393243:KIK393244 KSE393243:KSG393244 LCA393243:LCC393244 LLW393243:LLY393244 LVS393243:LVU393244 MFO393243:MFQ393244 MPK393243:MPM393244 MZG393243:MZI393244 NJC393243:NJE393244 NSY393243:NTA393244 OCU393243:OCW393244 OMQ393243:OMS393244 OWM393243:OWO393244 PGI393243:PGK393244 PQE393243:PQG393244 QAA393243:QAC393244 QJW393243:QJY393244 QTS393243:QTU393244 RDO393243:RDQ393244 RNK393243:RNM393244 RXG393243:RXI393244 SHC393243:SHE393244 SQY393243:SRA393244 TAU393243:TAW393244 TKQ393243:TKS393244 TUM393243:TUO393244 UEI393243:UEK393244 UOE393243:UOG393244 UYA393243:UYC393244 VHW393243:VHY393244 VRS393243:VRU393244 WBO393243:WBQ393244 WLK393243:WLM393244 WVG393243:WVI393244 F458779:H458780 IU458779:IW458780 SQ458779:SS458780 ACM458779:ACO458780 AMI458779:AMK458780 AWE458779:AWG458780 BGA458779:BGC458780 BPW458779:BPY458780 BZS458779:BZU458780 CJO458779:CJQ458780 CTK458779:CTM458780 DDG458779:DDI458780 DNC458779:DNE458780 DWY458779:DXA458780 EGU458779:EGW458780 EQQ458779:EQS458780 FAM458779:FAO458780 FKI458779:FKK458780 FUE458779:FUG458780 GEA458779:GEC458780 GNW458779:GNY458780 GXS458779:GXU458780 HHO458779:HHQ458780 HRK458779:HRM458780 IBG458779:IBI458780 ILC458779:ILE458780 IUY458779:IVA458780 JEU458779:JEW458780 JOQ458779:JOS458780 JYM458779:JYO458780 KII458779:KIK458780 KSE458779:KSG458780 LCA458779:LCC458780 LLW458779:LLY458780 LVS458779:LVU458780 MFO458779:MFQ458780 MPK458779:MPM458780 MZG458779:MZI458780 NJC458779:NJE458780 NSY458779:NTA458780 OCU458779:OCW458780 OMQ458779:OMS458780 OWM458779:OWO458780 PGI458779:PGK458780 PQE458779:PQG458780 QAA458779:QAC458780 QJW458779:QJY458780 QTS458779:QTU458780 RDO458779:RDQ458780 RNK458779:RNM458780 RXG458779:RXI458780 SHC458779:SHE458780 SQY458779:SRA458780 TAU458779:TAW458780 TKQ458779:TKS458780 TUM458779:TUO458780 UEI458779:UEK458780 UOE458779:UOG458780 UYA458779:UYC458780 VHW458779:VHY458780 VRS458779:VRU458780 WBO458779:WBQ458780 WLK458779:WLM458780 WVG458779:WVI458780 F524315:H524316 IU524315:IW524316 SQ524315:SS524316 ACM524315:ACO524316 AMI524315:AMK524316 AWE524315:AWG524316 BGA524315:BGC524316 BPW524315:BPY524316 BZS524315:BZU524316 CJO524315:CJQ524316 CTK524315:CTM524316 DDG524315:DDI524316 DNC524315:DNE524316 DWY524315:DXA524316 EGU524315:EGW524316 EQQ524315:EQS524316 FAM524315:FAO524316 FKI524315:FKK524316 FUE524315:FUG524316 GEA524315:GEC524316 GNW524315:GNY524316 GXS524315:GXU524316 HHO524315:HHQ524316 HRK524315:HRM524316 IBG524315:IBI524316 ILC524315:ILE524316 IUY524315:IVA524316 JEU524315:JEW524316 JOQ524315:JOS524316 JYM524315:JYO524316 KII524315:KIK524316 KSE524315:KSG524316 LCA524315:LCC524316 LLW524315:LLY524316 LVS524315:LVU524316 MFO524315:MFQ524316 MPK524315:MPM524316 MZG524315:MZI524316 NJC524315:NJE524316 NSY524315:NTA524316 OCU524315:OCW524316 OMQ524315:OMS524316 OWM524315:OWO524316 PGI524315:PGK524316 PQE524315:PQG524316 QAA524315:QAC524316 QJW524315:QJY524316 QTS524315:QTU524316 RDO524315:RDQ524316 RNK524315:RNM524316 RXG524315:RXI524316 SHC524315:SHE524316 SQY524315:SRA524316 TAU524315:TAW524316 TKQ524315:TKS524316 TUM524315:TUO524316 UEI524315:UEK524316 UOE524315:UOG524316 UYA524315:UYC524316 VHW524315:VHY524316 VRS524315:VRU524316 WBO524315:WBQ524316 WLK524315:WLM524316 WVG524315:WVI524316 F589851:H589852 IU589851:IW589852 SQ589851:SS589852 ACM589851:ACO589852 AMI589851:AMK589852 AWE589851:AWG589852 BGA589851:BGC589852 BPW589851:BPY589852 BZS589851:BZU589852 CJO589851:CJQ589852 CTK589851:CTM589852 DDG589851:DDI589852 DNC589851:DNE589852 DWY589851:DXA589852 EGU589851:EGW589852 EQQ589851:EQS589852 FAM589851:FAO589852 FKI589851:FKK589852 FUE589851:FUG589852 GEA589851:GEC589852 GNW589851:GNY589852 GXS589851:GXU589852 HHO589851:HHQ589852 HRK589851:HRM589852 IBG589851:IBI589852 ILC589851:ILE589852 IUY589851:IVA589852 JEU589851:JEW589852 JOQ589851:JOS589852 JYM589851:JYO589852 KII589851:KIK589852 KSE589851:KSG589852 LCA589851:LCC589852 LLW589851:LLY589852 LVS589851:LVU589852 MFO589851:MFQ589852 MPK589851:MPM589852 MZG589851:MZI589852 NJC589851:NJE589852 NSY589851:NTA589852 OCU589851:OCW589852 OMQ589851:OMS589852 OWM589851:OWO589852 PGI589851:PGK589852 PQE589851:PQG589852 QAA589851:QAC589852 QJW589851:QJY589852 QTS589851:QTU589852 RDO589851:RDQ589852 RNK589851:RNM589852 RXG589851:RXI589852 SHC589851:SHE589852 SQY589851:SRA589852 TAU589851:TAW589852 TKQ589851:TKS589852 TUM589851:TUO589852 UEI589851:UEK589852 UOE589851:UOG589852 UYA589851:UYC589852 VHW589851:VHY589852 VRS589851:VRU589852 WBO589851:WBQ589852 WLK589851:WLM589852 WVG589851:WVI589852 F655387:H655388 IU655387:IW655388 SQ655387:SS655388 ACM655387:ACO655388 AMI655387:AMK655388 AWE655387:AWG655388 BGA655387:BGC655388 BPW655387:BPY655388 BZS655387:BZU655388 CJO655387:CJQ655388 CTK655387:CTM655388 DDG655387:DDI655388 DNC655387:DNE655388 DWY655387:DXA655388 EGU655387:EGW655388 EQQ655387:EQS655388 FAM655387:FAO655388 FKI655387:FKK655388 FUE655387:FUG655388 GEA655387:GEC655388 GNW655387:GNY655388 GXS655387:GXU655388 HHO655387:HHQ655388 HRK655387:HRM655388 IBG655387:IBI655388 ILC655387:ILE655388 IUY655387:IVA655388 JEU655387:JEW655388 JOQ655387:JOS655388 JYM655387:JYO655388 KII655387:KIK655388 KSE655387:KSG655388 LCA655387:LCC655388 LLW655387:LLY655388 LVS655387:LVU655388 MFO655387:MFQ655388 MPK655387:MPM655388 MZG655387:MZI655388 NJC655387:NJE655388 NSY655387:NTA655388 OCU655387:OCW655388 OMQ655387:OMS655388 OWM655387:OWO655388 PGI655387:PGK655388 PQE655387:PQG655388 QAA655387:QAC655388 QJW655387:QJY655388 QTS655387:QTU655388 RDO655387:RDQ655388 RNK655387:RNM655388 RXG655387:RXI655388 SHC655387:SHE655388 SQY655387:SRA655388 TAU655387:TAW655388 TKQ655387:TKS655388 TUM655387:TUO655388 UEI655387:UEK655388 UOE655387:UOG655388 UYA655387:UYC655388 VHW655387:VHY655388 VRS655387:VRU655388 WBO655387:WBQ655388 WLK655387:WLM655388 WVG655387:WVI655388 F720923:H720924 IU720923:IW720924 SQ720923:SS720924 ACM720923:ACO720924 AMI720923:AMK720924 AWE720923:AWG720924 BGA720923:BGC720924 BPW720923:BPY720924 BZS720923:BZU720924 CJO720923:CJQ720924 CTK720923:CTM720924 DDG720923:DDI720924 DNC720923:DNE720924 DWY720923:DXA720924 EGU720923:EGW720924 EQQ720923:EQS720924 FAM720923:FAO720924 FKI720923:FKK720924 FUE720923:FUG720924 GEA720923:GEC720924 GNW720923:GNY720924 GXS720923:GXU720924 HHO720923:HHQ720924 HRK720923:HRM720924 IBG720923:IBI720924 ILC720923:ILE720924 IUY720923:IVA720924 JEU720923:JEW720924 JOQ720923:JOS720924 JYM720923:JYO720924 KII720923:KIK720924 KSE720923:KSG720924 LCA720923:LCC720924 LLW720923:LLY720924 LVS720923:LVU720924 MFO720923:MFQ720924 MPK720923:MPM720924 MZG720923:MZI720924 NJC720923:NJE720924 NSY720923:NTA720924 OCU720923:OCW720924 OMQ720923:OMS720924 OWM720923:OWO720924 PGI720923:PGK720924 PQE720923:PQG720924 QAA720923:QAC720924 QJW720923:QJY720924 QTS720923:QTU720924 RDO720923:RDQ720924 RNK720923:RNM720924 RXG720923:RXI720924 SHC720923:SHE720924 SQY720923:SRA720924 TAU720923:TAW720924 TKQ720923:TKS720924 TUM720923:TUO720924 UEI720923:UEK720924 UOE720923:UOG720924 UYA720923:UYC720924 VHW720923:VHY720924 VRS720923:VRU720924 WBO720923:WBQ720924 WLK720923:WLM720924 WVG720923:WVI720924 F786459:H786460 IU786459:IW786460 SQ786459:SS786460 ACM786459:ACO786460 AMI786459:AMK786460 AWE786459:AWG786460 BGA786459:BGC786460 BPW786459:BPY786460 BZS786459:BZU786460 CJO786459:CJQ786460 CTK786459:CTM786460 DDG786459:DDI786460 DNC786459:DNE786460 DWY786459:DXA786460 EGU786459:EGW786460 EQQ786459:EQS786460 FAM786459:FAO786460 FKI786459:FKK786460 FUE786459:FUG786460 GEA786459:GEC786460 GNW786459:GNY786460 GXS786459:GXU786460 HHO786459:HHQ786460 HRK786459:HRM786460 IBG786459:IBI786460 ILC786459:ILE786460 IUY786459:IVA786460 JEU786459:JEW786460 JOQ786459:JOS786460 JYM786459:JYO786460 KII786459:KIK786460 KSE786459:KSG786460 LCA786459:LCC786460 LLW786459:LLY786460 LVS786459:LVU786460 MFO786459:MFQ786460 MPK786459:MPM786460 MZG786459:MZI786460 NJC786459:NJE786460 NSY786459:NTA786460 OCU786459:OCW786460 OMQ786459:OMS786460 OWM786459:OWO786460 PGI786459:PGK786460 PQE786459:PQG786460 QAA786459:QAC786460 QJW786459:QJY786460 QTS786459:QTU786460 RDO786459:RDQ786460 RNK786459:RNM786460 RXG786459:RXI786460 SHC786459:SHE786460 SQY786459:SRA786460 TAU786459:TAW786460 TKQ786459:TKS786460 TUM786459:TUO786460 UEI786459:UEK786460 UOE786459:UOG786460 UYA786459:UYC786460 VHW786459:VHY786460 VRS786459:VRU786460 WBO786459:WBQ786460 WLK786459:WLM786460 WVG786459:WVI786460 F851995:H851996 IU851995:IW851996 SQ851995:SS851996 ACM851995:ACO851996 AMI851995:AMK851996 AWE851995:AWG851996 BGA851995:BGC851996 BPW851995:BPY851996 BZS851995:BZU851996 CJO851995:CJQ851996 CTK851995:CTM851996 DDG851995:DDI851996 DNC851995:DNE851996 DWY851995:DXA851996 EGU851995:EGW851996 EQQ851995:EQS851996 FAM851995:FAO851996 FKI851995:FKK851996 FUE851995:FUG851996 GEA851995:GEC851996 GNW851995:GNY851996 GXS851995:GXU851996 HHO851995:HHQ851996 HRK851995:HRM851996 IBG851995:IBI851996 ILC851995:ILE851996 IUY851995:IVA851996 JEU851995:JEW851996 JOQ851995:JOS851996 JYM851995:JYO851996 KII851995:KIK851996 KSE851995:KSG851996 LCA851995:LCC851996 LLW851995:LLY851996 LVS851995:LVU851996 MFO851995:MFQ851996 MPK851995:MPM851996 MZG851995:MZI851996 NJC851995:NJE851996 NSY851995:NTA851996 OCU851995:OCW851996 OMQ851995:OMS851996 OWM851995:OWO851996 PGI851995:PGK851996 PQE851995:PQG851996 QAA851995:QAC851996 QJW851995:QJY851996 QTS851995:QTU851996 RDO851995:RDQ851996 RNK851995:RNM851996 RXG851995:RXI851996 SHC851995:SHE851996 SQY851995:SRA851996 TAU851995:TAW851996 TKQ851995:TKS851996 TUM851995:TUO851996 UEI851995:UEK851996 UOE851995:UOG851996 UYA851995:UYC851996 VHW851995:VHY851996 VRS851995:VRU851996 WBO851995:WBQ851996 WLK851995:WLM851996 WVG851995:WVI851996 F917531:H917532 IU917531:IW917532 SQ917531:SS917532 ACM917531:ACO917532 AMI917531:AMK917532 AWE917531:AWG917532 BGA917531:BGC917532 BPW917531:BPY917532 BZS917531:BZU917532 CJO917531:CJQ917532 CTK917531:CTM917532 DDG917531:DDI917532 DNC917531:DNE917532 DWY917531:DXA917532 EGU917531:EGW917532 EQQ917531:EQS917532 FAM917531:FAO917532 FKI917531:FKK917532 FUE917531:FUG917532 GEA917531:GEC917532 GNW917531:GNY917532 GXS917531:GXU917532 HHO917531:HHQ917532 HRK917531:HRM917532 IBG917531:IBI917532 ILC917531:ILE917532 IUY917531:IVA917532 JEU917531:JEW917532 JOQ917531:JOS917532 JYM917531:JYO917532 KII917531:KIK917532 KSE917531:KSG917532 LCA917531:LCC917532 LLW917531:LLY917532 LVS917531:LVU917532 MFO917531:MFQ917532 MPK917531:MPM917532 MZG917531:MZI917532 NJC917531:NJE917532 NSY917531:NTA917532 OCU917531:OCW917532 OMQ917531:OMS917532 OWM917531:OWO917532 PGI917531:PGK917532 PQE917531:PQG917532 QAA917531:QAC917532 QJW917531:QJY917532 QTS917531:QTU917532 RDO917531:RDQ917532 RNK917531:RNM917532 RXG917531:RXI917532 SHC917531:SHE917532 SQY917531:SRA917532 TAU917531:TAW917532 TKQ917531:TKS917532 TUM917531:TUO917532 UEI917531:UEK917532 UOE917531:UOG917532 UYA917531:UYC917532 VHW917531:VHY917532 VRS917531:VRU917532 WBO917531:WBQ917532 WLK917531:WLM917532 WVG917531:WVI917532 F983067:H983068 IU983067:IW983068 SQ983067:SS983068 ACM983067:ACO983068 AMI983067:AMK983068 AWE983067:AWG983068 BGA983067:BGC983068 BPW983067:BPY983068 BZS983067:BZU983068 CJO983067:CJQ983068 CTK983067:CTM983068 DDG983067:DDI983068 DNC983067:DNE983068 DWY983067:DXA983068 EGU983067:EGW983068 EQQ983067:EQS983068 FAM983067:FAO983068 FKI983067:FKK983068 FUE983067:FUG983068 GEA983067:GEC983068 GNW983067:GNY983068 GXS983067:GXU983068 HHO983067:HHQ983068 HRK983067:HRM983068 IBG983067:IBI983068 ILC983067:ILE983068 IUY983067:IVA983068 JEU983067:JEW983068 JOQ983067:JOS983068 JYM983067:JYO983068 KII983067:KIK983068 KSE983067:KSG983068 LCA983067:LCC983068 LLW983067:LLY983068 LVS983067:LVU983068 MFO983067:MFQ983068 MPK983067:MPM983068 MZG983067:MZI983068 NJC983067:NJE983068 NSY983067:NTA983068 OCU983067:OCW983068 OMQ983067:OMS983068 OWM983067:OWO983068 PGI983067:PGK983068 PQE983067:PQG983068 QAA983067:QAC983068 QJW983067:QJY983068 QTS983067:QTU983068 RDO983067:RDQ983068 RNK983067:RNM983068 RXG983067:RXI983068 SHC983067:SHE983068 SQY983067:SRA983068 TAU983067:TAW983068 TKQ983067:TKS983068 TUM983067:TUO983068 UEI983067:UEK983068 UOE983067:UOG983068 UYA983067:UYC983068 VHW983067:VHY983068 VRS983067:VRU983068 WBO983067:WBQ983068 WLK983067:WLM983068 WVG983067:WVI983068 N65540:N65544 JC65540:JD65544 SY65540:SZ65544 ACU65540:ACV65544 AMQ65540:AMR65544 AWM65540:AWN65544 BGI65540:BGJ65544 BQE65540:BQF65544 CAA65540:CAB65544 CJW65540:CJX65544 CTS65540:CTT65544 DDO65540:DDP65544 DNK65540:DNL65544 DXG65540:DXH65544 EHC65540:EHD65544 EQY65540:EQZ65544 FAU65540:FAV65544 FKQ65540:FKR65544 FUM65540:FUN65544 GEI65540:GEJ65544 GOE65540:GOF65544 GYA65540:GYB65544 HHW65540:HHX65544 HRS65540:HRT65544 IBO65540:IBP65544 ILK65540:ILL65544 IVG65540:IVH65544 JFC65540:JFD65544 JOY65540:JOZ65544 JYU65540:JYV65544 KIQ65540:KIR65544 KSM65540:KSN65544 LCI65540:LCJ65544 LME65540:LMF65544 LWA65540:LWB65544 MFW65540:MFX65544 MPS65540:MPT65544 MZO65540:MZP65544 NJK65540:NJL65544 NTG65540:NTH65544 ODC65540:ODD65544 OMY65540:OMZ65544 OWU65540:OWV65544 PGQ65540:PGR65544 PQM65540:PQN65544 QAI65540:QAJ65544 QKE65540:QKF65544 QUA65540:QUB65544 RDW65540:RDX65544 RNS65540:RNT65544 RXO65540:RXP65544 SHK65540:SHL65544 SRG65540:SRH65544 TBC65540:TBD65544 TKY65540:TKZ65544 TUU65540:TUV65544 UEQ65540:UER65544 UOM65540:UON65544 UYI65540:UYJ65544 VIE65540:VIF65544 VSA65540:VSB65544 WBW65540:WBX65544 WLS65540:WLT65544 WVO65540:WVP65544 N131076:N131080 JC131076:JD131080 SY131076:SZ131080 ACU131076:ACV131080 AMQ131076:AMR131080 AWM131076:AWN131080 BGI131076:BGJ131080 BQE131076:BQF131080 CAA131076:CAB131080 CJW131076:CJX131080 CTS131076:CTT131080 DDO131076:DDP131080 DNK131076:DNL131080 DXG131076:DXH131080 EHC131076:EHD131080 EQY131076:EQZ131080 FAU131076:FAV131080 FKQ131076:FKR131080 FUM131076:FUN131080 GEI131076:GEJ131080 GOE131076:GOF131080 GYA131076:GYB131080 HHW131076:HHX131080 HRS131076:HRT131080 IBO131076:IBP131080 ILK131076:ILL131080 IVG131076:IVH131080 JFC131076:JFD131080 JOY131076:JOZ131080 JYU131076:JYV131080 KIQ131076:KIR131080 KSM131076:KSN131080 LCI131076:LCJ131080 LME131076:LMF131080 LWA131076:LWB131080 MFW131076:MFX131080 MPS131076:MPT131080 MZO131076:MZP131080 NJK131076:NJL131080 NTG131076:NTH131080 ODC131076:ODD131080 OMY131076:OMZ131080 OWU131076:OWV131080 PGQ131076:PGR131080 PQM131076:PQN131080 QAI131076:QAJ131080 QKE131076:QKF131080 QUA131076:QUB131080 RDW131076:RDX131080 RNS131076:RNT131080 RXO131076:RXP131080 SHK131076:SHL131080 SRG131076:SRH131080 TBC131076:TBD131080 TKY131076:TKZ131080 TUU131076:TUV131080 UEQ131076:UER131080 UOM131076:UON131080 UYI131076:UYJ131080 VIE131076:VIF131080 VSA131076:VSB131080 WBW131076:WBX131080 WLS131076:WLT131080 WVO131076:WVP131080 N196612:N196616 JC196612:JD196616 SY196612:SZ196616 ACU196612:ACV196616 AMQ196612:AMR196616 AWM196612:AWN196616 BGI196612:BGJ196616 BQE196612:BQF196616 CAA196612:CAB196616 CJW196612:CJX196616 CTS196612:CTT196616 DDO196612:DDP196616 DNK196612:DNL196616 DXG196612:DXH196616 EHC196612:EHD196616 EQY196612:EQZ196616 FAU196612:FAV196616 FKQ196612:FKR196616 FUM196612:FUN196616 GEI196612:GEJ196616 GOE196612:GOF196616 GYA196612:GYB196616 HHW196612:HHX196616 HRS196612:HRT196616 IBO196612:IBP196616 ILK196612:ILL196616 IVG196612:IVH196616 JFC196612:JFD196616 JOY196612:JOZ196616 JYU196612:JYV196616 KIQ196612:KIR196616 KSM196612:KSN196616 LCI196612:LCJ196616 LME196612:LMF196616 LWA196612:LWB196616 MFW196612:MFX196616 MPS196612:MPT196616 MZO196612:MZP196616 NJK196612:NJL196616 NTG196612:NTH196616 ODC196612:ODD196616 OMY196612:OMZ196616 OWU196612:OWV196616 PGQ196612:PGR196616 PQM196612:PQN196616 QAI196612:QAJ196616 QKE196612:QKF196616 QUA196612:QUB196616 RDW196612:RDX196616 RNS196612:RNT196616 RXO196612:RXP196616 SHK196612:SHL196616 SRG196612:SRH196616 TBC196612:TBD196616 TKY196612:TKZ196616 TUU196612:TUV196616 UEQ196612:UER196616 UOM196612:UON196616 UYI196612:UYJ196616 VIE196612:VIF196616 VSA196612:VSB196616 WBW196612:WBX196616 WLS196612:WLT196616 WVO196612:WVP196616 N262148:N262152 JC262148:JD262152 SY262148:SZ262152 ACU262148:ACV262152 AMQ262148:AMR262152 AWM262148:AWN262152 BGI262148:BGJ262152 BQE262148:BQF262152 CAA262148:CAB262152 CJW262148:CJX262152 CTS262148:CTT262152 DDO262148:DDP262152 DNK262148:DNL262152 DXG262148:DXH262152 EHC262148:EHD262152 EQY262148:EQZ262152 FAU262148:FAV262152 FKQ262148:FKR262152 FUM262148:FUN262152 GEI262148:GEJ262152 GOE262148:GOF262152 GYA262148:GYB262152 HHW262148:HHX262152 HRS262148:HRT262152 IBO262148:IBP262152 ILK262148:ILL262152 IVG262148:IVH262152 JFC262148:JFD262152 JOY262148:JOZ262152 JYU262148:JYV262152 KIQ262148:KIR262152 KSM262148:KSN262152 LCI262148:LCJ262152 LME262148:LMF262152 LWA262148:LWB262152 MFW262148:MFX262152 MPS262148:MPT262152 MZO262148:MZP262152 NJK262148:NJL262152 NTG262148:NTH262152 ODC262148:ODD262152 OMY262148:OMZ262152 OWU262148:OWV262152 PGQ262148:PGR262152 PQM262148:PQN262152 QAI262148:QAJ262152 QKE262148:QKF262152 QUA262148:QUB262152 RDW262148:RDX262152 RNS262148:RNT262152 RXO262148:RXP262152 SHK262148:SHL262152 SRG262148:SRH262152 TBC262148:TBD262152 TKY262148:TKZ262152 TUU262148:TUV262152 UEQ262148:UER262152 UOM262148:UON262152 UYI262148:UYJ262152 VIE262148:VIF262152 VSA262148:VSB262152 WBW262148:WBX262152 WLS262148:WLT262152 WVO262148:WVP262152 N327684:N327688 JC327684:JD327688 SY327684:SZ327688 ACU327684:ACV327688 AMQ327684:AMR327688 AWM327684:AWN327688 BGI327684:BGJ327688 BQE327684:BQF327688 CAA327684:CAB327688 CJW327684:CJX327688 CTS327684:CTT327688 DDO327684:DDP327688 DNK327684:DNL327688 DXG327684:DXH327688 EHC327684:EHD327688 EQY327684:EQZ327688 FAU327684:FAV327688 FKQ327684:FKR327688 FUM327684:FUN327688 GEI327684:GEJ327688 GOE327684:GOF327688 GYA327684:GYB327688 HHW327684:HHX327688 HRS327684:HRT327688 IBO327684:IBP327688 ILK327684:ILL327688 IVG327684:IVH327688 JFC327684:JFD327688 JOY327684:JOZ327688 JYU327684:JYV327688 KIQ327684:KIR327688 KSM327684:KSN327688 LCI327684:LCJ327688 LME327684:LMF327688 LWA327684:LWB327688 MFW327684:MFX327688 MPS327684:MPT327688 MZO327684:MZP327688 NJK327684:NJL327688 NTG327684:NTH327688 ODC327684:ODD327688 OMY327684:OMZ327688 OWU327684:OWV327688 PGQ327684:PGR327688 PQM327684:PQN327688 QAI327684:QAJ327688 QKE327684:QKF327688 QUA327684:QUB327688 RDW327684:RDX327688 RNS327684:RNT327688 RXO327684:RXP327688 SHK327684:SHL327688 SRG327684:SRH327688 TBC327684:TBD327688 TKY327684:TKZ327688 TUU327684:TUV327688 UEQ327684:UER327688 UOM327684:UON327688 UYI327684:UYJ327688 VIE327684:VIF327688 VSA327684:VSB327688 WBW327684:WBX327688 WLS327684:WLT327688 WVO327684:WVP327688 N393220:N393224 JC393220:JD393224 SY393220:SZ393224 ACU393220:ACV393224 AMQ393220:AMR393224 AWM393220:AWN393224 BGI393220:BGJ393224 BQE393220:BQF393224 CAA393220:CAB393224 CJW393220:CJX393224 CTS393220:CTT393224 DDO393220:DDP393224 DNK393220:DNL393224 DXG393220:DXH393224 EHC393220:EHD393224 EQY393220:EQZ393224 FAU393220:FAV393224 FKQ393220:FKR393224 FUM393220:FUN393224 GEI393220:GEJ393224 GOE393220:GOF393224 GYA393220:GYB393224 HHW393220:HHX393224 HRS393220:HRT393224 IBO393220:IBP393224 ILK393220:ILL393224 IVG393220:IVH393224 JFC393220:JFD393224 JOY393220:JOZ393224 JYU393220:JYV393224 KIQ393220:KIR393224 KSM393220:KSN393224 LCI393220:LCJ393224 LME393220:LMF393224 LWA393220:LWB393224 MFW393220:MFX393224 MPS393220:MPT393224 MZO393220:MZP393224 NJK393220:NJL393224 NTG393220:NTH393224 ODC393220:ODD393224 OMY393220:OMZ393224 OWU393220:OWV393224 PGQ393220:PGR393224 PQM393220:PQN393224 QAI393220:QAJ393224 QKE393220:QKF393224 QUA393220:QUB393224 RDW393220:RDX393224 RNS393220:RNT393224 RXO393220:RXP393224 SHK393220:SHL393224 SRG393220:SRH393224 TBC393220:TBD393224 TKY393220:TKZ393224 TUU393220:TUV393224 UEQ393220:UER393224 UOM393220:UON393224 UYI393220:UYJ393224 VIE393220:VIF393224 VSA393220:VSB393224 WBW393220:WBX393224 WLS393220:WLT393224 WVO393220:WVP393224 N458756:N458760 JC458756:JD458760 SY458756:SZ458760 ACU458756:ACV458760 AMQ458756:AMR458760 AWM458756:AWN458760 BGI458756:BGJ458760 BQE458756:BQF458760 CAA458756:CAB458760 CJW458756:CJX458760 CTS458756:CTT458760 DDO458756:DDP458760 DNK458756:DNL458760 DXG458756:DXH458760 EHC458756:EHD458760 EQY458756:EQZ458760 FAU458756:FAV458760 FKQ458756:FKR458760 FUM458756:FUN458760 GEI458756:GEJ458760 GOE458756:GOF458760 GYA458756:GYB458760 HHW458756:HHX458760 HRS458756:HRT458760 IBO458756:IBP458760 ILK458756:ILL458760 IVG458756:IVH458760 JFC458756:JFD458760 JOY458756:JOZ458760 JYU458756:JYV458760 KIQ458756:KIR458760 KSM458756:KSN458760 LCI458756:LCJ458760 LME458756:LMF458760 LWA458756:LWB458760 MFW458756:MFX458760 MPS458756:MPT458760 MZO458756:MZP458760 NJK458756:NJL458760 NTG458756:NTH458760 ODC458756:ODD458760 OMY458756:OMZ458760 OWU458756:OWV458760 PGQ458756:PGR458760 PQM458756:PQN458760 QAI458756:QAJ458760 QKE458756:QKF458760 QUA458756:QUB458760 RDW458756:RDX458760 RNS458756:RNT458760 RXO458756:RXP458760 SHK458756:SHL458760 SRG458756:SRH458760 TBC458756:TBD458760 TKY458756:TKZ458760 TUU458756:TUV458760 UEQ458756:UER458760 UOM458756:UON458760 UYI458756:UYJ458760 VIE458756:VIF458760 VSA458756:VSB458760 WBW458756:WBX458760 WLS458756:WLT458760 WVO458756:WVP458760 N524292:N524296 JC524292:JD524296 SY524292:SZ524296 ACU524292:ACV524296 AMQ524292:AMR524296 AWM524292:AWN524296 BGI524292:BGJ524296 BQE524292:BQF524296 CAA524292:CAB524296 CJW524292:CJX524296 CTS524292:CTT524296 DDO524292:DDP524296 DNK524292:DNL524296 DXG524292:DXH524296 EHC524292:EHD524296 EQY524292:EQZ524296 FAU524292:FAV524296 FKQ524292:FKR524296 FUM524292:FUN524296 GEI524292:GEJ524296 GOE524292:GOF524296 GYA524292:GYB524296 HHW524292:HHX524296 HRS524292:HRT524296 IBO524292:IBP524296 ILK524292:ILL524296 IVG524292:IVH524296 JFC524292:JFD524296 JOY524292:JOZ524296 JYU524292:JYV524296 KIQ524292:KIR524296 KSM524292:KSN524296 LCI524292:LCJ524296 LME524292:LMF524296 LWA524292:LWB524296 MFW524292:MFX524296 MPS524292:MPT524296 MZO524292:MZP524296 NJK524292:NJL524296 NTG524292:NTH524296 ODC524292:ODD524296 OMY524292:OMZ524296 OWU524292:OWV524296 PGQ524292:PGR524296 PQM524292:PQN524296 QAI524292:QAJ524296 QKE524292:QKF524296 QUA524292:QUB524296 RDW524292:RDX524296 RNS524292:RNT524296 RXO524292:RXP524296 SHK524292:SHL524296 SRG524292:SRH524296 TBC524292:TBD524296 TKY524292:TKZ524296 TUU524292:TUV524296 UEQ524292:UER524296 UOM524292:UON524296 UYI524292:UYJ524296 VIE524292:VIF524296 VSA524292:VSB524296 WBW524292:WBX524296 WLS524292:WLT524296 WVO524292:WVP524296 N589828:N589832 JC589828:JD589832 SY589828:SZ589832 ACU589828:ACV589832 AMQ589828:AMR589832 AWM589828:AWN589832 BGI589828:BGJ589832 BQE589828:BQF589832 CAA589828:CAB589832 CJW589828:CJX589832 CTS589828:CTT589832 DDO589828:DDP589832 DNK589828:DNL589832 DXG589828:DXH589832 EHC589828:EHD589832 EQY589828:EQZ589832 FAU589828:FAV589832 FKQ589828:FKR589832 FUM589828:FUN589832 GEI589828:GEJ589832 GOE589828:GOF589832 GYA589828:GYB589832 HHW589828:HHX589832 HRS589828:HRT589832 IBO589828:IBP589832 ILK589828:ILL589832 IVG589828:IVH589832 JFC589828:JFD589832 JOY589828:JOZ589832 JYU589828:JYV589832 KIQ589828:KIR589832 KSM589828:KSN589832 LCI589828:LCJ589832 LME589828:LMF589832 LWA589828:LWB589832 MFW589828:MFX589832 MPS589828:MPT589832 MZO589828:MZP589832 NJK589828:NJL589832 NTG589828:NTH589832 ODC589828:ODD589832 OMY589828:OMZ589832 OWU589828:OWV589832 PGQ589828:PGR589832 PQM589828:PQN589832 QAI589828:QAJ589832 QKE589828:QKF589832 QUA589828:QUB589832 RDW589828:RDX589832 RNS589828:RNT589832 RXO589828:RXP589832 SHK589828:SHL589832 SRG589828:SRH589832 TBC589828:TBD589832 TKY589828:TKZ589832 TUU589828:TUV589832 UEQ589828:UER589832 UOM589828:UON589832 UYI589828:UYJ589832 VIE589828:VIF589832 VSA589828:VSB589832 WBW589828:WBX589832 WLS589828:WLT589832 WVO589828:WVP589832 N655364:N655368 JC655364:JD655368 SY655364:SZ655368 ACU655364:ACV655368 AMQ655364:AMR655368 AWM655364:AWN655368 BGI655364:BGJ655368 BQE655364:BQF655368 CAA655364:CAB655368 CJW655364:CJX655368 CTS655364:CTT655368 DDO655364:DDP655368 DNK655364:DNL655368 DXG655364:DXH655368 EHC655364:EHD655368 EQY655364:EQZ655368 FAU655364:FAV655368 FKQ655364:FKR655368 FUM655364:FUN655368 GEI655364:GEJ655368 GOE655364:GOF655368 GYA655364:GYB655368 HHW655364:HHX655368 HRS655364:HRT655368 IBO655364:IBP655368 ILK655364:ILL655368 IVG655364:IVH655368 JFC655364:JFD655368 JOY655364:JOZ655368 JYU655364:JYV655368 KIQ655364:KIR655368 KSM655364:KSN655368 LCI655364:LCJ655368 LME655364:LMF655368 LWA655364:LWB655368 MFW655364:MFX655368 MPS655364:MPT655368 MZO655364:MZP655368 NJK655364:NJL655368 NTG655364:NTH655368 ODC655364:ODD655368 OMY655364:OMZ655368 OWU655364:OWV655368 PGQ655364:PGR655368 PQM655364:PQN655368 QAI655364:QAJ655368 QKE655364:QKF655368 QUA655364:QUB655368 RDW655364:RDX655368 RNS655364:RNT655368 RXO655364:RXP655368 SHK655364:SHL655368 SRG655364:SRH655368 TBC655364:TBD655368 TKY655364:TKZ655368 TUU655364:TUV655368 UEQ655364:UER655368 UOM655364:UON655368 UYI655364:UYJ655368 VIE655364:VIF655368 VSA655364:VSB655368 WBW655364:WBX655368 WLS655364:WLT655368 WVO655364:WVP655368 N720900:N720904 JC720900:JD720904 SY720900:SZ720904 ACU720900:ACV720904 AMQ720900:AMR720904 AWM720900:AWN720904 BGI720900:BGJ720904 BQE720900:BQF720904 CAA720900:CAB720904 CJW720900:CJX720904 CTS720900:CTT720904 DDO720900:DDP720904 DNK720900:DNL720904 DXG720900:DXH720904 EHC720900:EHD720904 EQY720900:EQZ720904 FAU720900:FAV720904 FKQ720900:FKR720904 FUM720900:FUN720904 GEI720900:GEJ720904 GOE720900:GOF720904 GYA720900:GYB720904 HHW720900:HHX720904 HRS720900:HRT720904 IBO720900:IBP720904 ILK720900:ILL720904 IVG720900:IVH720904 JFC720900:JFD720904 JOY720900:JOZ720904 JYU720900:JYV720904 KIQ720900:KIR720904 KSM720900:KSN720904 LCI720900:LCJ720904 LME720900:LMF720904 LWA720900:LWB720904 MFW720900:MFX720904 MPS720900:MPT720904 MZO720900:MZP720904 NJK720900:NJL720904 NTG720900:NTH720904 ODC720900:ODD720904 OMY720900:OMZ720904 OWU720900:OWV720904 PGQ720900:PGR720904 PQM720900:PQN720904 QAI720900:QAJ720904 QKE720900:QKF720904 QUA720900:QUB720904 RDW720900:RDX720904 RNS720900:RNT720904 RXO720900:RXP720904 SHK720900:SHL720904 SRG720900:SRH720904 TBC720900:TBD720904 TKY720900:TKZ720904 TUU720900:TUV720904 UEQ720900:UER720904 UOM720900:UON720904 UYI720900:UYJ720904 VIE720900:VIF720904 VSA720900:VSB720904 WBW720900:WBX720904 WLS720900:WLT720904 WVO720900:WVP720904 N786436:N786440 JC786436:JD786440 SY786436:SZ786440 ACU786436:ACV786440 AMQ786436:AMR786440 AWM786436:AWN786440 BGI786436:BGJ786440 BQE786436:BQF786440 CAA786436:CAB786440 CJW786436:CJX786440 CTS786436:CTT786440 DDO786436:DDP786440 DNK786436:DNL786440 DXG786436:DXH786440 EHC786436:EHD786440 EQY786436:EQZ786440 FAU786436:FAV786440 FKQ786436:FKR786440 FUM786436:FUN786440 GEI786436:GEJ786440 GOE786436:GOF786440 GYA786436:GYB786440 HHW786436:HHX786440 HRS786436:HRT786440 IBO786436:IBP786440 ILK786436:ILL786440 IVG786436:IVH786440 JFC786436:JFD786440 JOY786436:JOZ786440 JYU786436:JYV786440 KIQ786436:KIR786440 KSM786436:KSN786440 LCI786436:LCJ786440 LME786436:LMF786440 LWA786436:LWB786440 MFW786436:MFX786440 MPS786436:MPT786440 MZO786436:MZP786440 NJK786436:NJL786440 NTG786436:NTH786440 ODC786436:ODD786440 OMY786436:OMZ786440 OWU786436:OWV786440 PGQ786436:PGR786440 PQM786436:PQN786440 QAI786436:QAJ786440 QKE786436:QKF786440 QUA786436:QUB786440 RDW786436:RDX786440 RNS786436:RNT786440 RXO786436:RXP786440 SHK786436:SHL786440 SRG786436:SRH786440 TBC786436:TBD786440 TKY786436:TKZ786440 TUU786436:TUV786440 UEQ786436:UER786440 UOM786436:UON786440 UYI786436:UYJ786440 VIE786436:VIF786440 VSA786436:VSB786440 WBW786436:WBX786440 WLS786436:WLT786440 WVO786436:WVP786440 N851972:N851976 JC851972:JD851976 SY851972:SZ851976 ACU851972:ACV851976 AMQ851972:AMR851976 AWM851972:AWN851976 BGI851972:BGJ851976 BQE851972:BQF851976 CAA851972:CAB851976 CJW851972:CJX851976 CTS851972:CTT851976 DDO851972:DDP851976 DNK851972:DNL851976 DXG851972:DXH851976 EHC851972:EHD851976 EQY851972:EQZ851976 FAU851972:FAV851976 FKQ851972:FKR851976 FUM851972:FUN851976 GEI851972:GEJ851976 GOE851972:GOF851976 GYA851972:GYB851976 HHW851972:HHX851976 HRS851972:HRT851976 IBO851972:IBP851976 ILK851972:ILL851976 IVG851972:IVH851976 JFC851972:JFD851976 JOY851972:JOZ851976 JYU851972:JYV851976 KIQ851972:KIR851976 KSM851972:KSN851976 LCI851972:LCJ851976 LME851972:LMF851976 LWA851972:LWB851976 MFW851972:MFX851976 MPS851972:MPT851976 MZO851972:MZP851976 NJK851972:NJL851976 NTG851972:NTH851976 ODC851972:ODD851976 OMY851972:OMZ851976 OWU851972:OWV851976 PGQ851972:PGR851976 PQM851972:PQN851976 QAI851972:QAJ851976 QKE851972:QKF851976 QUA851972:QUB851976 RDW851972:RDX851976 RNS851972:RNT851976 RXO851972:RXP851976 SHK851972:SHL851976 SRG851972:SRH851976 TBC851972:TBD851976 TKY851972:TKZ851976 TUU851972:TUV851976 UEQ851972:UER851976 UOM851972:UON851976 UYI851972:UYJ851976 VIE851972:VIF851976 VSA851972:VSB851976 WBW851972:WBX851976 WLS851972:WLT851976 WVO851972:WVP851976 N917508:N917512 JC917508:JD917512 SY917508:SZ917512 ACU917508:ACV917512 AMQ917508:AMR917512 AWM917508:AWN917512 BGI917508:BGJ917512 BQE917508:BQF917512 CAA917508:CAB917512 CJW917508:CJX917512 CTS917508:CTT917512 DDO917508:DDP917512 DNK917508:DNL917512 DXG917508:DXH917512 EHC917508:EHD917512 EQY917508:EQZ917512 FAU917508:FAV917512 FKQ917508:FKR917512 FUM917508:FUN917512 GEI917508:GEJ917512 GOE917508:GOF917512 GYA917508:GYB917512 HHW917508:HHX917512 HRS917508:HRT917512 IBO917508:IBP917512 ILK917508:ILL917512 IVG917508:IVH917512 JFC917508:JFD917512 JOY917508:JOZ917512 JYU917508:JYV917512 KIQ917508:KIR917512 KSM917508:KSN917512 LCI917508:LCJ917512 LME917508:LMF917512 LWA917508:LWB917512 MFW917508:MFX917512 MPS917508:MPT917512 MZO917508:MZP917512 NJK917508:NJL917512 NTG917508:NTH917512 ODC917508:ODD917512 OMY917508:OMZ917512 OWU917508:OWV917512 PGQ917508:PGR917512 PQM917508:PQN917512 QAI917508:QAJ917512 QKE917508:QKF917512 QUA917508:QUB917512 RDW917508:RDX917512 RNS917508:RNT917512 RXO917508:RXP917512 SHK917508:SHL917512 SRG917508:SRH917512 TBC917508:TBD917512 TKY917508:TKZ917512 TUU917508:TUV917512 UEQ917508:UER917512 UOM917508:UON917512 UYI917508:UYJ917512 VIE917508:VIF917512 VSA917508:VSB917512 WBW917508:WBX917512 WLS917508:WLT917512 WVO917508:WVP917512 N983044:N983048 JC983044:JD983048 SY983044:SZ983048 ACU983044:ACV983048 AMQ983044:AMR983048 AWM983044:AWN983048 BGI983044:BGJ983048 BQE983044:BQF983048 CAA983044:CAB983048 CJW983044:CJX983048 CTS983044:CTT983048 DDO983044:DDP983048 DNK983044:DNL983048 DXG983044:DXH983048 EHC983044:EHD983048 EQY983044:EQZ983048 FAU983044:FAV983048 FKQ983044:FKR983048 FUM983044:FUN983048 GEI983044:GEJ983048 GOE983044:GOF983048 GYA983044:GYB983048 HHW983044:HHX983048 HRS983044:HRT983048 IBO983044:IBP983048 ILK983044:ILL983048 IVG983044:IVH983048 JFC983044:JFD983048 JOY983044:JOZ983048 JYU983044:JYV983048 KIQ983044:KIR983048 KSM983044:KSN983048 LCI983044:LCJ983048 LME983044:LMF983048 LWA983044:LWB983048 MFW983044:MFX983048 MPS983044:MPT983048 MZO983044:MZP983048 NJK983044:NJL983048 NTG983044:NTH983048 ODC983044:ODD983048 OMY983044:OMZ983048 OWU983044:OWV983048 PGQ983044:PGR983048 PQM983044:PQN983048 QAI983044:QAJ983048 QKE983044:QKF983048 QUA983044:QUB983048 RDW983044:RDX983048 RNS983044:RNT983048 RXO983044:RXP983048 SHK983044:SHL983048 SRG983044:SRH983048 TBC983044:TBD983048 TKY983044:TKZ983048 TUU983044:TUV983048 UEQ983044:UER983048 UOM983044:UON983048 UYI983044:UYJ983048 VIE983044:VIF983048 VSA983044:VSB983048 WBW983044:WBX983048 WLS983044:WLT983048 WVO983044:WVP983048 P13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P65545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P131081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P196617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P262153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P327689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P393225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P458761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P524297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P589833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P655369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P720905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P786441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P851977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P917513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P983049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JC10:JD12 JC65553:JE65556 SY65553:TA65556 ACU65553:ACW65556 AMQ65553:AMS65556 AWM65553:AWO65556 BGI65553:BGK65556 BQE65553:BQG65556 CAA65553:CAC65556 CJW65553:CJY65556 CTS65553:CTU65556 DDO65553:DDQ65556 DNK65553:DNM65556 DXG65553:DXI65556 EHC65553:EHE65556 EQY65553:ERA65556 FAU65553:FAW65556 FKQ65553:FKS65556 FUM65553:FUO65556 GEI65553:GEK65556 GOE65553:GOG65556 GYA65553:GYC65556 HHW65553:HHY65556 HRS65553:HRU65556 IBO65553:IBQ65556 ILK65553:ILM65556 IVG65553:IVI65556 JFC65553:JFE65556 JOY65553:JPA65556 JYU65553:JYW65556 KIQ65553:KIS65556 KSM65553:KSO65556 LCI65553:LCK65556 LME65553:LMG65556 LWA65553:LWC65556 MFW65553:MFY65556 MPS65553:MPU65556 MZO65553:MZQ65556 NJK65553:NJM65556 NTG65553:NTI65556 ODC65553:ODE65556 OMY65553:ONA65556 OWU65553:OWW65556 PGQ65553:PGS65556 PQM65553:PQO65556 QAI65553:QAK65556 QKE65553:QKG65556 QUA65553:QUC65556 RDW65553:RDY65556 RNS65553:RNU65556 RXO65553:RXQ65556 SHK65553:SHM65556 SRG65553:SRI65556 TBC65553:TBE65556 TKY65553:TLA65556 TUU65553:TUW65556 UEQ65553:UES65556 UOM65553:UOO65556 UYI65553:UYK65556 VIE65553:VIG65556 VSA65553:VSC65556 WBW65553:WBY65556 WLS65553:WLU65556 WVO65553:WVQ65556 JC131089:JE131092 SY131089:TA131092 ACU131089:ACW131092 AMQ131089:AMS131092 AWM131089:AWO131092 BGI131089:BGK131092 BQE131089:BQG131092 CAA131089:CAC131092 CJW131089:CJY131092 CTS131089:CTU131092 DDO131089:DDQ131092 DNK131089:DNM131092 DXG131089:DXI131092 EHC131089:EHE131092 EQY131089:ERA131092 FAU131089:FAW131092 FKQ131089:FKS131092 FUM131089:FUO131092 GEI131089:GEK131092 GOE131089:GOG131092 GYA131089:GYC131092 HHW131089:HHY131092 HRS131089:HRU131092 IBO131089:IBQ131092 ILK131089:ILM131092 IVG131089:IVI131092 JFC131089:JFE131092 JOY131089:JPA131092 JYU131089:JYW131092 KIQ131089:KIS131092 KSM131089:KSO131092 LCI131089:LCK131092 LME131089:LMG131092 LWA131089:LWC131092 MFW131089:MFY131092 MPS131089:MPU131092 MZO131089:MZQ131092 NJK131089:NJM131092 NTG131089:NTI131092 ODC131089:ODE131092 OMY131089:ONA131092 OWU131089:OWW131092 PGQ131089:PGS131092 PQM131089:PQO131092 QAI131089:QAK131092 QKE131089:QKG131092 QUA131089:QUC131092 RDW131089:RDY131092 RNS131089:RNU131092 RXO131089:RXQ131092 SHK131089:SHM131092 SRG131089:SRI131092 TBC131089:TBE131092 TKY131089:TLA131092 TUU131089:TUW131092 UEQ131089:UES131092 UOM131089:UOO131092 UYI131089:UYK131092 VIE131089:VIG131092 VSA131089:VSC131092 WBW131089:WBY131092 WLS131089:WLU131092 WVO131089:WVQ131092 JC196625:JE196628 SY196625:TA196628 ACU196625:ACW196628 AMQ196625:AMS196628 AWM196625:AWO196628 BGI196625:BGK196628 BQE196625:BQG196628 CAA196625:CAC196628 CJW196625:CJY196628 CTS196625:CTU196628 DDO196625:DDQ196628 DNK196625:DNM196628 DXG196625:DXI196628 EHC196625:EHE196628 EQY196625:ERA196628 FAU196625:FAW196628 FKQ196625:FKS196628 FUM196625:FUO196628 GEI196625:GEK196628 GOE196625:GOG196628 GYA196625:GYC196628 HHW196625:HHY196628 HRS196625:HRU196628 IBO196625:IBQ196628 ILK196625:ILM196628 IVG196625:IVI196628 JFC196625:JFE196628 JOY196625:JPA196628 JYU196625:JYW196628 KIQ196625:KIS196628 KSM196625:KSO196628 LCI196625:LCK196628 LME196625:LMG196628 LWA196625:LWC196628 MFW196625:MFY196628 MPS196625:MPU196628 MZO196625:MZQ196628 NJK196625:NJM196628 NTG196625:NTI196628 ODC196625:ODE196628 OMY196625:ONA196628 OWU196625:OWW196628 PGQ196625:PGS196628 PQM196625:PQO196628 QAI196625:QAK196628 QKE196625:QKG196628 QUA196625:QUC196628 RDW196625:RDY196628 RNS196625:RNU196628 RXO196625:RXQ196628 SHK196625:SHM196628 SRG196625:SRI196628 TBC196625:TBE196628 TKY196625:TLA196628 TUU196625:TUW196628 UEQ196625:UES196628 UOM196625:UOO196628 UYI196625:UYK196628 VIE196625:VIG196628 VSA196625:VSC196628 WBW196625:WBY196628 WLS196625:WLU196628 WVO196625:WVQ196628 JC262161:JE262164 SY262161:TA262164 ACU262161:ACW262164 AMQ262161:AMS262164 AWM262161:AWO262164 BGI262161:BGK262164 BQE262161:BQG262164 CAA262161:CAC262164 CJW262161:CJY262164 CTS262161:CTU262164 DDO262161:DDQ262164 DNK262161:DNM262164 DXG262161:DXI262164 EHC262161:EHE262164 EQY262161:ERA262164 FAU262161:FAW262164 FKQ262161:FKS262164 FUM262161:FUO262164 GEI262161:GEK262164 GOE262161:GOG262164 GYA262161:GYC262164 HHW262161:HHY262164 HRS262161:HRU262164 IBO262161:IBQ262164 ILK262161:ILM262164 IVG262161:IVI262164 JFC262161:JFE262164 JOY262161:JPA262164 JYU262161:JYW262164 KIQ262161:KIS262164 KSM262161:KSO262164 LCI262161:LCK262164 LME262161:LMG262164 LWA262161:LWC262164 MFW262161:MFY262164 MPS262161:MPU262164 MZO262161:MZQ262164 NJK262161:NJM262164 NTG262161:NTI262164 ODC262161:ODE262164 OMY262161:ONA262164 OWU262161:OWW262164 PGQ262161:PGS262164 PQM262161:PQO262164 QAI262161:QAK262164 QKE262161:QKG262164 QUA262161:QUC262164 RDW262161:RDY262164 RNS262161:RNU262164 RXO262161:RXQ262164 SHK262161:SHM262164 SRG262161:SRI262164 TBC262161:TBE262164 TKY262161:TLA262164 TUU262161:TUW262164 UEQ262161:UES262164 UOM262161:UOO262164 UYI262161:UYK262164 VIE262161:VIG262164 VSA262161:VSC262164 WBW262161:WBY262164 WLS262161:WLU262164 WVO262161:WVQ262164 JC327697:JE327700 SY327697:TA327700 ACU327697:ACW327700 AMQ327697:AMS327700 AWM327697:AWO327700 BGI327697:BGK327700 BQE327697:BQG327700 CAA327697:CAC327700 CJW327697:CJY327700 CTS327697:CTU327700 DDO327697:DDQ327700 DNK327697:DNM327700 DXG327697:DXI327700 EHC327697:EHE327700 EQY327697:ERA327700 FAU327697:FAW327700 FKQ327697:FKS327700 FUM327697:FUO327700 GEI327697:GEK327700 GOE327697:GOG327700 GYA327697:GYC327700 HHW327697:HHY327700 HRS327697:HRU327700 IBO327697:IBQ327700 ILK327697:ILM327700 IVG327697:IVI327700 JFC327697:JFE327700 JOY327697:JPA327700 JYU327697:JYW327700 KIQ327697:KIS327700 KSM327697:KSO327700 LCI327697:LCK327700 LME327697:LMG327700 LWA327697:LWC327700 MFW327697:MFY327700 MPS327697:MPU327700 MZO327697:MZQ327700 NJK327697:NJM327700 NTG327697:NTI327700 ODC327697:ODE327700 OMY327697:ONA327700 OWU327697:OWW327700 PGQ327697:PGS327700 PQM327697:PQO327700 QAI327697:QAK327700 QKE327697:QKG327700 QUA327697:QUC327700 RDW327697:RDY327700 RNS327697:RNU327700 RXO327697:RXQ327700 SHK327697:SHM327700 SRG327697:SRI327700 TBC327697:TBE327700 TKY327697:TLA327700 TUU327697:TUW327700 UEQ327697:UES327700 UOM327697:UOO327700 UYI327697:UYK327700 VIE327697:VIG327700 VSA327697:VSC327700 WBW327697:WBY327700 WLS327697:WLU327700 WVO327697:WVQ327700 JC393233:JE393236 SY393233:TA393236 ACU393233:ACW393236 AMQ393233:AMS393236 AWM393233:AWO393236 BGI393233:BGK393236 BQE393233:BQG393236 CAA393233:CAC393236 CJW393233:CJY393236 CTS393233:CTU393236 DDO393233:DDQ393236 DNK393233:DNM393236 DXG393233:DXI393236 EHC393233:EHE393236 EQY393233:ERA393236 FAU393233:FAW393236 FKQ393233:FKS393236 FUM393233:FUO393236 GEI393233:GEK393236 GOE393233:GOG393236 GYA393233:GYC393236 HHW393233:HHY393236 HRS393233:HRU393236 IBO393233:IBQ393236 ILK393233:ILM393236 IVG393233:IVI393236 JFC393233:JFE393236 JOY393233:JPA393236 JYU393233:JYW393236 KIQ393233:KIS393236 KSM393233:KSO393236 LCI393233:LCK393236 LME393233:LMG393236 LWA393233:LWC393236 MFW393233:MFY393236 MPS393233:MPU393236 MZO393233:MZQ393236 NJK393233:NJM393236 NTG393233:NTI393236 ODC393233:ODE393236 OMY393233:ONA393236 OWU393233:OWW393236 PGQ393233:PGS393236 PQM393233:PQO393236 QAI393233:QAK393236 QKE393233:QKG393236 QUA393233:QUC393236 RDW393233:RDY393236 RNS393233:RNU393236 RXO393233:RXQ393236 SHK393233:SHM393236 SRG393233:SRI393236 TBC393233:TBE393236 TKY393233:TLA393236 TUU393233:TUW393236 UEQ393233:UES393236 UOM393233:UOO393236 UYI393233:UYK393236 VIE393233:VIG393236 VSA393233:VSC393236 WBW393233:WBY393236 WLS393233:WLU393236 WVO393233:WVQ393236 JC458769:JE458772 SY458769:TA458772 ACU458769:ACW458772 AMQ458769:AMS458772 AWM458769:AWO458772 BGI458769:BGK458772 BQE458769:BQG458772 CAA458769:CAC458772 CJW458769:CJY458772 CTS458769:CTU458772 DDO458769:DDQ458772 DNK458769:DNM458772 DXG458769:DXI458772 EHC458769:EHE458772 EQY458769:ERA458772 FAU458769:FAW458772 FKQ458769:FKS458772 FUM458769:FUO458772 GEI458769:GEK458772 GOE458769:GOG458772 GYA458769:GYC458772 HHW458769:HHY458772 HRS458769:HRU458772 IBO458769:IBQ458772 ILK458769:ILM458772 IVG458769:IVI458772 JFC458769:JFE458772 JOY458769:JPA458772 JYU458769:JYW458772 KIQ458769:KIS458772 KSM458769:KSO458772 LCI458769:LCK458772 LME458769:LMG458772 LWA458769:LWC458772 MFW458769:MFY458772 MPS458769:MPU458772 MZO458769:MZQ458772 NJK458769:NJM458772 NTG458769:NTI458772 ODC458769:ODE458772 OMY458769:ONA458772 OWU458769:OWW458772 PGQ458769:PGS458772 PQM458769:PQO458772 QAI458769:QAK458772 QKE458769:QKG458772 QUA458769:QUC458772 RDW458769:RDY458772 RNS458769:RNU458772 RXO458769:RXQ458772 SHK458769:SHM458772 SRG458769:SRI458772 TBC458769:TBE458772 TKY458769:TLA458772 TUU458769:TUW458772 UEQ458769:UES458772 UOM458769:UOO458772 UYI458769:UYK458772 VIE458769:VIG458772 VSA458769:VSC458772 WBW458769:WBY458772 WLS458769:WLU458772 WVO458769:WVQ458772 JC524305:JE524308 SY524305:TA524308 ACU524305:ACW524308 AMQ524305:AMS524308 AWM524305:AWO524308 BGI524305:BGK524308 BQE524305:BQG524308 CAA524305:CAC524308 CJW524305:CJY524308 CTS524305:CTU524308 DDO524305:DDQ524308 DNK524305:DNM524308 DXG524305:DXI524308 EHC524305:EHE524308 EQY524305:ERA524308 FAU524305:FAW524308 FKQ524305:FKS524308 FUM524305:FUO524308 GEI524305:GEK524308 GOE524305:GOG524308 GYA524305:GYC524308 HHW524305:HHY524308 HRS524305:HRU524308 IBO524305:IBQ524308 ILK524305:ILM524308 IVG524305:IVI524308 JFC524305:JFE524308 JOY524305:JPA524308 JYU524305:JYW524308 KIQ524305:KIS524308 KSM524305:KSO524308 LCI524305:LCK524308 LME524305:LMG524308 LWA524305:LWC524308 MFW524305:MFY524308 MPS524305:MPU524308 MZO524305:MZQ524308 NJK524305:NJM524308 NTG524305:NTI524308 ODC524305:ODE524308 OMY524305:ONA524308 OWU524305:OWW524308 PGQ524305:PGS524308 PQM524305:PQO524308 QAI524305:QAK524308 QKE524305:QKG524308 QUA524305:QUC524308 RDW524305:RDY524308 RNS524305:RNU524308 RXO524305:RXQ524308 SHK524305:SHM524308 SRG524305:SRI524308 TBC524305:TBE524308 TKY524305:TLA524308 TUU524305:TUW524308 UEQ524305:UES524308 UOM524305:UOO524308 UYI524305:UYK524308 VIE524305:VIG524308 VSA524305:VSC524308 WBW524305:WBY524308 WLS524305:WLU524308 WVO524305:WVQ524308 JC589841:JE589844 SY589841:TA589844 ACU589841:ACW589844 AMQ589841:AMS589844 AWM589841:AWO589844 BGI589841:BGK589844 BQE589841:BQG589844 CAA589841:CAC589844 CJW589841:CJY589844 CTS589841:CTU589844 DDO589841:DDQ589844 DNK589841:DNM589844 DXG589841:DXI589844 EHC589841:EHE589844 EQY589841:ERA589844 FAU589841:FAW589844 FKQ589841:FKS589844 FUM589841:FUO589844 GEI589841:GEK589844 GOE589841:GOG589844 GYA589841:GYC589844 HHW589841:HHY589844 HRS589841:HRU589844 IBO589841:IBQ589844 ILK589841:ILM589844 IVG589841:IVI589844 JFC589841:JFE589844 JOY589841:JPA589844 JYU589841:JYW589844 KIQ589841:KIS589844 KSM589841:KSO589844 LCI589841:LCK589844 LME589841:LMG589844 LWA589841:LWC589844 MFW589841:MFY589844 MPS589841:MPU589844 MZO589841:MZQ589844 NJK589841:NJM589844 NTG589841:NTI589844 ODC589841:ODE589844 OMY589841:ONA589844 OWU589841:OWW589844 PGQ589841:PGS589844 PQM589841:PQO589844 QAI589841:QAK589844 QKE589841:QKG589844 QUA589841:QUC589844 RDW589841:RDY589844 RNS589841:RNU589844 RXO589841:RXQ589844 SHK589841:SHM589844 SRG589841:SRI589844 TBC589841:TBE589844 TKY589841:TLA589844 TUU589841:TUW589844 UEQ589841:UES589844 UOM589841:UOO589844 UYI589841:UYK589844 VIE589841:VIG589844 VSA589841:VSC589844 WBW589841:WBY589844 WLS589841:WLU589844 WVO589841:WVQ589844 JC655377:JE655380 SY655377:TA655380 ACU655377:ACW655380 AMQ655377:AMS655380 AWM655377:AWO655380 BGI655377:BGK655380 BQE655377:BQG655380 CAA655377:CAC655380 CJW655377:CJY655380 CTS655377:CTU655380 DDO655377:DDQ655380 DNK655377:DNM655380 DXG655377:DXI655380 EHC655377:EHE655380 EQY655377:ERA655380 FAU655377:FAW655380 FKQ655377:FKS655380 FUM655377:FUO655380 GEI655377:GEK655380 GOE655377:GOG655380 GYA655377:GYC655380 HHW655377:HHY655380 HRS655377:HRU655380 IBO655377:IBQ655380 ILK655377:ILM655380 IVG655377:IVI655380 JFC655377:JFE655380 JOY655377:JPA655380 JYU655377:JYW655380 KIQ655377:KIS655380 KSM655377:KSO655380 LCI655377:LCK655380 LME655377:LMG655380 LWA655377:LWC655380 MFW655377:MFY655380 MPS655377:MPU655380 MZO655377:MZQ655380 NJK655377:NJM655380 NTG655377:NTI655380 ODC655377:ODE655380 OMY655377:ONA655380 OWU655377:OWW655380 PGQ655377:PGS655380 PQM655377:PQO655380 QAI655377:QAK655380 QKE655377:QKG655380 QUA655377:QUC655380 RDW655377:RDY655380 RNS655377:RNU655380 RXO655377:RXQ655380 SHK655377:SHM655380 SRG655377:SRI655380 TBC655377:TBE655380 TKY655377:TLA655380 TUU655377:TUW655380 UEQ655377:UES655380 UOM655377:UOO655380 UYI655377:UYK655380 VIE655377:VIG655380 VSA655377:VSC655380 WBW655377:WBY655380 WLS655377:WLU655380 WVO655377:WVQ655380 JC720913:JE720916 SY720913:TA720916 ACU720913:ACW720916 AMQ720913:AMS720916 AWM720913:AWO720916 BGI720913:BGK720916 BQE720913:BQG720916 CAA720913:CAC720916 CJW720913:CJY720916 CTS720913:CTU720916 DDO720913:DDQ720916 DNK720913:DNM720916 DXG720913:DXI720916 EHC720913:EHE720916 EQY720913:ERA720916 FAU720913:FAW720916 FKQ720913:FKS720916 FUM720913:FUO720916 GEI720913:GEK720916 GOE720913:GOG720916 GYA720913:GYC720916 HHW720913:HHY720916 HRS720913:HRU720916 IBO720913:IBQ720916 ILK720913:ILM720916 IVG720913:IVI720916 JFC720913:JFE720916 JOY720913:JPA720916 JYU720913:JYW720916 KIQ720913:KIS720916 KSM720913:KSO720916 LCI720913:LCK720916 LME720913:LMG720916 LWA720913:LWC720916 MFW720913:MFY720916 MPS720913:MPU720916 MZO720913:MZQ720916 NJK720913:NJM720916 NTG720913:NTI720916 ODC720913:ODE720916 OMY720913:ONA720916 OWU720913:OWW720916 PGQ720913:PGS720916 PQM720913:PQO720916 QAI720913:QAK720916 QKE720913:QKG720916 QUA720913:QUC720916 RDW720913:RDY720916 RNS720913:RNU720916 RXO720913:RXQ720916 SHK720913:SHM720916 SRG720913:SRI720916 TBC720913:TBE720916 TKY720913:TLA720916 TUU720913:TUW720916 UEQ720913:UES720916 UOM720913:UOO720916 UYI720913:UYK720916 VIE720913:VIG720916 VSA720913:VSC720916 WBW720913:WBY720916 WLS720913:WLU720916 WVO720913:WVQ720916 JC786449:JE786452 SY786449:TA786452 ACU786449:ACW786452 AMQ786449:AMS786452 AWM786449:AWO786452 BGI786449:BGK786452 BQE786449:BQG786452 CAA786449:CAC786452 CJW786449:CJY786452 CTS786449:CTU786452 DDO786449:DDQ786452 DNK786449:DNM786452 DXG786449:DXI786452 EHC786449:EHE786452 EQY786449:ERA786452 FAU786449:FAW786452 FKQ786449:FKS786452 FUM786449:FUO786452 GEI786449:GEK786452 GOE786449:GOG786452 GYA786449:GYC786452 HHW786449:HHY786452 HRS786449:HRU786452 IBO786449:IBQ786452 ILK786449:ILM786452 IVG786449:IVI786452 JFC786449:JFE786452 JOY786449:JPA786452 JYU786449:JYW786452 KIQ786449:KIS786452 KSM786449:KSO786452 LCI786449:LCK786452 LME786449:LMG786452 LWA786449:LWC786452 MFW786449:MFY786452 MPS786449:MPU786452 MZO786449:MZQ786452 NJK786449:NJM786452 NTG786449:NTI786452 ODC786449:ODE786452 OMY786449:ONA786452 OWU786449:OWW786452 PGQ786449:PGS786452 PQM786449:PQO786452 QAI786449:QAK786452 QKE786449:QKG786452 QUA786449:QUC786452 RDW786449:RDY786452 RNS786449:RNU786452 RXO786449:RXQ786452 SHK786449:SHM786452 SRG786449:SRI786452 TBC786449:TBE786452 TKY786449:TLA786452 TUU786449:TUW786452 UEQ786449:UES786452 UOM786449:UOO786452 UYI786449:UYK786452 VIE786449:VIG786452 VSA786449:VSC786452 WBW786449:WBY786452 WLS786449:WLU786452 WVO786449:WVQ786452 JC851985:JE851988 SY851985:TA851988 ACU851985:ACW851988 AMQ851985:AMS851988 AWM851985:AWO851988 BGI851985:BGK851988 BQE851985:BQG851988 CAA851985:CAC851988 CJW851985:CJY851988 CTS851985:CTU851988 DDO851985:DDQ851988 DNK851985:DNM851988 DXG851985:DXI851988 EHC851985:EHE851988 EQY851985:ERA851988 FAU851985:FAW851988 FKQ851985:FKS851988 FUM851985:FUO851988 GEI851985:GEK851988 GOE851985:GOG851988 GYA851985:GYC851988 HHW851985:HHY851988 HRS851985:HRU851988 IBO851985:IBQ851988 ILK851985:ILM851988 IVG851985:IVI851988 JFC851985:JFE851988 JOY851985:JPA851988 JYU851985:JYW851988 KIQ851985:KIS851988 KSM851985:KSO851988 LCI851985:LCK851988 LME851985:LMG851988 LWA851985:LWC851988 MFW851985:MFY851988 MPS851985:MPU851988 MZO851985:MZQ851988 NJK851985:NJM851988 NTG851985:NTI851988 ODC851985:ODE851988 OMY851985:ONA851988 OWU851985:OWW851988 PGQ851985:PGS851988 PQM851985:PQO851988 QAI851985:QAK851988 QKE851985:QKG851988 QUA851985:QUC851988 RDW851985:RDY851988 RNS851985:RNU851988 RXO851985:RXQ851988 SHK851985:SHM851988 SRG851985:SRI851988 TBC851985:TBE851988 TKY851985:TLA851988 TUU851985:TUW851988 UEQ851985:UES851988 UOM851985:UOO851988 UYI851985:UYK851988 VIE851985:VIG851988 VSA851985:VSC851988 WBW851985:WBY851988 WLS851985:WLU851988 WVO851985:WVQ851988 JC917521:JE917524 SY917521:TA917524 ACU917521:ACW917524 AMQ917521:AMS917524 AWM917521:AWO917524 BGI917521:BGK917524 BQE917521:BQG917524 CAA917521:CAC917524 CJW917521:CJY917524 CTS917521:CTU917524 DDO917521:DDQ917524 DNK917521:DNM917524 DXG917521:DXI917524 EHC917521:EHE917524 EQY917521:ERA917524 FAU917521:FAW917524 FKQ917521:FKS917524 FUM917521:FUO917524 GEI917521:GEK917524 GOE917521:GOG917524 GYA917521:GYC917524 HHW917521:HHY917524 HRS917521:HRU917524 IBO917521:IBQ917524 ILK917521:ILM917524 IVG917521:IVI917524 JFC917521:JFE917524 JOY917521:JPA917524 JYU917521:JYW917524 KIQ917521:KIS917524 KSM917521:KSO917524 LCI917521:LCK917524 LME917521:LMG917524 LWA917521:LWC917524 MFW917521:MFY917524 MPS917521:MPU917524 MZO917521:MZQ917524 NJK917521:NJM917524 NTG917521:NTI917524 ODC917521:ODE917524 OMY917521:ONA917524 OWU917521:OWW917524 PGQ917521:PGS917524 PQM917521:PQO917524 QAI917521:QAK917524 QKE917521:QKG917524 QUA917521:QUC917524 RDW917521:RDY917524 RNS917521:RNU917524 RXO917521:RXQ917524 SHK917521:SHM917524 SRG917521:SRI917524 TBC917521:TBE917524 TKY917521:TLA917524 TUU917521:TUW917524 UEQ917521:UES917524 UOM917521:UOO917524 UYI917521:UYK917524 VIE917521:VIG917524 VSA917521:VSC917524 WBW917521:WBY917524 WLS917521:WLU917524 WVO917521:WVQ917524 JC983057:JE983060 SY983057:TA983060 ACU983057:ACW983060 AMQ983057:AMS983060 AWM983057:AWO983060 BGI983057:BGK983060 BQE983057:BQG983060 CAA983057:CAC983060 CJW983057:CJY983060 CTS983057:CTU983060 DDO983057:DDQ983060 DNK983057:DNM983060 DXG983057:DXI983060 EHC983057:EHE983060 EQY983057:ERA983060 FAU983057:FAW983060 FKQ983057:FKS983060 FUM983057:FUO983060 GEI983057:GEK983060 GOE983057:GOG983060 GYA983057:GYC983060 HHW983057:HHY983060 HRS983057:HRU983060 IBO983057:IBQ983060 ILK983057:ILM983060 IVG983057:IVI983060 JFC983057:JFE983060 JOY983057:JPA983060 JYU983057:JYW983060 KIQ983057:KIS983060 KSM983057:KSO983060 LCI983057:LCK983060 LME983057:LMG983060 LWA983057:LWC983060 MFW983057:MFY983060 MPS983057:MPU983060 MZO983057:MZQ983060 NJK983057:NJM983060 NTG983057:NTI983060 ODC983057:ODE983060 OMY983057:ONA983060 OWU983057:OWW983060 PGQ983057:PGS983060 PQM983057:PQO983060 QAI983057:QAK983060 QKE983057:QKG983060 QUA983057:QUC983060 RDW983057:RDY983060 RNS983057:RNU983060 RXO983057:RXQ983060 SHK983057:SHM983060 SRG983057:SRI983060 TBC983057:TBE983060 TKY983057:TLA983060 TUU983057:TUW983060 UEQ983057:UES983060 UOM983057:UOO983060 UYI983057:UYK983060 VIE983057:VIG983060 VSA983057:VSC983060 WBW983057:WBY983060 WLS983057:WLU983060 WVO983057:WVQ983060 O65540:O65547 JE65540:JE65547 TA65540:TA65547 ACW65540:ACW65547 AMS65540:AMS65547 AWO65540:AWO65547 BGK65540:BGK65547 BQG65540:BQG65547 CAC65540:CAC65547 CJY65540:CJY65547 CTU65540:CTU65547 DDQ65540:DDQ65547 DNM65540:DNM65547 DXI65540:DXI65547 EHE65540:EHE65547 ERA65540:ERA65547 FAW65540:FAW65547 FKS65540:FKS65547 FUO65540:FUO65547 GEK65540:GEK65547 GOG65540:GOG65547 GYC65540:GYC65547 HHY65540:HHY65547 HRU65540:HRU65547 IBQ65540:IBQ65547 ILM65540:ILM65547 IVI65540:IVI65547 JFE65540:JFE65547 JPA65540:JPA65547 JYW65540:JYW65547 KIS65540:KIS65547 KSO65540:KSO65547 LCK65540:LCK65547 LMG65540:LMG65547 LWC65540:LWC65547 MFY65540:MFY65547 MPU65540:MPU65547 MZQ65540:MZQ65547 NJM65540:NJM65547 NTI65540:NTI65547 ODE65540:ODE65547 ONA65540:ONA65547 OWW65540:OWW65547 PGS65540:PGS65547 PQO65540:PQO65547 QAK65540:QAK65547 QKG65540:QKG65547 QUC65540:QUC65547 RDY65540:RDY65547 RNU65540:RNU65547 RXQ65540:RXQ65547 SHM65540:SHM65547 SRI65540:SRI65547 TBE65540:TBE65547 TLA65540:TLA65547 TUW65540:TUW65547 UES65540:UES65547 UOO65540:UOO65547 UYK65540:UYK65547 VIG65540:VIG65547 VSC65540:VSC65547 WBY65540:WBY65547 WLU65540:WLU65547 WVQ65540:WVQ65547 O131076:O131083 JE131076:JE131083 TA131076:TA131083 ACW131076:ACW131083 AMS131076:AMS131083 AWO131076:AWO131083 BGK131076:BGK131083 BQG131076:BQG131083 CAC131076:CAC131083 CJY131076:CJY131083 CTU131076:CTU131083 DDQ131076:DDQ131083 DNM131076:DNM131083 DXI131076:DXI131083 EHE131076:EHE131083 ERA131076:ERA131083 FAW131076:FAW131083 FKS131076:FKS131083 FUO131076:FUO131083 GEK131076:GEK131083 GOG131076:GOG131083 GYC131076:GYC131083 HHY131076:HHY131083 HRU131076:HRU131083 IBQ131076:IBQ131083 ILM131076:ILM131083 IVI131076:IVI131083 JFE131076:JFE131083 JPA131076:JPA131083 JYW131076:JYW131083 KIS131076:KIS131083 KSO131076:KSO131083 LCK131076:LCK131083 LMG131076:LMG131083 LWC131076:LWC131083 MFY131076:MFY131083 MPU131076:MPU131083 MZQ131076:MZQ131083 NJM131076:NJM131083 NTI131076:NTI131083 ODE131076:ODE131083 ONA131076:ONA131083 OWW131076:OWW131083 PGS131076:PGS131083 PQO131076:PQO131083 QAK131076:QAK131083 QKG131076:QKG131083 QUC131076:QUC131083 RDY131076:RDY131083 RNU131076:RNU131083 RXQ131076:RXQ131083 SHM131076:SHM131083 SRI131076:SRI131083 TBE131076:TBE131083 TLA131076:TLA131083 TUW131076:TUW131083 UES131076:UES131083 UOO131076:UOO131083 UYK131076:UYK131083 VIG131076:VIG131083 VSC131076:VSC131083 WBY131076:WBY131083 WLU131076:WLU131083 WVQ131076:WVQ131083 O196612:O196619 JE196612:JE196619 TA196612:TA196619 ACW196612:ACW196619 AMS196612:AMS196619 AWO196612:AWO196619 BGK196612:BGK196619 BQG196612:BQG196619 CAC196612:CAC196619 CJY196612:CJY196619 CTU196612:CTU196619 DDQ196612:DDQ196619 DNM196612:DNM196619 DXI196612:DXI196619 EHE196612:EHE196619 ERA196612:ERA196619 FAW196612:FAW196619 FKS196612:FKS196619 FUO196612:FUO196619 GEK196612:GEK196619 GOG196612:GOG196619 GYC196612:GYC196619 HHY196612:HHY196619 HRU196612:HRU196619 IBQ196612:IBQ196619 ILM196612:ILM196619 IVI196612:IVI196619 JFE196612:JFE196619 JPA196612:JPA196619 JYW196612:JYW196619 KIS196612:KIS196619 KSO196612:KSO196619 LCK196612:LCK196619 LMG196612:LMG196619 LWC196612:LWC196619 MFY196612:MFY196619 MPU196612:MPU196619 MZQ196612:MZQ196619 NJM196612:NJM196619 NTI196612:NTI196619 ODE196612:ODE196619 ONA196612:ONA196619 OWW196612:OWW196619 PGS196612:PGS196619 PQO196612:PQO196619 QAK196612:QAK196619 QKG196612:QKG196619 QUC196612:QUC196619 RDY196612:RDY196619 RNU196612:RNU196619 RXQ196612:RXQ196619 SHM196612:SHM196619 SRI196612:SRI196619 TBE196612:TBE196619 TLA196612:TLA196619 TUW196612:TUW196619 UES196612:UES196619 UOO196612:UOO196619 UYK196612:UYK196619 VIG196612:VIG196619 VSC196612:VSC196619 WBY196612:WBY196619 WLU196612:WLU196619 WVQ196612:WVQ196619 O262148:O262155 JE262148:JE262155 TA262148:TA262155 ACW262148:ACW262155 AMS262148:AMS262155 AWO262148:AWO262155 BGK262148:BGK262155 BQG262148:BQG262155 CAC262148:CAC262155 CJY262148:CJY262155 CTU262148:CTU262155 DDQ262148:DDQ262155 DNM262148:DNM262155 DXI262148:DXI262155 EHE262148:EHE262155 ERA262148:ERA262155 FAW262148:FAW262155 FKS262148:FKS262155 FUO262148:FUO262155 GEK262148:GEK262155 GOG262148:GOG262155 GYC262148:GYC262155 HHY262148:HHY262155 HRU262148:HRU262155 IBQ262148:IBQ262155 ILM262148:ILM262155 IVI262148:IVI262155 JFE262148:JFE262155 JPA262148:JPA262155 JYW262148:JYW262155 KIS262148:KIS262155 KSO262148:KSO262155 LCK262148:LCK262155 LMG262148:LMG262155 LWC262148:LWC262155 MFY262148:MFY262155 MPU262148:MPU262155 MZQ262148:MZQ262155 NJM262148:NJM262155 NTI262148:NTI262155 ODE262148:ODE262155 ONA262148:ONA262155 OWW262148:OWW262155 PGS262148:PGS262155 PQO262148:PQO262155 QAK262148:QAK262155 QKG262148:QKG262155 QUC262148:QUC262155 RDY262148:RDY262155 RNU262148:RNU262155 RXQ262148:RXQ262155 SHM262148:SHM262155 SRI262148:SRI262155 TBE262148:TBE262155 TLA262148:TLA262155 TUW262148:TUW262155 UES262148:UES262155 UOO262148:UOO262155 UYK262148:UYK262155 VIG262148:VIG262155 VSC262148:VSC262155 WBY262148:WBY262155 WLU262148:WLU262155 WVQ262148:WVQ262155 O327684:O327691 JE327684:JE327691 TA327684:TA327691 ACW327684:ACW327691 AMS327684:AMS327691 AWO327684:AWO327691 BGK327684:BGK327691 BQG327684:BQG327691 CAC327684:CAC327691 CJY327684:CJY327691 CTU327684:CTU327691 DDQ327684:DDQ327691 DNM327684:DNM327691 DXI327684:DXI327691 EHE327684:EHE327691 ERA327684:ERA327691 FAW327684:FAW327691 FKS327684:FKS327691 FUO327684:FUO327691 GEK327684:GEK327691 GOG327684:GOG327691 GYC327684:GYC327691 HHY327684:HHY327691 HRU327684:HRU327691 IBQ327684:IBQ327691 ILM327684:ILM327691 IVI327684:IVI327691 JFE327684:JFE327691 JPA327684:JPA327691 JYW327684:JYW327691 KIS327684:KIS327691 KSO327684:KSO327691 LCK327684:LCK327691 LMG327684:LMG327691 LWC327684:LWC327691 MFY327684:MFY327691 MPU327684:MPU327691 MZQ327684:MZQ327691 NJM327684:NJM327691 NTI327684:NTI327691 ODE327684:ODE327691 ONA327684:ONA327691 OWW327684:OWW327691 PGS327684:PGS327691 PQO327684:PQO327691 QAK327684:QAK327691 QKG327684:QKG327691 QUC327684:QUC327691 RDY327684:RDY327691 RNU327684:RNU327691 RXQ327684:RXQ327691 SHM327684:SHM327691 SRI327684:SRI327691 TBE327684:TBE327691 TLA327684:TLA327691 TUW327684:TUW327691 UES327684:UES327691 UOO327684:UOO327691 UYK327684:UYK327691 VIG327684:VIG327691 VSC327684:VSC327691 WBY327684:WBY327691 WLU327684:WLU327691 WVQ327684:WVQ327691 O393220:O393227 JE393220:JE393227 TA393220:TA393227 ACW393220:ACW393227 AMS393220:AMS393227 AWO393220:AWO393227 BGK393220:BGK393227 BQG393220:BQG393227 CAC393220:CAC393227 CJY393220:CJY393227 CTU393220:CTU393227 DDQ393220:DDQ393227 DNM393220:DNM393227 DXI393220:DXI393227 EHE393220:EHE393227 ERA393220:ERA393227 FAW393220:FAW393227 FKS393220:FKS393227 FUO393220:FUO393227 GEK393220:GEK393227 GOG393220:GOG393227 GYC393220:GYC393227 HHY393220:HHY393227 HRU393220:HRU393227 IBQ393220:IBQ393227 ILM393220:ILM393227 IVI393220:IVI393227 JFE393220:JFE393227 JPA393220:JPA393227 JYW393220:JYW393227 KIS393220:KIS393227 KSO393220:KSO393227 LCK393220:LCK393227 LMG393220:LMG393227 LWC393220:LWC393227 MFY393220:MFY393227 MPU393220:MPU393227 MZQ393220:MZQ393227 NJM393220:NJM393227 NTI393220:NTI393227 ODE393220:ODE393227 ONA393220:ONA393227 OWW393220:OWW393227 PGS393220:PGS393227 PQO393220:PQO393227 QAK393220:QAK393227 QKG393220:QKG393227 QUC393220:QUC393227 RDY393220:RDY393227 RNU393220:RNU393227 RXQ393220:RXQ393227 SHM393220:SHM393227 SRI393220:SRI393227 TBE393220:TBE393227 TLA393220:TLA393227 TUW393220:TUW393227 UES393220:UES393227 UOO393220:UOO393227 UYK393220:UYK393227 VIG393220:VIG393227 VSC393220:VSC393227 WBY393220:WBY393227 WLU393220:WLU393227 WVQ393220:WVQ393227 O458756:O458763 JE458756:JE458763 TA458756:TA458763 ACW458756:ACW458763 AMS458756:AMS458763 AWO458756:AWO458763 BGK458756:BGK458763 BQG458756:BQG458763 CAC458756:CAC458763 CJY458756:CJY458763 CTU458756:CTU458763 DDQ458756:DDQ458763 DNM458756:DNM458763 DXI458756:DXI458763 EHE458756:EHE458763 ERA458756:ERA458763 FAW458756:FAW458763 FKS458756:FKS458763 FUO458756:FUO458763 GEK458756:GEK458763 GOG458756:GOG458763 GYC458756:GYC458763 HHY458756:HHY458763 HRU458756:HRU458763 IBQ458756:IBQ458763 ILM458756:ILM458763 IVI458756:IVI458763 JFE458756:JFE458763 JPA458756:JPA458763 JYW458756:JYW458763 KIS458756:KIS458763 KSO458756:KSO458763 LCK458756:LCK458763 LMG458756:LMG458763 LWC458756:LWC458763 MFY458756:MFY458763 MPU458756:MPU458763 MZQ458756:MZQ458763 NJM458756:NJM458763 NTI458756:NTI458763 ODE458756:ODE458763 ONA458756:ONA458763 OWW458756:OWW458763 PGS458756:PGS458763 PQO458756:PQO458763 QAK458756:QAK458763 QKG458756:QKG458763 QUC458756:QUC458763 RDY458756:RDY458763 RNU458756:RNU458763 RXQ458756:RXQ458763 SHM458756:SHM458763 SRI458756:SRI458763 TBE458756:TBE458763 TLA458756:TLA458763 TUW458756:TUW458763 UES458756:UES458763 UOO458756:UOO458763 UYK458756:UYK458763 VIG458756:VIG458763 VSC458756:VSC458763 WBY458756:WBY458763 WLU458756:WLU458763 WVQ458756:WVQ458763 O524292:O524299 JE524292:JE524299 TA524292:TA524299 ACW524292:ACW524299 AMS524292:AMS524299 AWO524292:AWO524299 BGK524292:BGK524299 BQG524292:BQG524299 CAC524292:CAC524299 CJY524292:CJY524299 CTU524292:CTU524299 DDQ524292:DDQ524299 DNM524292:DNM524299 DXI524292:DXI524299 EHE524292:EHE524299 ERA524292:ERA524299 FAW524292:FAW524299 FKS524292:FKS524299 FUO524292:FUO524299 GEK524292:GEK524299 GOG524292:GOG524299 GYC524292:GYC524299 HHY524292:HHY524299 HRU524292:HRU524299 IBQ524292:IBQ524299 ILM524292:ILM524299 IVI524292:IVI524299 JFE524292:JFE524299 JPA524292:JPA524299 JYW524292:JYW524299 KIS524292:KIS524299 KSO524292:KSO524299 LCK524292:LCK524299 LMG524292:LMG524299 LWC524292:LWC524299 MFY524292:MFY524299 MPU524292:MPU524299 MZQ524292:MZQ524299 NJM524292:NJM524299 NTI524292:NTI524299 ODE524292:ODE524299 ONA524292:ONA524299 OWW524292:OWW524299 PGS524292:PGS524299 PQO524292:PQO524299 QAK524292:QAK524299 QKG524292:QKG524299 QUC524292:QUC524299 RDY524292:RDY524299 RNU524292:RNU524299 RXQ524292:RXQ524299 SHM524292:SHM524299 SRI524292:SRI524299 TBE524292:TBE524299 TLA524292:TLA524299 TUW524292:TUW524299 UES524292:UES524299 UOO524292:UOO524299 UYK524292:UYK524299 VIG524292:VIG524299 VSC524292:VSC524299 WBY524292:WBY524299 WLU524292:WLU524299 WVQ524292:WVQ524299 O589828:O589835 JE589828:JE589835 TA589828:TA589835 ACW589828:ACW589835 AMS589828:AMS589835 AWO589828:AWO589835 BGK589828:BGK589835 BQG589828:BQG589835 CAC589828:CAC589835 CJY589828:CJY589835 CTU589828:CTU589835 DDQ589828:DDQ589835 DNM589828:DNM589835 DXI589828:DXI589835 EHE589828:EHE589835 ERA589828:ERA589835 FAW589828:FAW589835 FKS589828:FKS589835 FUO589828:FUO589835 GEK589828:GEK589835 GOG589828:GOG589835 GYC589828:GYC589835 HHY589828:HHY589835 HRU589828:HRU589835 IBQ589828:IBQ589835 ILM589828:ILM589835 IVI589828:IVI589835 JFE589828:JFE589835 JPA589828:JPA589835 JYW589828:JYW589835 KIS589828:KIS589835 KSO589828:KSO589835 LCK589828:LCK589835 LMG589828:LMG589835 LWC589828:LWC589835 MFY589828:MFY589835 MPU589828:MPU589835 MZQ589828:MZQ589835 NJM589828:NJM589835 NTI589828:NTI589835 ODE589828:ODE589835 ONA589828:ONA589835 OWW589828:OWW589835 PGS589828:PGS589835 PQO589828:PQO589835 QAK589828:QAK589835 QKG589828:QKG589835 QUC589828:QUC589835 RDY589828:RDY589835 RNU589828:RNU589835 RXQ589828:RXQ589835 SHM589828:SHM589835 SRI589828:SRI589835 TBE589828:TBE589835 TLA589828:TLA589835 TUW589828:TUW589835 UES589828:UES589835 UOO589828:UOO589835 UYK589828:UYK589835 VIG589828:VIG589835 VSC589828:VSC589835 WBY589828:WBY589835 WLU589828:WLU589835 WVQ589828:WVQ589835 O655364:O655371 JE655364:JE655371 TA655364:TA655371 ACW655364:ACW655371 AMS655364:AMS655371 AWO655364:AWO655371 BGK655364:BGK655371 BQG655364:BQG655371 CAC655364:CAC655371 CJY655364:CJY655371 CTU655364:CTU655371 DDQ655364:DDQ655371 DNM655364:DNM655371 DXI655364:DXI655371 EHE655364:EHE655371 ERA655364:ERA655371 FAW655364:FAW655371 FKS655364:FKS655371 FUO655364:FUO655371 GEK655364:GEK655371 GOG655364:GOG655371 GYC655364:GYC655371 HHY655364:HHY655371 HRU655364:HRU655371 IBQ655364:IBQ655371 ILM655364:ILM655371 IVI655364:IVI655371 JFE655364:JFE655371 JPA655364:JPA655371 JYW655364:JYW655371 KIS655364:KIS655371 KSO655364:KSO655371 LCK655364:LCK655371 LMG655364:LMG655371 LWC655364:LWC655371 MFY655364:MFY655371 MPU655364:MPU655371 MZQ655364:MZQ655371 NJM655364:NJM655371 NTI655364:NTI655371 ODE655364:ODE655371 ONA655364:ONA655371 OWW655364:OWW655371 PGS655364:PGS655371 PQO655364:PQO655371 QAK655364:QAK655371 QKG655364:QKG655371 QUC655364:QUC655371 RDY655364:RDY655371 RNU655364:RNU655371 RXQ655364:RXQ655371 SHM655364:SHM655371 SRI655364:SRI655371 TBE655364:TBE655371 TLA655364:TLA655371 TUW655364:TUW655371 UES655364:UES655371 UOO655364:UOO655371 UYK655364:UYK655371 VIG655364:VIG655371 VSC655364:VSC655371 WBY655364:WBY655371 WLU655364:WLU655371 WVQ655364:WVQ655371 O720900:O720907 JE720900:JE720907 TA720900:TA720907 ACW720900:ACW720907 AMS720900:AMS720907 AWO720900:AWO720907 BGK720900:BGK720907 BQG720900:BQG720907 CAC720900:CAC720907 CJY720900:CJY720907 CTU720900:CTU720907 DDQ720900:DDQ720907 DNM720900:DNM720907 DXI720900:DXI720907 EHE720900:EHE720907 ERA720900:ERA720907 FAW720900:FAW720907 FKS720900:FKS720907 FUO720900:FUO720907 GEK720900:GEK720907 GOG720900:GOG720907 GYC720900:GYC720907 HHY720900:HHY720907 HRU720900:HRU720907 IBQ720900:IBQ720907 ILM720900:ILM720907 IVI720900:IVI720907 JFE720900:JFE720907 JPA720900:JPA720907 JYW720900:JYW720907 KIS720900:KIS720907 KSO720900:KSO720907 LCK720900:LCK720907 LMG720900:LMG720907 LWC720900:LWC720907 MFY720900:MFY720907 MPU720900:MPU720907 MZQ720900:MZQ720907 NJM720900:NJM720907 NTI720900:NTI720907 ODE720900:ODE720907 ONA720900:ONA720907 OWW720900:OWW720907 PGS720900:PGS720907 PQO720900:PQO720907 QAK720900:QAK720907 QKG720900:QKG720907 QUC720900:QUC720907 RDY720900:RDY720907 RNU720900:RNU720907 RXQ720900:RXQ720907 SHM720900:SHM720907 SRI720900:SRI720907 TBE720900:TBE720907 TLA720900:TLA720907 TUW720900:TUW720907 UES720900:UES720907 UOO720900:UOO720907 UYK720900:UYK720907 VIG720900:VIG720907 VSC720900:VSC720907 WBY720900:WBY720907 WLU720900:WLU720907 WVQ720900:WVQ720907 O786436:O786443 JE786436:JE786443 TA786436:TA786443 ACW786436:ACW786443 AMS786436:AMS786443 AWO786436:AWO786443 BGK786436:BGK786443 BQG786436:BQG786443 CAC786436:CAC786443 CJY786436:CJY786443 CTU786436:CTU786443 DDQ786436:DDQ786443 DNM786436:DNM786443 DXI786436:DXI786443 EHE786436:EHE786443 ERA786436:ERA786443 FAW786436:FAW786443 FKS786436:FKS786443 FUO786436:FUO786443 GEK786436:GEK786443 GOG786436:GOG786443 GYC786436:GYC786443 HHY786436:HHY786443 HRU786436:HRU786443 IBQ786436:IBQ786443 ILM786436:ILM786443 IVI786436:IVI786443 JFE786436:JFE786443 JPA786436:JPA786443 JYW786436:JYW786443 KIS786436:KIS786443 KSO786436:KSO786443 LCK786436:LCK786443 LMG786436:LMG786443 LWC786436:LWC786443 MFY786436:MFY786443 MPU786436:MPU786443 MZQ786436:MZQ786443 NJM786436:NJM786443 NTI786436:NTI786443 ODE786436:ODE786443 ONA786436:ONA786443 OWW786436:OWW786443 PGS786436:PGS786443 PQO786436:PQO786443 QAK786436:QAK786443 QKG786436:QKG786443 QUC786436:QUC786443 RDY786436:RDY786443 RNU786436:RNU786443 RXQ786436:RXQ786443 SHM786436:SHM786443 SRI786436:SRI786443 TBE786436:TBE786443 TLA786436:TLA786443 TUW786436:TUW786443 UES786436:UES786443 UOO786436:UOO786443 UYK786436:UYK786443 VIG786436:VIG786443 VSC786436:VSC786443 WBY786436:WBY786443 WLU786436:WLU786443 WVQ786436:WVQ786443 O851972:O851979 JE851972:JE851979 TA851972:TA851979 ACW851972:ACW851979 AMS851972:AMS851979 AWO851972:AWO851979 BGK851972:BGK851979 BQG851972:BQG851979 CAC851972:CAC851979 CJY851972:CJY851979 CTU851972:CTU851979 DDQ851972:DDQ851979 DNM851972:DNM851979 DXI851972:DXI851979 EHE851972:EHE851979 ERA851972:ERA851979 FAW851972:FAW851979 FKS851972:FKS851979 FUO851972:FUO851979 GEK851972:GEK851979 GOG851972:GOG851979 GYC851972:GYC851979 HHY851972:HHY851979 HRU851972:HRU851979 IBQ851972:IBQ851979 ILM851972:ILM851979 IVI851972:IVI851979 JFE851972:JFE851979 JPA851972:JPA851979 JYW851972:JYW851979 KIS851972:KIS851979 KSO851972:KSO851979 LCK851972:LCK851979 LMG851972:LMG851979 LWC851972:LWC851979 MFY851972:MFY851979 MPU851972:MPU851979 MZQ851972:MZQ851979 NJM851972:NJM851979 NTI851972:NTI851979 ODE851972:ODE851979 ONA851972:ONA851979 OWW851972:OWW851979 PGS851972:PGS851979 PQO851972:PQO851979 QAK851972:QAK851979 QKG851972:QKG851979 QUC851972:QUC851979 RDY851972:RDY851979 RNU851972:RNU851979 RXQ851972:RXQ851979 SHM851972:SHM851979 SRI851972:SRI851979 TBE851972:TBE851979 TLA851972:TLA851979 TUW851972:TUW851979 UES851972:UES851979 UOO851972:UOO851979 UYK851972:UYK851979 VIG851972:VIG851979 VSC851972:VSC851979 WBY851972:WBY851979 WLU851972:WLU851979 WVQ851972:WVQ851979 O917508:O917515 JE917508:JE917515 TA917508:TA917515 ACW917508:ACW917515 AMS917508:AMS917515 AWO917508:AWO917515 BGK917508:BGK917515 BQG917508:BQG917515 CAC917508:CAC917515 CJY917508:CJY917515 CTU917508:CTU917515 DDQ917508:DDQ917515 DNM917508:DNM917515 DXI917508:DXI917515 EHE917508:EHE917515 ERA917508:ERA917515 FAW917508:FAW917515 FKS917508:FKS917515 FUO917508:FUO917515 GEK917508:GEK917515 GOG917508:GOG917515 GYC917508:GYC917515 HHY917508:HHY917515 HRU917508:HRU917515 IBQ917508:IBQ917515 ILM917508:ILM917515 IVI917508:IVI917515 JFE917508:JFE917515 JPA917508:JPA917515 JYW917508:JYW917515 KIS917508:KIS917515 KSO917508:KSO917515 LCK917508:LCK917515 LMG917508:LMG917515 LWC917508:LWC917515 MFY917508:MFY917515 MPU917508:MPU917515 MZQ917508:MZQ917515 NJM917508:NJM917515 NTI917508:NTI917515 ODE917508:ODE917515 ONA917508:ONA917515 OWW917508:OWW917515 PGS917508:PGS917515 PQO917508:PQO917515 QAK917508:QAK917515 QKG917508:QKG917515 QUC917508:QUC917515 RDY917508:RDY917515 RNU917508:RNU917515 RXQ917508:RXQ917515 SHM917508:SHM917515 SRI917508:SRI917515 TBE917508:TBE917515 TLA917508:TLA917515 TUW917508:TUW917515 UES917508:UES917515 UOO917508:UOO917515 UYK917508:UYK917515 VIG917508:VIG917515 VSC917508:VSC917515 WBY917508:WBY917515 WLU917508:WLU917515 WVQ917508:WVQ917515 O983044:O983051 JE983044:JE983051 TA983044:TA983051 ACW983044:ACW983051 AMS983044:AMS983051 AWO983044:AWO983051 BGK983044:BGK983051 BQG983044:BQG983051 CAC983044:CAC983051 CJY983044:CJY983051 CTU983044:CTU983051 DDQ983044:DDQ983051 DNM983044:DNM983051 DXI983044:DXI983051 EHE983044:EHE983051 ERA983044:ERA983051 FAW983044:FAW983051 FKS983044:FKS983051 FUO983044:FUO983051 GEK983044:GEK983051 GOG983044:GOG983051 GYC983044:GYC983051 HHY983044:HHY983051 HRU983044:HRU983051 IBQ983044:IBQ983051 ILM983044:ILM983051 IVI983044:IVI983051 JFE983044:JFE983051 JPA983044:JPA983051 JYW983044:JYW983051 KIS983044:KIS983051 KSO983044:KSO983051 LCK983044:LCK983051 LMG983044:LMG983051 LWC983044:LWC983051 MFY983044:MFY983051 MPU983044:MPU983051 MZQ983044:MZQ983051 NJM983044:NJM983051 NTI983044:NTI983051 ODE983044:ODE983051 ONA983044:ONA983051 OWW983044:OWW983051 PGS983044:PGS983051 PQO983044:PQO983051 QAK983044:QAK983051 QKG983044:QKG983051 QUC983044:QUC983051 RDY983044:RDY983051 RNU983044:RNU983051 RXQ983044:RXQ983051 SHM983044:SHM983051 SRI983044:SRI983051 TBE983044:TBE983051 TLA983044:TLA983051 TUW983044:TUW983051 UES983044:UES983051 UOO983044:UOO983051 UYK983044:UYK983051 VIG983044:VIG983051 VSC983044:VSC983051 WBY983044:WBY983051 WLU983044:WLU983051 WVQ983044:WVQ983051 JC28:JE28 SY28:TA28 ACU28:ACW28 AMQ28:AMS28 AWM28:AWO28 BGI28:BGK28 BQE28:BQG28 CAA28:CAC28 CJW28:CJY28 CTS28:CTU28 DDO28:DDQ28 DNK28:DNM28 DXG28:DXI28 EHC28:EHE28 EQY28:ERA28 FAU28:FAW28 FKQ28:FKS28 FUM28:FUO28 GEI28:GEK28 GOE28:GOG28 GYA28:GYC28 HHW28:HHY28 HRS28:HRU28 IBO28:IBQ28 ILK28:ILM28 IVG28:IVI28 JFC28:JFE28 JOY28:JPA28 JYU28:JYW28 KIQ28:KIS28 KSM28:KSO28 LCI28:LCK28 LME28:LMG28 LWA28:LWC28 MFW28:MFY28 MPS28:MPU28 MZO28:MZQ28 NJK28:NJM28 NTG28:NTI28 ODC28:ODE28 OMY28:ONA28 OWU28:OWW28 PGQ28:PGS28 PQM28:PQO28 QAI28:QAK28 QKE28:QKG28 QUA28:QUC28 RDW28:RDY28 RNS28:RNU28 RXO28:RXQ28 SHK28:SHM28 SRG28:SRI28 TBC28:TBE28 TKY28:TLA28 TUU28:TUW28 UEQ28:UES28 UOM28:UOO28 UYI28:UYK28 VIE28:VIG28 VSA28:VSC28 WBW28:WBY28 WLS28:WLU28 WVO28:WVQ28 JC65559:JE65559 SY65559:TA65559 ACU65559:ACW65559 AMQ65559:AMS65559 AWM65559:AWO65559 BGI65559:BGK65559 BQE65559:BQG65559 CAA65559:CAC65559 CJW65559:CJY65559 CTS65559:CTU65559 DDO65559:DDQ65559 DNK65559:DNM65559 DXG65559:DXI65559 EHC65559:EHE65559 EQY65559:ERA65559 FAU65559:FAW65559 FKQ65559:FKS65559 FUM65559:FUO65559 GEI65559:GEK65559 GOE65559:GOG65559 GYA65559:GYC65559 HHW65559:HHY65559 HRS65559:HRU65559 IBO65559:IBQ65559 ILK65559:ILM65559 IVG65559:IVI65559 JFC65559:JFE65559 JOY65559:JPA65559 JYU65559:JYW65559 KIQ65559:KIS65559 KSM65559:KSO65559 LCI65559:LCK65559 LME65559:LMG65559 LWA65559:LWC65559 MFW65559:MFY65559 MPS65559:MPU65559 MZO65559:MZQ65559 NJK65559:NJM65559 NTG65559:NTI65559 ODC65559:ODE65559 OMY65559:ONA65559 OWU65559:OWW65559 PGQ65559:PGS65559 PQM65559:PQO65559 QAI65559:QAK65559 QKE65559:QKG65559 QUA65559:QUC65559 RDW65559:RDY65559 RNS65559:RNU65559 RXO65559:RXQ65559 SHK65559:SHM65559 SRG65559:SRI65559 TBC65559:TBE65559 TKY65559:TLA65559 TUU65559:TUW65559 UEQ65559:UES65559 UOM65559:UOO65559 UYI65559:UYK65559 VIE65559:VIG65559 VSA65559:VSC65559 WBW65559:WBY65559 WLS65559:WLU65559 WVO65559:WVQ65559 JC131095:JE131095 SY131095:TA131095 ACU131095:ACW131095 AMQ131095:AMS131095 AWM131095:AWO131095 BGI131095:BGK131095 BQE131095:BQG131095 CAA131095:CAC131095 CJW131095:CJY131095 CTS131095:CTU131095 DDO131095:DDQ131095 DNK131095:DNM131095 DXG131095:DXI131095 EHC131095:EHE131095 EQY131095:ERA131095 FAU131095:FAW131095 FKQ131095:FKS131095 FUM131095:FUO131095 GEI131095:GEK131095 GOE131095:GOG131095 GYA131095:GYC131095 HHW131095:HHY131095 HRS131095:HRU131095 IBO131095:IBQ131095 ILK131095:ILM131095 IVG131095:IVI131095 JFC131095:JFE131095 JOY131095:JPA131095 JYU131095:JYW131095 KIQ131095:KIS131095 KSM131095:KSO131095 LCI131095:LCK131095 LME131095:LMG131095 LWA131095:LWC131095 MFW131095:MFY131095 MPS131095:MPU131095 MZO131095:MZQ131095 NJK131095:NJM131095 NTG131095:NTI131095 ODC131095:ODE131095 OMY131095:ONA131095 OWU131095:OWW131095 PGQ131095:PGS131095 PQM131095:PQO131095 QAI131095:QAK131095 QKE131095:QKG131095 QUA131095:QUC131095 RDW131095:RDY131095 RNS131095:RNU131095 RXO131095:RXQ131095 SHK131095:SHM131095 SRG131095:SRI131095 TBC131095:TBE131095 TKY131095:TLA131095 TUU131095:TUW131095 UEQ131095:UES131095 UOM131095:UOO131095 UYI131095:UYK131095 VIE131095:VIG131095 VSA131095:VSC131095 WBW131095:WBY131095 WLS131095:WLU131095 WVO131095:WVQ131095 JC196631:JE196631 SY196631:TA196631 ACU196631:ACW196631 AMQ196631:AMS196631 AWM196631:AWO196631 BGI196631:BGK196631 BQE196631:BQG196631 CAA196631:CAC196631 CJW196631:CJY196631 CTS196631:CTU196631 DDO196631:DDQ196631 DNK196631:DNM196631 DXG196631:DXI196631 EHC196631:EHE196631 EQY196631:ERA196631 FAU196631:FAW196631 FKQ196631:FKS196631 FUM196631:FUO196631 GEI196631:GEK196631 GOE196631:GOG196631 GYA196631:GYC196631 HHW196631:HHY196631 HRS196631:HRU196631 IBO196631:IBQ196631 ILK196631:ILM196631 IVG196631:IVI196631 JFC196631:JFE196631 JOY196631:JPA196631 JYU196631:JYW196631 KIQ196631:KIS196631 KSM196631:KSO196631 LCI196631:LCK196631 LME196631:LMG196631 LWA196631:LWC196631 MFW196631:MFY196631 MPS196631:MPU196631 MZO196631:MZQ196631 NJK196631:NJM196631 NTG196631:NTI196631 ODC196631:ODE196631 OMY196631:ONA196631 OWU196631:OWW196631 PGQ196631:PGS196631 PQM196631:PQO196631 QAI196631:QAK196631 QKE196631:QKG196631 QUA196631:QUC196631 RDW196631:RDY196631 RNS196631:RNU196631 RXO196631:RXQ196631 SHK196631:SHM196631 SRG196631:SRI196631 TBC196631:TBE196631 TKY196631:TLA196631 TUU196631:TUW196631 UEQ196631:UES196631 UOM196631:UOO196631 UYI196631:UYK196631 VIE196631:VIG196631 VSA196631:VSC196631 WBW196631:WBY196631 WLS196631:WLU196631 WVO196631:WVQ196631 JC262167:JE262167 SY262167:TA262167 ACU262167:ACW262167 AMQ262167:AMS262167 AWM262167:AWO262167 BGI262167:BGK262167 BQE262167:BQG262167 CAA262167:CAC262167 CJW262167:CJY262167 CTS262167:CTU262167 DDO262167:DDQ262167 DNK262167:DNM262167 DXG262167:DXI262167 EHC262167:EHE262167 EQY262167:ERA262167 FAU262167:FAW262167 FKQ262167:FKS262167 FUM262167:FUO262167 GEI262167:GEK262167 GOE262167:GOG262167 GYA262167:GYC262167 HHW262167:HHY262167 HRS262167:HRU262167 IBO262167:IBQ262167 ILK262167:ILM262167 IVG262167:IVI262167 JFC262167:JFE262167 JOY262167:JPA262167 JYU262167:JYW262167 KIQ262167:KIS262167 KSM262167:KSO262167 LCI262167:LCK262167 LME262167:LMG262167 LWA262167:LWC262167 MFW262167:MFY262167 MPS262167:MPU262167 MZO262167:MZQ262167 NJK262167:NJM262167 NTG262167:NTI262167 ODC262167:ODE262167 OMY262167:ONA262167 OWU262167:OWW262167 PGQ262167:PGS262167 PQM262167:PQO262167 QAI262167:QAK262167 QKE262167:QKG262167 QUA262167:QUC262167 RDW262167:RDY262167 RNS262167:RNU262167 RXO262167:RXQ262167 SHK262167:SHM262167 SRG262167:SRI262167 TBC262167:TBE262167 TKY262167:TLA262167 TUU262167:TUW262167 UEQ262167:UES262167 UOM262167:UOO262167 UYI262167:UYK262167 VIE262167:VIG262167 VSA262167:VSC262167 WBW262167:WBY262167 WLS262167:WLU262167 WVO262167:WVQ262167 JC327703:JE327703 SY327703:TA327703 ACU327703:ACW327703 AMQ327703:AMS327703 AWM327703:AWO327703 BGI327703:BGK327703 BQE327703:BQG327703 CAA327703:CAC327703 CJW327703:CJY327703 CTS327703:CTU327703 DDO327703:DDQ327703 DNK327703:DNM327703 DXG327703:DXI327703 EHC327703:EHE327703 EQY327703:ERA327703 FAU327703:FAW327703 FKQ327703:FKS327703 FUM327703:FUO327703 GEI327703:GEK327703 GOE327703:GOG327703 GYA327703:GYC327703 HHW327703:HHY327703 HRS327703:HRU327703 IBO327703:IBQ327703 ILK327703:ILM327703 IVG327703:IVI327703 JFC327703:JFE327703 JOY327703:JPA327703 JYU327703:JYW327703 KIQ327703:KIS327703 KSM327703:KSO327703 LCI327703:LCK327703 LME327703:LMG327703 LWA327703:LWC327703 MFW327703:MFY327703 MPS327703:MPU327703 MZO327703:MZQ327703 NJK327703:NJM327703 NTG327703:NTI327703 ODC327703:ODE327703 OMY327703:ONA327703 OWU327703:OWW327703 PGQ327703:PGS327703 PQM327703:PQO327703 QAI327703:QAK327703 QKE327703:QKG327703 QUA327703:QUC327703 RDW327703:RDY327703 RNS327703:RNU327703 RXO327703:RXQ327703 SHK327703:SHM327703 SRG327703:SRI327703 TBC327703:TBE327703 TKY327703:TLA327703 TUU327703:TUW327703 UEQ327703:UES327703 UOM327703:UOO327703 UYI327703:UYK327703 VIE327703:VIG327703 VSA327703:VSC327703 WBW327703:WBY327703 WLS327703:WLU327703 WVO327703:WVQ327703 JC393239:JE393239 SY393239:TA393239 ACU393239:ACW393239 AMQ393239:AMS393239 AWM393239:AWO393239 BGI393239:BGK393239 BQE393239:BQG393239 CAA393239:CAC393239 CJW393239:CJY393239 CTS393239:CTU393239 DDO393239:DDQ393239 DNK393239:DNM393239 DXG393239:DXI393239 EHC393239:EHE393239 EQY393239:ERA393239 FAU393239:FAW393239 FKQ393239:FKS393239 FUM393239:FUO393239 GEI393239:GEK393239 GOE393239:GOG393239 GYA393239:GYC393239 HHW393239:HHY393239 HRS393239:HRU393239 IBO393239:IBQ393239 ILK393239:ILM393239 IVG393239:IVI393239 JFC393239:JFE393239 JOY393239:JPA393239 JYU393239:JYW393239 KIQ393239:KIS393239 KSM393239:KSO393239 LCI393239:LCK393239 LME393239:LMG393239 LWA393239:LWC393239 MFW393239:MFY393239 MPS393239:MPU393239 MZO393239:MZQ393239 NJK393239:NJM393239 NTG393239:NTI393239 ODC393239:ODE393239 OMY393239:ONA393239 OWU393239:OWW393239 PGQ393239:PGS393239 PQM393239:PQO393239 QAI393239:QAK393239 QKE393239:QKG393239 QUA393239:QUC393239 RDW393239:RDY393239 RNS393239:RNU393239 RXO393239:RXQ393239 SHK393239:SHM393239 SRG393239:SRI393239 TBC393239:TBE393239 TKY393239:TLA393239 TUU393239:TUW393239 UEQ393239:UES393239 UOM393239:UOO393239 UYI393239:UYK393239 VIE393239:VIG393239 VSA393239:VSC393239 WBW393239:WBY393239 WLS393239:WLU393239 WVO393239:WVQ393239 JC458775:JE458775 SY458775:TA458775 ACU458775:ACW458775 AMQ458775:AMS458775 AWM458775:AWO458775 BGI458775:BGK458775 BQE458775:BQG458775 CAA458775:CAC458775 CJW458775:CJY458775 CTS458775:CTU458775 DDO458775:DDQ458775 DNK458775:DNM458775 DXG458775:DXI458775 EHC458775:EHE458775 EQY458775:ERA458775 FAU458775:FAW458775 FKQ458775:FKS458775 FUM458775:FUO458775 GEI458775:GEK458775 GOE458775:GOG458775 GYA458775:GYC458775 HHW458775:HHY458775 HRS458775:HRU458775 IBO458775:IBQ458775 ILK458775:ILM458775 IVG458775:IVI458775 JFC458775:JFE458775 JOY458775:JPA458775 JYU458775:JYW458775 KIQ458775:KIS458775 KSM458775:KSO458775 LCI458775:LCK458775 LME458775:LMG458775 LWA458775:LWC458775 MFW458775:MFY458775 MPS458775:MPU458775 MZO458775:MZQ458775 NJK458775:NJM458775 NTG458775:NTI458775 ODC458775:ODE458775 OMY458775:ONA458775 OWU458775:OWW458775 PGQ458775:PGS458775 PQM458775:PQO458775 QAI458775:QAK458775 QKE458775:QKG458775 QUA458775:QUC458775 RDW458775:RDY458775 RNS458775:RNU458775 RXO458775:RXQ458775 SHK458775:SHM458775 SRG458775:SRI458775 TBC458775:TBE458775 TKY458775:TLA458775 TUU458775:TUW458775 UEQ458775:UES458775 UOM458775:UOO458775 UYI458775:UYK458775 VIE458775:VIG458775 VSA458775:VSC458775 WBW458775:WBY458775 WLS458775:WLU458775 WVO458775:WVQ458775 JC524311:JE524311 SY524311:TA524311 ACU524311:ACW524311 AMQ524311:AMS524311 AWM524311:AWO524311 BGI524311:BGK524311 BQE524311:BQG524311 CAA524311:CAC524311 CJW524311:CJY524311 CTS524311:CTU524311 DDO524311:DDQ524311 DNK524311:DNM524311 DXG524311:DXI524311 EHC524311:EHE524311 EQY524311:ERA524311 FAU524311:FAW524311 FKQ524311:FKS524311 FUM524311:FUO524311 GEI524311:GEK524311 GOE524311:GOG524311 GYA524311:GYC524311 HHW524311:HHY524311 HRS524311:HRU524311 IBO524311:IBQ524311 ILK524311:ILM524311 IVG524311:IVI524311 JFC524311:JFE524311 JOY524311:JPA524311 JYU524311:JYW524311 KIQ524311:KIS524311 KSM524311:KSO524311 LCI524311:LCK524311 LME524311:LMG524311 LWA524311:LWC524311 MFW524311:MFY524311 MPS524311:MPU524311 MZO524311:MZQ524311 NJK524311:NJM524311 NTG524311:NTI524311 ODC524311:ODE524311 OMY524311:ONA524311 OWU524311:OWW524311 PGQ524311:PGS524311 PQM524311:PQO524311 QAI524311:QAK524311 QKE524311:QKG524311 QUA524311:QUC524311 RDW524311:RDY524311 RNS524311:RNU524311 RXO524311:RXQ524311 SHK524311:SHM524311 SRG524311:SRI524311 TBC524311:TBE524311 TKY524311:TLA524311 TUU524311:TUW524311 UEQ524311:UES524311 UOM524311:UOO524311 UYI524311:UYK524311 VIE524311:VIG524311 VSA524311:VSC524311 WBW524311:WBY524311 WLS524311:WLU524311 WVO524311:WVQ524311 JC589847:JE589847 SY589847:TA589847 ACU589847:ACW589847 AMQ589847:AMS589847 AWM589847:AWO589847 BGI589847:BGK589847 BQE589847:BQG589847 CAA589847:CAC589847 CJW589847:CJY589847 CTS589847:CTU589847 DDO589847:DDQ589847 DNK589847:DNM589847 DXG589847:DXI589847 EHC589847:EHE589847 EQY589847:ERA589847 FAU589847:FAW589847 FKQ589847:FKS589847 FUM589847:FUO589847 GEI589847:GEK589847 GOE589847:GOG589847 GYA589847:GYC589847 HHW589847:HHY589847 HRS589847:HRU589847 IBO589847:IBQ589847 ILK589847:ILM589847 IVG589847:IVI589847 JFC589847:JFE589847 JOY589847:JPA589847 JYU589847:JYW589847 KIQ589847:KIS589847 KSM589847:KSO589847 LCI589847:LCK589847 LME589847:LMG589847 LWA589847:LWC589847 MFW589847:MFY589847 MPS589847:MPU589847 MZO589847:MZQ589847 NJK589847:NJM589847 NTG589847:NTI589847 ODC589847:ODE589847 OMY589847:ONA589847 OWU589847:OWW589847 PGQ589847:PGS589847 PQM589847:PQO589847 QAI589847:QAK589847 QKE589847:QKG589847 QUA589847:QUC589847 RDW589847:RDY589847 RNS589847:RNU589847 RXO589847:RXQ589847 SHK589847:SHM589847 SRG589847:SRI589847 TBC589847:TBE589847 TKY589847:TLA589847 TUU589847:TUW589847 UEQ589847:UES589847 UOM589847:UOO589847 UYI589847:UYK589847 VIE589847:VIG589847 VSA589847:VSC589847 WBW589847:WBY589847 WLS589847:WLU589847 WVO589847:WVQ589847 JC655383:JE655383 SY655383:TA655383 ACU655383:ACW655383 AMQ655383:AMS655383 AWM655383:AWO655383 BGI655383:BGK655383 BQE655383:BQG655383 CAA655383:CAC655383 CJW655383:CJY655383 CTS655383:CTU655383 DDO655383:DDQ655383 DNK655383:DNM655383 DXG655383:DXI655383 EHC655383:EHE655383 EQY655383:ERA655383 FAU655383:FAW655383 FKQ655383:FKS655383 FUM655383:FUO655383 GEI655383:GEK655383 GOE655383:GOG655383 GYA655383:GYC655383 HHW655383:HHY655383 HRS655383:HRU655383 IBO655383:IBQ655383 ILK655383:ILM655383 IVG655383:IVI655383 JFC655383:JFE655383 JOY655383:JPA655383 JYU655383:JYW655383 KIQ655383:KIS655383 KSM655383:KSO655383 LCI655383:LCK655383 LME655383:LMG655383 LWA655383:LWC655383 MFW655383:MFY655383 MPS655383:MPU655383 MZO655383:MZQ655383 NJK655383:NJM655383 NTG655383:NTI655383 ODC655383:ODE655383 OMY655383:ONA655383 OWU655383:OWW655383 PGQ655383:PGS655383 PQM655383:PQO655383 QAI655383:QAK655383 QKE655383:QKG655383 QUA655383:QUC655383 RDW655383:RDY655383 RNS655383:RNU655383 RXO655383:RXQ655383 SHK655383:SHM655383 SRG655383:SRI655383 TBC655383:TBE655383 TKY655383:TLA655383 TUU655383:TUW655383 UEQ655383:UES655383 UOM655383:UOO655383 UYI655383:UYK655383 VIE655383:VIG655383 VSA655383:VSC655383 WBW655383:WBY655383 WLS655383:WLU655383 WVO655383:WVQ655383 JC720919:JE720919 SY720919:TA720919 ACU720919:ACW720919 AMQ720919:AMS720919 AWM720919:AWO720919 BGI720919:BGK720919 BQE720919:BQG720919 CAA720919:CAC720919 CJW720919:CJY720919 CTS720919:CTU720919 DDO720919:DDQ720919 DNK720919:DNM720919 DXG720919:DXI720919 EHC720919:EHE720919 EQY720919:ERA720919 FAU720919:FAW720919 FKQ720919:FKS720919 FUM720919:FUO720919 GEI720919:GEK720919 GOE720919:GOG720919 GYA720919:GYC720919 HHW720919:HHY720919 HRS720919:HRU720919 IBO720919:IBQ720919 ILK720919:ILM720919 IVG720919:IVI720919 JFC720919:JFE720919 JOY720919:JPA720919 JYU720919:JYW720919 KIQ720919:KIS720919 KSM720919:KSO720919 LCI720919:LCK720919 LME720919:LMG720919 LWA720919:LWC720919 MFW720919:MFY720919 MPS720919:MPU720919 MZO720919:MZQ720919 NJK720919:NJM720919 NTG720919:NTI720919 ODC720919:ODE720919 OMY720919:ONA720919 OWU720919:OWW720919 PGQ720919:PGS720919 PQM720919:PQO720919 QAI720919:QAK720919 QKE720919:QKG720919 QUA720919:QUC720919 RDW720919:RDY720919 RNS720919:RNU720919 RXO720919:RXQ720919 SHK720919:SHM720919 SRG720919:SRI720919 TBC720919:TBE720919 TKY720919:TLA720919 TUU720919:TUW720919 UEQ720919:UES720919 UOM720919:UOO720919 UYI720919:UYK720919 VIE720919:VIG720919 VSA720919:VSC720919 WBW720919:WBY720919 WLS720919:WLU720919 WVO720919:WVQ720919 JC786455:JE786455 SY786455:TA786455 ACU786455:ACW786455 AMQ786455:AMS786455 AWM786455:AWO786455 BGI786455:BGK786455 BQE786455:BQG786455 CAA786455:CAC786455 CJW786455:CJY786455 CTS786455:CTU786455 DDO786455:DDQ786455 DNK786455:DNM786455 DXG786455:DXI786455 EHC786455:EHE786455 EQY786455:ERA786455 FAU786455:FAW786455 FKQ786455:FKS786455 FUM786455:FUO786455 GEI786455:GEK786455 GOE786455:GOG786455 GYA786455:GYC786455 HHW786455:HHY786455 HRS786455:HRU786455 IBO786455:IBQ786455 ILK786455:ILM786455 IVG786455:IVI786455 JFC786455:JFE786455 JOY786455:JPA786455 JYU786455:JYW786455 KIQ786455:KIS786455 KSM786455:KSO786455 LCI786455:LCK786455 LME786455:LMG786455 LWA786455:LWC786455 MFW786455:MFY786455 MPS786455:MPU786455 MZO786455:MZQ786455 NJK786455:NJM786455 NTG786455:NTI786455 ODC786455:ODE786455 OMY786455:ONA786455 OWU786455:OWW786455 PGQ786455:PGS786455 PQM786455:PQO786455 QAI786455:QAK786455 QKE786455:QKG786455 QUA786455:QUC786455 RDW786455:RDY786455 RNS786455:RNU786455 RXO786455:RXQ786455 SHK786455:SHM786455 SRG786455:SRI786455 TBC786455:TBE786455 TKY786455:TLA786455 TUU786455:TUW786455 UEQ786455:UES786455 UOM786455:UOO786455 UYI786455:UYK786455 VIE786455:VIG786455 VSA786455:VSC786455 WBW786455:WBY786455 WLS786455:WLU786455 WVO786455:WVQ786455 JC851991:JE851991 SY851991:TA851991 ACU851991:ACW851991 AMQ851991:AMS851991 AWM851991:AWO851991 BGI851991:BGK851991 BQE851991:BQG851991 CAA851991:CAC851991 CJW851991:CJY851991 CTS851991:CTU851991 DDO851991:DDQ851991 DNK851991:DNM851991 DXG851991:DXI851991 EHC851991:EHE851991 EQY851991:ERA851991 FAU851991:FAW851991 FKQ851991:FKS851991 FUM851991:FUO851991 GEI851991:GEK851991 GOE851991:GOG851991 GYA851991:GYC851991 HHW851991:HHY851991 HRS851991:HRU851991 IBO851991:IBQ851991 ILK851991:ILM851991 IVG851991:IVI851991 JFC851991:JFE851991 JOY851991:JPA851991 JYU851991:JYW851991 KIQ851991:KIS851991 KSM851991:KSO851991 LCI851991:LCK851991 LME851991:LMG851991 LWA851991:LWC851991 MFW851991:MFY851991 MPS851991:MPU851991 MZO851991:MZQ851991 NJK851991:NJM851991 NTG851991:NTI851991 ODC851991:ODE851991 OMY851991:ONA851991 OWU851991:OWW851991 PGQ851991:PGS851991 PQM851991:PQO851991 QAI851991:QAK851991 QKE851991:QKG851991 QUA851991:QUC851991 RDW851991:RDY851991 RNS851991:RNU851991 RXO851991:RXQ851991 SHK851991:SHM851991 SRG851991:SRI851991 TBC851991:TBE851991 TKY851991:TLA851991 TUU851991:TUW851991 UEQ851991:UES851991 UOM851991:UOO851991 UYI851991:UYK851991 VIE851991:VIG851991 VSA851991:VSC851991 WBW851991:WBY851991 WLS851991:WLU851991 WVO851991:WVQ851991 JC917527:JE917527 SY917527:TA917527 ACU917527:ACW917527 AMQ917527:AMS917527 AWM917527:AWO917527 BGI917527:BGK917527 BQE917527:BQG917527 CAA917527:CAC917527 CJW917527:CJY917527 CTS917527:CTU917527 DDO917527:DDQ917527 DNK917527:DNM917527 DXG917527:DXI917527 EHC917527:EHE917527 EQY917527:ERA917527 FAU917527:FAW917527 FKQ917527:FKS917527 FUM917527:FUO917527 GEI917527:GEK917527 GOE917527:GOG917527 GYA917527:GYC917527 HHW917527:HHY917527 HRS917527:HRU917527 IBO917527:IBQ917527 ILK917527:ILM917527 IVG917527:IVI917527 JFC917527:JFE917527 JOY917527:JPA917527 JYU917527:JYW917527 KIQ917527:KIS917527 KSM917527:KSO917527 LCI917527:LCK917527 LME917527:LMG917527 LWA917527:LWC917527 MFW917527:MFY917527 MPS917527:MPU917527 MZO917527:MZQ917527 NJK917527:NJM917527 NTG917527:NTI917527 ODC917527:ODE917527 OMY917527:ONA917527 OWU917527:OWW917527 PGQ917527:PGS917527 PQM917527:PQO917527 QAI917527:QAK917527 QKE917527:QKG917527 QUA917527:QUC917527 RDW917527:RDY917527 RNS917527:RNU917527 RXO917527:RXQ917527 SHK917527:SHM917527 SRG917527:SRI917527 TBC917527:TBE917527 TKY917527:TLA917527 TUU917527:TUW917527 UEQ917527:UES917527 UOM917527:UOO917527 UYI917527:UYK917527 VIE917527:VIG917527 VSA917527:VSC917527 WBW917527:WBY917527 WLS917527:WLU917527 WVO917527:WVQ917527 JC983063:JE983063 SY983063:TA983063 ACU983063:ACW983063 AMQ983063:AMS983063 AWM983063:AWO983063 BGI983063:BGK983063 BQE983063:BQG983063 CAA983063:CAC983063 CJW983063:CJY983063 CTS983063:CTU983063 DDO983063:DDQ983063 DNK983063:DNM983063 DXG983063:DXI983063 EHC983063:EHE983063 EQY983063:ERA983063 FAU983063:FAW983063 FKQ983063:FKS983063 FUM983063:FUO983063 GEI983063:GEK983063 GOE983063:GOG983063 GYA983063:GYC983063 HHW983063:HHY983063 HRS983063:HRU983063 IBO983063:IBQ983063 ILK983063:ILM983063 IVG983063:IVI983063 JFC983063:JFE983063 JOY983063:JPA983063 JYU983063:JYW983063 KIQ983063:KIS983063 KSM983063:KSO983063 LCI983063:LCK983063 LME983063:LMG983063 LWA983063:LWC983063 MFW983063:MFY983063 MPS983063:MPU983063 MZO983063:MZQ983063 NJK983063:NJM983063 NTG983063:NTI983063 ODC983063:ODE983063 OMY983063:ONA983063 OWU983063:OWW983063 PGQ983063:PGS983063 PQM983063:PQO983063 QAI983063:QAK983063 QKE983063:QKG983063 QUA983063:QUC983063 RDW983063:RDY983063 RNS983063:RNU983063 RXO983063:RXQ983063 SHK983063:SHM983063 SRG983063:SRI983063 TBC983063:TBE983063 TKY983063:TLA983063 TUU983063:TUW983063 UEQ983063:UES983063 UOM983063:UOO983063 UYI983063:UYK983063 VIE983063:VIG983063 VSA983063:VSC983063 WBW983063:WBY983063 WLS983063:WLU983063 WVO983063:WVQ983063 IU27:JA28 SQ27:SW28 ACM27:ACS28 AMI27:AMO28 AWE27:AWK28 BGA27:BGG28 BPW27:BQC28 BZS27:BZY28 CJO27:CJU28 CTK27:CTQ28 DDG27:DDM28 DNC27:DNI28 DWY27:DXE28 EGU27:EHA28 EQQ27:EQW28 FAM27:FAS28 FKI27:FKO28 FUE27:FUK28 GEA27:GEG28 GNW27:GOC28 GXS27:GXY28 HHO27:HHU28 HRK27:HRQ28 IBG27:IBM28 ILC27:ILI28 IUY27:IVE28 JEU27:JFA28 JOQ27:JOW28 JYM27:JYS28 KII27:KIO28 KSE27:KSK28 LCA27:LCG28 LLW27:LMC28 LVS27:LVY28 MFO27:MFU28 MPK27:MPQ28 MZG27:MZM28 NJC27:NJI28 NSY27:NTE28 OCU27:ODA28 OMQ27:OMW28 OWM27:OWS28 PGI27:PGO28 PQE27:PQK28 QAA27:QAG28 QJW27:QKC28 QTS27:QTY28 RDO27:RDU28 RNK27:RNQ28 RXG27:RXM28 SHC27:SHI28 SQY27:SRE28 TAU27:TBA28 TKQ27:TKW28 TUM27:TUS28 UEI27:UEO28 UOE27:UOK28 UYA27:UYG28 VHW27:VIC28 VRS27:VRY28 WBO27:WBU28 WLK27:WLQ28 WVG27:WVM28 F65558:L65559 IU65558:JA65559 SQ65558:SW65559 ACM65558:ACS65559 AMI65558:AMO65559 AWE65558:AWK65559 BGA65558:BGG65559 BPW65558:BQC65559 BZS65558:BZY65559 CJO65558:CJU65559 CTK65558:CTQ65559 DDG65558:DDM65559 DNC65558:DNI65559 DWY65558:DXE65559 EGU65558:EHA65559 EQQ65558:EQW65559 FAM65558:FAS65559 FKI65558:FKO65559 FUE65558:FUK65559 GEA65558:GEG65559 GNW65558:GOC65559 GXS65558:GXY65559 HHO65558:HHU65559 HRK65558:HRQ65559 IBG65558:IBM65559 ILC65558:ILI65559 IUY65558:IVE65559 JEU65558:JFA65559 JOQ65558:JOW65559 JYM65558:JYS65559 KII65558:KIO65559 KSE65558:KSK65559 LCA65558:LCG65559 LLW65558:LMC65559 LVS65558:LVY65559 MFO65558:MFU65559 MPK65558:MPQ65559 MZG65558:MZM65559 NJC65558:NJI65559 NSY65558:NTE65559 OCU65558:ODA65559 OMQ65558:OMW65559 OWM65558:OWS65559 PGI65558:PGO65559 PQE65558:PQK65559 QAA65558:QAG65559 QJW65558:QKC65559 QTS65558:QTY65559 RDO65558:RDU65559 RNK65558:RNQ65559 RXG65558:RXM65559 SHC65558:SHI65559 SQY65558:SRE65559 TAU65558:TBA65559 TKQ65558:TKW65559 TUM65558:TUS65559 UEI65558:UEO65559 UOE65558:UOK65559 UYA65558:UYG65559 VHW65558:VIC65559 VRS65558:VRY65559 WBO65558:WBU65559 WLK65558:WLQ65559 WVG65558:WVM65559 F131094:L131095 IU131094:JA131095 SQ131094:SW131095 ACM131094:ACS131095 AMI131094:AMO131095 AWE131094:AWK131095 BGA131094:BGG131095 BPW131094:BQC131095 BZS131094:BZY131095 CJO131094:CJU131095 CTK131094:CTQ131095 DDG131094:DDM131095 DNC131094:DNI131095 DWY131094:DXE131095 EGU131094:EHA131095 EQQ131094:EQW131095 FAM131094:FAS131095 FKI131094:FKO131095 FUE131094:FUK131095 GEA131094:GEG131095 GNW131094:GOC131095 GXS131094:GXY131095 HHO131094:HHU131095 HRK131094:HRQ131095 IBG131094:IBM131095 ILC131094:ILI131095 IUY131094:IVE131095 JEU131094:JFA131095 JOQ131094:JOW131095 JYM131094:JYS131095 KII131094:KIO131095 KSE131094:KSK131095 LCA131094:LCG131095 LLW131094:LMC131095 LVS131094:LVY131095 MFO131094:MFU131095 MPK131094:MPQ131095 MZG131094:MZM131095 NJC131094:NJI131095 NSY131094:NTE131095 OCU131094:ODA131095 OMQ131094:OMW131095 OWM131094:OWS131095 PGI131094:PGO131095 PQE131094:PQK131095 QAA131094:QAG131095 QJW131094:QKC131095 QTS131094:QTY131095 RDO131094:RDU131095 RNK131094:RNQ131095 RXG131094:RXM131095 SHC131094:SHI131095 SQY131094:SRE131095 TAU131094:TBA131095 TKQ131094:TKW131095 TUM131094:TUS131095 UEI131094:UEO131095 UOE131094:UOK131095 UYA131094:UYG131095 VHW131094:VIC131095 VRS131094:VRY131095 WBO131094:WBU131095 WLK131094:WLQ131095 WVG131094:WVM131095 F196630:L196631 IU196630:JA196631 SQ196630:SW196631 ACM196630:ACS196631 AMI196630:AMO196631 AWE196630:AWK196631 BGA196630:BGG196631 BPW196630:BQC196631 BZS196630:BZY196631 CJO196630:CJU196631 CTK196630:CTQ196631 DDG196630:DDM196631 DNC196630:DNI196631 DWY196630:DXE196631 EGU196630:EHA196631 EQQ196630:EQW196631 FAM196630:FAS196631 FKI196630:FKO196631 FUE196630:FUK196631 GEA196630:GEG196631 GNW196630:GOC196631 GXS196630:GXY196631 HHO196630:HHU196631 HRK196630:HRQ196631 IBG196630:IBM196631 ILC196630:ILI196631 IUY196630:IVE196631 JEU196630:JFA196631 JOQ196630:JOW196631 JYM196630:JYS196631 KII196630:KIO196631 KSE196630:KSK196631 LCA196630:LCG196631 LLW196630:LMC196631 LVS196630:LVY196631 MFO196630:MFU196631 MPK196630:MPQ196631 MZG196630:MZM196631 NJC196630:NJI196631 NSY196630:NTE196631 OCU196630:ODA196631 OMQ196630:OMW196631 OWM196630:OWS196631 PGI196630:PGO196631 PQE196630:PQK196631 QAA196630:QAG196631 QJW196630:QKC196631 QTS196630:QTY196631 RDO196630:RDU196631 RNK196630:RNQ196631 RXG196630:RXM196631 SHC196630:SHI196631 SQY196630:SRE196631 TAU196630:TBA196631 TKQ196630:TKW196631 TUM196630:TUS196631 UEI196630:UEO196631 UOE196630:UOK196631 UYA196630:UYG196631 VHW196630:VIC196631 VRS196630:VRY196631 WBO196630:WBU196631 WLK196630:WLQ196631 WVG196630:WVM196631 F262166:L262167 IU262166:JA262167 SQ262166:SW262167 ACM262166:ACS262167 AMI262166:AMO262167 AWE262166:AWK262167 BGA262166:BGG262167 BPW262166:BQC262167 BZS262166:BZY262167 CJO262166:CJU262167 CTK262166:CTQ262167 DDG262166:DDM262167 DNC262166:DNI262167 DWY262166:DXE262167 EGU262166:EHA262167 EQQ262166:EQW262167 FAM262166:FAS262167 FKI262166:FKO262167 FUE262166:FUK262167 GEA262166:GEG262167 GNW262166:GOC262167 GXS262166:GXY262167 HHO262166:HHU262167 HRK262166:HRQ262167 IBG262166:IBM262167 ILC262166:ILI262167 IUY262166:IVE262167 JEU262166:JFA262167 JOQ262166:JOW262167 JYM262166:JYS262167 KII262166:KIO262167 KSE262166:KSK262167 LCA262166:LCG262167 LLW262166:LMC262167 LVS262166:LVY262167 MFO262166:MFU262167 MPK262166:MPQ262167 MZG262166:MZM262167 NJC262166:NJI262167 NSY262166:NTE262167 OCU262166:ODA262167 OMQ262166:OMW262167 OWM262166:OWS262167 PGI262166:PGO262167 PQE262166:PQK262167 QAA262166:QAG262167 QJW262166:QKC262167 QTS262166:QTY262167 RDO262166:RDU262167 RNK262166:RNQ262167 RXG262166:RXM262167 SHC262166:SHI262167 SQY262166:SRE262167 TAU262166:TBA262167 TKQ262166:TKW262167 TUM262166:TUS262167 UEI262166:UEO262167 UOE262166:UOK262167 UYA262166:UYG262167 VHW262166:VIC262167 VRS262166:VRY262167 WBO262166:WBU262167 WLK262166:WLQ262167 WVG262166:WVM262167 F327702:L327703 IU327702:JA327703 SQ327702:SW327703 ACM327702:ACS327703 AMI327702:AMO327703 AWE327702:AWK327703 BGA327702:BGG327703 BPW327702:BQC327703 BZS327702:BZY327703 CJO327702:CJU327703 CTK327702:CTQ327703 DDG327702:DDM327703 DNC327702:DNI327703 DWY327702:DXE327703 EGU327702:EHA327703 EQQ327702:EQW327703 FAM327702:FAS327703 FKI327702:FKO327703 FUE327702:FUK327703 GEA327702:GEG327703 GNW327702:GOC327703 GXS327702:GXY327703 HHO327702:HHU327703 HRK327702:HRQ327703 IBG327702:IBM327703 ILC327702:ILI327703 IUY327702:IVE327703 JEU327702:JFA327703 JOQ327702:JOW327703 JYM327702:JYS327703 KII327702:KIO327703 KSE327702:KSK327703 LCA327702:LCG327703 LLW327702:LMC327703 LVS327702:LVY327703 MFO327702:MFU327703 MPK327702:MPQ327703 MZG327702:MZM327703 NJC327702:NJI327703 NSY327702:NTE327703 OCU327702:ODA327703 OMQ327702:OMW327703 OWM327702:OWS327703 PGI327702:PGO327703 PQE327702:PQK327703 QAA327702:QAG327703 QJW327702:QKC327703 QTS327702:QTY327703 RDO327702:RDU327703 RNK327702:RNQ327703 RXG327702:RXM327703 SHC327702:SHI327703 SQY327702:SRE327703 TAU327702:TBA327703 TKQ327702:TKW327703 TUM327702:TUS327703 UEI327702:UEO327703 UOE327702:UOK327703 UYA327702:UYG327703 VHW327702:VIC327703 VRS327702:VRY327703 WBO327702:WBU327703 WLK327702:WLQ327703 WVG327702:WVM327703 F393238:L393239 IU393238:JA393239 SQ393238:SW393239 ACM393238:ACS393239 AMI393238:AMO393239 AWE393238:AWK393239 BGA393238:BGG393239 BPW393238:BQC393239 BZS393238:BZY393239 CJO393238:CJU393239 CTK393238:CTQ393239 DDG393238:DDM393239 DNC393238:DNI393239 DWY393238:DXE393239 EGU393238:EHA393239 EQQ393238:EQW393239 FAM393238:FAS393239 FKI393238:FKO393239 FUE393238:FUK393239 GEA393238:GEG393239 GNW393238:GOC393239 GXS393238:GXY393239 HHO393238:HHU393239 HRK393238:HRQ393239 IBG393238:IBM393239 ILC393238:ILI393239 IUY393238:IVE393239 JEU393238:JFA393239 JOQ393238:JOW393239 JYM393238:JYS393239 KII393238:KIO393239 KSE393238:KSK393239 LCA393238:LCG393239 LLW393238:LMC393239 LVS393238:LVY393239 MFO393238:MFU393239 MPK393238:MPQ393239 MZG393238:MZM393239 NJC393238:NJI393239 NSY393238:NTE393239 OCU393238:ODA393239 OMQ393238:OMW393239 OWM393238:OWS393239 PGI393238:PGO393239 PQE393238:PQK393239 QAA393238:QAG393239 QJW393238:QKC393239 QTS393238:QTY393239 RDO393238:RDU393239 RNK393238:RNQ393239 RXG393238:RXM393239 SHC393238:SHI393239 SQY393238:SRE393239 TAU393238:TBA393239 TKQ393238:TKW393239 TUM393238:TUS393239 UEI393238:UEO393239 UOE393238:UOK393239 UYA393238:UYG393239 VHW393238:VIC393239 VRS393238:VRY393239 WBO393238:WBU393239 WLK393238:WLQ393239 WVG393238:WVM393239 F458774:L458775 IU458774:JA458775 SQ458774:SW458775 ACM458774:ACS458775 AMI458774:AMO458775 AWE458774:AWK458775 BGA458774:BGG458775 BPW458774:BQC458775 BZS458774:BZY458775 CJO458774:CJU458775 CTK458774:CTQ458775 DDG458774:DDM458775 DNC458774:DNI458775 DWY458774:DXE458775 EGU458774:EHA458775 EQQ458774:EQW458775 FAM458774:FAS458775 FKI458774:FKO458775 FUE458774:FUK458775 GEA458774:GEG458775 GNW458774:GOC458775 GXS458774:GXY458775 HHO458774:HHU458775 HRK458774:HRQ458775 IBG458774:IBM458775 ILC458774:ILI458775 IUY458774:IVE458775 JEU458774:JFA458775 JOQ458774:JOW458775 JYM458774:JYS458775 KII458774:KIO458775 KSE458774:KSK458775 LCA458774:LCG458775 LLW458774:LMC458775 LVS458774:LVY458775 MFO458774:MFU458775 MPK458774:MPQ458775 MZG458774:MZM458775 NJC458774:NJI458775 NSY458774:NTE458775 OCU458774:ODA458775 OMQ458774:OMW458775 OWM458774:OWS458775 PGI458774:PGO458775 PQE458774:PQK458775 QAA458774:QAG458775 QJW458774:QKC458775 QTS458774:QTY458775 RDO458774:RDU458775 RNK458774:RNQ458775 RXG458774:RXM458775 SHC458774:SHI458775 SQY458774:SRE458775 TAU458774:TBA458775 TKQ458774:TKW458775 TUM458774:TUS458775 UEI458774:UEO458775 UOE458774:UOK458775 UYA458774:UYG458775 VHW458774:VIC458775 VRS458774:VRY458775 WBO458774:WBU458775 WLK458774:WLQ458775 WVG458774:WVM458775 F524310:L524311 IU524310:JA524311 SQ524310:SW524311 ACM524310:ACS524311 AMI524310:AMO524311 AWE524310:AWK524311 BGA524310:BGG524311 BPW524310:BQC524311 BZS524310:BZY524311 CJO524310:CJU524311 CTK524310:CTQ524311 DDG524310:DDM524311 DNC524310:DNI524311 DWY524310:DXE524311 EGU524310:EHA524311 EQQ524310:EQW524311 FAM524310:FAS524311 FKI524310:FKO524311 FUE524310:FUK524311 GEA524310:GEG524311 GNW524310:GOC524311 GXS524310:GXY524311 HHO524310:HHU524311 HRK524310:HRQ524311 IBG524310:IBM524311 ILC524310:ILI524311 IUY524310:IVE524311 JEU524310:JFA524311 JOQ524310:JOW524311 JYM524310:JYS524311 KII524310:KIO524311 KSE524310:KSK524311 LCA524310:LCG524311 LLW524310:LMC524311 LVS524310:LVY524311 MFO524310:MFU524311 MPK524310:MPQ524311 MZG524310:MZM524311 NJC524310:NJI524311 NSY524310:NTE524311 OCU524310:ODA524311 OMQ524310:OMW524311 OWM524310:OWS524311 PGI524310:PGO524311 PQE524310:PQK524311 QAA524310:QAG524311 QJW524310:QKC524311 QTS524310:QTY524311 RDO524310:RDU524311 RNK524310:RNQ524311 RXG524310:RXM524311 SHC524310:SHI524311 SQY524310:SRE524311 TAU524310:TBA524311 TKQ524310:TKW524311 TUM524310:TUS524311 UEI524310:UEO524311 UOE524310:UOK524311 UYA524310:UYG524311 VHW524310:VIC524311 VRS524310:VRY524311 WBO524310:WBU524311 WLK524310:WLQ524311 WVG524310:WVM524311 F589846:L589847 IU589846:JA589847 SQ589846:SW589847 ACM589846:ACS589847 AMI589846:AMO589847 AWE589846:AWK589847 BGA589846:BGG589847 BPW589846:BQC589847 BZS589846:BZY589847 CJO589846:CJU589847 CTK589846:CTQ589847 DDG589846:DDM589847 DNC589846:DNI589847 DWY589846:DXE589847 EGU589846:EHA589847 EQQ589846:EQW589847 FAM589846:FAS589847 FKI589846:FKO589847 FUE589846:FUK589847 GEA589846:GEG589847 GNW589846:GOC589847 GXS589846:GXY589847 HHO589846:HHU589847 HRK589846:HRQ589847 IBG589846:IBM589847 ILC589846:ILI589847 IUY589846:IVE589847 JEU589846:JFA589847 JOQ589846:JOW589847 JYM589846:JYS589847 KII589846:KIO589847 KSE589846:KSK589847 LCA589846:LCG589847 LLW589846:LMC589847 LVS589846:LVY589847 MFO589846:MFU589847 MPK589846:MPQ589847 MZG589846:MZM589847 NJC589846:NJI589847 NSY589846:NTE589847 OCU589846:ODA589847 OMQ589846:OMW589847 OWM589846:OWS589847 PGI589846:PGO589847 PQE589846:PQK589847 QAA589846:QAG589847 QJW589846:QKC589847 QTS589846:QTY589847 RDO589846:RDU589847 RNK589846:RNQ589847 RXG589846:RXM589847 SHC589846:SHI589847 SQY589846:SRE589847 TAU589846:TBA589847 TKQ589846:TKW589847 TUM589846:TUS589847 UEI589846:UEO589847 UOE589846:UOK589847 UYA589846:UYG589847 VHW589846:VIC589847 VRS589846:VRY589847 WBO589846:WBU589847 WLK589846:WLQ589847 WVG589846:WVM589847 F655382:L655383 IU655382:JA655383 SQ655382:SW655383 ACM655382:ACS655383 AMI655382:AMO655383 AWE655382:AWK655383 BGA655382:BGG655383 BPW655382:BQC655383 BZS655382:BZY655383 CJO655382:CJU655383 CTK655382:CTQ655383 DDG655382:DDM655383 DNC655382:DNI655383 DWY655382:DXE655383 EGU655382:EHA655383 EQQ655382:EQW655383 FAM655382:FAS655383 FKI655382:FKO655383 FUE655382:FUK655383 GEA655382:GEG655383 GNW655382:GOC655383 GXS655382:GXY655383 HHO655382:HHU655383 HRK655382:HRQ655383 IBG655382:IBM655383 ILC655382:ILI655383 IUY655382:IVE655383 JEU655382:JFA655383 JOQ655382:JOW655383 JYM655382:JYS655383 KII655382:KIO655383 KSE655382:KSK655383 LCA655382:LCG655383 LLW655382:LMC655383 LVS655382:LVY655383 MFO655382:MFU655383 MPK655382:MPQ655383 MZG655382:MZM655383 NJC655382:NJI655383 NSY655382:NTE655383 OCU655382:ODA655383 OMQ655382:OMW655383 OWM655382:OWS655383 PGI655382:PGO655383 PQE655382:PQK655383 QAA655382:QAG655383 QJW655382:QKC655383 QTS655382:QTY655383 RDO655382:RDU655383 RNK655382:RNQ655383 RXG655382:RXM655383 SHC655382:SHI655383 SQY655382:SRE655383 TAU655382:TBA655383 TKQ655382:TKW655383 TUM655382:TUS655383 UEI655382:UEO655383 UOE655382:UOK655383 UYA655382:UYG655383 VHW655382:VIC655383 VRS655382:VRY655383 WBO655382:WBU655383 WLK655382:WLQ655383 WVG655382:WVM655383 F720918:L720919 IU720918:JA720919 SQ720918:SW720919 ACM720918:ACS720919 AMI720918:AMO720919 AWE720918:AWK720919 BGA720918:BGG720919 BPW720918:BQC720919 BZS720918:BZY720919 CJO720918:CJU720919 CTK720918:CTQ720919 DDG720918:DDM720919 DNC720918:DNI720919 DWY720918:DXE720919 EGU720918:EHA720919 EQQ720918:EQW720919 FAM720918:FAS720919 FKI720918:FKO720919 FUE720918:FUK720919 GEA720918:GEG720919 GNW720918:GOC720919 GXS720918:GXY720919 HHO720918:HHU720919 HRK720918:HRQ720919 IBG720918:IBM720919 ILC720918:ILI720919 IUY720918:IVE720919 JEU720918:JFA720919 JOQ720918:JOW720919 JYM720918:JYS720919 KII720918:KIO720919 KSE720918:KSK720919 LCA720918:LCG720919 LLW720918:LMC720919 LVS720918:LVY720919 MFO720918:MFU720919 MPK720918:MPQ720919 MZG720918:MZM720919 NJC720918:NJI720919 NSY720918:NTE720919 OCU720918:ODA720919 OMQ720918:OMW720919 OWM720918:OWS720919 PGI720918:PGO720919 PQE720918:PQK720919 QAA720918:QAG720919 QJW720918:QKC720919 QTS720918:QTY720919 RDO720918:RDU720919 RNK720918:RNQ720919 RXG720918:RXM720919 SHC720918:SHI720919 SQY720918:SRE720919 TAU720918:TBA720919 TKQ720918:TKW720919 TUM720918:TUS720919 UEI720918:UEO720919 UOE720918:UOK720919 UYA720918:UYG720919 VHW720918:VIC720919 VRS720918:VRY720919 WBO720918:WBU720919 WLK720918:WLQ720919 WVG720918:WVM720919 F786454:L786455 IU786454:JA786455 SQ786454:SW786455 ACM786454:ACS786455 AMI786454:AMO786455 AWE786454:AWK786455 BGA786454:BGG786455 BPW786454:BQC786455 BZS786454:BZY786455 CJO786454:CJU786455 CTK786454:CTQ786455 DDG786454:DDM786455 DNC786454:DNI786455 DWY786454:DXE786455 EGU786454:EHA786455 EQQ786454:EQW786455 FAM786454:FAS786455 FKI786454:FKO786455 FUE786454:FUK786455 GEA786454:GEG786455 GNW786454:GOC786455 GXS786454:GXY786455 HHO786454:HHU786455 HRK786454:HRQ786455 IBG786454:IBM786455 ILC786454:ILI786455 IUY786454:IVE786455 JEU786454:JFA786455 JOQ786454:JOW786455 JYM786454:JYS786455 KII786454:KIO786455 KSE786454:KSK786455 LCA786454:LCG786455 LLW786454:LMC786455 LVS786454:LVY786455 MFO786454:MFU786455 MPK786454:MPQ786455 MZG786454:MZM786455 NJC786454:NJI786455 NSY786454:NTE786455 OCU786454:ODA786455 OMQ786454:OMW786455 OWM786454:OWS786455 PGI786454:PGO786455 PQE786454:PQK786455 QAA786454:QAG786455 QJW786454:QKC786455 QTS786454:QTY786455 RDO786454:RDU786455 RNK786454:RNQ786455 RXG786454:RXM786455 SHC786454:SHI786455 SQY786454:SRE786455 TAU786454:TBA786455 TKQ786454:TKW786455 TUM786454:TUS786455 UEI786454:UEO786455 UOE786454:UOK786455 UYA786454:UYG786455 VHW786454:VIC786455 VRS786454:VRY786455 WBO786454:WBU786455 WLK786454:WLQ786455 WVG786454:WVM786455 F851990:L851991 IU851990:JA851991 SQ851990:SW851991 ACM851990:ACS851991 AMI851990:AMO851991 AWE851990:AWK851991 BGA851990:BGG851991 BPW851990:BQC851991 BZS851990:BZY851991 CJO851990:CJU851991 CTK851990:CTQ851991 DDG851990:DDM851991 DNC851990:DNI851991 DWY851990:DXE851991 EGU851990:EHA851991 EQQ851990:EQW851991 FAM851990:FAS851991 FKI851990:FKO851991 FUE851990:FUK851991 GEA851990:GEG851991 GNW851990:GOC851991 GXS851990:GXY851991 HHO851990:HHU851991 HRK851990:HRQ851991 IBG851990:IBM851991 ILC851990:ILI851991 IUY851990:IVE851991 JEU851990:JFA851991 JOQ851990:JOW851991 JYM851990:JYS851991 KII851990:KIO851991 KSE851990:KSK851991 LCA851990:LCG851991 LLW851990:LMC851991 LVS851990:LVY851991 MFO851990:MFU851991 MPK851990:MPQ851991 MZG851990:MZM851991 NJC851990:NJI851991 NSY851990:NTE851991 OCU851990:ODA851991 OMQ851990:OMW851991 OWM851990:OWS851991 PGI851990:PGO851991 PQE851990:PQK851991 QAA851990:QAG851991 QJW851990:QKC851991 QTS851990:QTY851991 RDO851990:RDU851991 RNK851990:RNQ851991 RXG851990:RXM851991 SHC851990:SHI851991 SQY851990:SRE851991 TAU851990:TBA851991 TKQ851990:TKW851991 TUM851990:TUS851991 UEI851990:UEO851991 UOE851990:UOK851991 UYA851990:UYG851991 VHW851990:VIC851991 VRS851990:VRY851991 WBO851990:WBU851991 WLK851990:WLQ851991 WVG851990:WVM851991 F917526:L917527 IU917526:JA917527 SQ917526:SW917527 ACM917526:ACS917527 AMI917526:AMO917527 AWE917526:AWK917527 BGA917526:BGG917527 BPW917526:BQC917527 BZS917526:BZY917527 CJO917526:CJU917527 CTK917526:CTQ917527 DDG917526:DDM917527 DNC917526:DNI917527 DWY917526:DXE917527 EGU917526:EHA917527 EQQ917526:EQW917527 FAM917526:FAS917527 FKI917526:FKO917527 FUE917526:FUK917527 GEA917526:GEG917527 GNW917526:GOC917527 GXS917526:GXY917527 HHO917526:HHU917527 HRK917526:HRQ917527 IBG917526:IBM917527 ILC917526:ILI917527 IUY917526:IVE917527 JEU917526:JFA917527 JOQ917526:JOW917527 JYM917526:JYS917527 KII917526:KIO917527 KSE917526:KSK917527 LCA917526:LCG917527 LLW917526:LMC917527 LVS917526:LVY917527 MFO917526:MFU917527 MPK917526:MPQ917527 MZG917526:MZM917527 NJC917526:NJI917527 NSY917526:NTE917527 OCU917526:ODA917527 OMQ917526:OMW917527 OWM917526:OWS917527 PGI917526:PGO917527 PQE917526:PQK917527 QAA917526:QAG917527 QJW917526:QKC917527 QTS917526:QTY917527 RDO917526:RDU917527 RNK917526:RNQ917527 RXG917526:RXM917527 SHC917526:SHI917527 SQY917526:SRE917527 TAU917526:TBA917527 TKQ917526:TKW917527 TUM917526:TUS917527 UEI917526:UEO917527 UOE917526:UOK917527 UYA917526:UYG917527 VHW917526:VIC917527 VRS917526:VRY917527 WBO917526:WBU917527 WLK917526:WLQ917527 WVG917526:WVM917527 F983062:L983063 IU983062:JA983063 SQ983062:SW983063 ACM983062:ACS983063 AMI983062:AMO983063 AWE983062:AWK983063 BGA983062:BGG983063 BPW983062:BQC983063 BZS983062:BZY983063 CJO983062:CJU983063 CTK983062:CTQ983063 DDG983062:DDM983063 DNC983062:DNI983063 DWY983062:DXE983063 EGU983062:EHA983063 EQQ983062:EQW983063 FAM983062:FAS983063 FKI983062:FKO983063 FUE983062:FUK983063 GEA983062:GEG983063 GNW983062:GOC983063 GXS983062:GXY983063 HHO983062:HHU983063 HRK983062:HRQ983063 IBG983062:IBM983063 ILC983062:ILI983063 IUY983062:IVE983063 JEU983062:JFA983063 JOQ983062:JOW983063 JYM983062:JYS983063 KII983062:KIO983063 KSE983062:KSK983063 LCA983062:LCG983063 LLW983062:LMC983063 LVS983062:LVY983063 MFO983062:MFU983063 MPK983062:MPQ983063 MZG983062:MZM983063 NJC983062:NJI983063 NSY983062:NTE983063 OCU983062:ODA983063 OMQ983062:OMW983063 OWM983062:OWS983063 PGI983062:PGO983063 PQE983062:PQK983063 QAA983062:QAG983063 QJW983062:QKC983063 QTS983062:QTY983063 RDO983062:RDU983063 RNK983062:RNQ983063 RXG983062:RXM983063 SHC983062:SHI983063 SQY983062:SRE983063 TAU983062:TBA983063 TKQ983062:TKW983063 TUM983062:TUS983063 UEI983062:UEO983063 UOE983062:UOK983063 UYA983062:UYG983063 VHW983062:VIC983063 VRS983062:VRY983063 WBO983062:WBU983063 WLK983062:WLQ983063 WVG983062:WVM983063 O17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O65549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O131085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O196621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O262157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O327693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O393229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O458765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O524301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O589837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O655373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O720909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O786445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O851981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O917517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O983053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JC16:JE16 SY16:TA16 ACU16:ACW16 AMQ16:AMS16 AWM16:AWO16 BGI16:BGK16 BQE16:BQG16 CAA16:CAC16 CJW16:CJY16 CTS16:CTU16 DDO16:DDQ16 DNK16:DNM16 DXG16:DXI16 EHC16:EHE16 EQY16:ERA16 FAU16:FAW16 FKQ16:FKS16 FUM16:FUO16 GEI16:GEK16 GOE16:GOG16 GYA16:GYC16 HHW16:HHY16 HRS16:HRU16 IBO16:IBQ16 ILK16:ILM16 IVG16:IVI16 JFC16:JFE16 JOY16:JPA16 JYU16:JYW16 KIQ16:KIS16 KSM16:KSO16 LCI16:LCK16 LME16:LMG16 LWA16:LWC16 MFW16:MFY16 MPS16:MPU16 MZO16:MZQ16 NJK16:NJM16 NTG16:NTI16 ODC16:ODE16 OMY16:ONA16 OWU16:OWW16 PGQ16:PGS16 PQM16:PQO16 QAI16:QAK16 QKE16:QKG16 QUA16:QUC16 RDW16:RDY16 RNS16:RNU16 RXO16:RXQ16 SHK16:SHM16 SRG16:SRI16 TBC16:TBE16 TKY16:TLA16 TUU16:TUW16 UEQ16:UES16 UOM16:UOO16 UYI16:UYK16 VIE16:VIG16 VSA16:VSC16 WBW16:WBY16 WLS16:WLU16 WVO16:WVQ16 JC65548:JE65548 SY65548:TA65548 ACU65548:ACW65548 AMQ65548:AMS65548 AWM65548:AWO65548 BGI65548:BGK65548 BQE65548:BQG65548 CAA65548:CAC65548 CJW65548:CJY65548 CTS65548:CTU65548 DDO65548:DDQ65548 DNK65548:DNM65548 DXG65548:DXI65548 EHC65548:EHE65548 EQY65548:ERA65548 FAU65548:FAW65548 FKQ65548:FKS65548 FUM65548:FUO65548 GEI65548:GEK65548 GOE65548:GOG65548 GYA65548:GYC65548 HHW65548:HHY65548 HRS65548:HRU65548 IBO65548:IBQ65548 ILK65548:ILM65548 IVG65548:IVI65548 JFC65548:JFE65548 JOY65548:JPA65548 JYU65548:JYW65548 KIQ65548:KIS65548 KSM65548:KSO65548 LCI65548:LCK65548 LME65548:LMG65548 LWA65548:LWC65548 MFW65548:MFY65548 MPS65548:MPU65548 MZO65548:MZQ65548 NJK65548:NJM65548 NTG65548:NTI65548 ODC65548:ODE65548 OMY65548:ONA65548 OWU65548:OWW65548 PGQ65548:PGS65548 PQM65548:PQO65548 QAI65548:QAK65548 QKE65548:QKG65548 QUA65548:QUC65548 RDW65548:RDY65548 RNS65548:RNU65548 RXO65548:RXQ65548 SHK65548:SHM65548 SRG65548:SRI65548 TBC65548:TBE65548 TKY65548:TLA65548 TUU65548:TUW65548 UEQ65548:UES65548 UOM65548:UOO65548 UYI65548:UYK65548 VIE65548:VIG65548 VSA65548:VSC65548 WBW65548:WBY65548 WLS65548:WLU65548 WVO65548:WVQ65548 JC131084:JE131084 SY131084:TA131084 ACU131084:ACW131084 AMQ131084:AMS131084 AWM131084:AWO131084 BGI131084:BGK131084 BQE131084:BQG131084 CAA131084:CAC131084 CJW131084:CJY131084 CTS131084:CTU131084 DDO131084:DDQ131084 DNK131084:DNM131084 DXG131084:DXI131084 EHC131084:EHE131084 EQY131084:ERA131084 FAU131084:FAW131084 FKQ131084:FKS131084 FUM131084:FUO131084 GEI131084:GEK131084 GOE131084:GOG131084 GYA131084:GYC131084 HHW131084:HHY131084 HRS131084:HRU131084 IBO131084:IBQ131084 ILK131084:ILM131084 IVG131084:IVI131084 JFC131084:JFE131084 JOY131084:JPA131084 JYU131084:JYW131084 KIQ131084:KIS131084 KSM131084:KSO131084 LCI131084:LCK131084 LME131084:LMG131084 LWA131084:LWC131084 MFW131084:MFY131084 MPS131084:MPU131084 MZO131084:MZQ131084 NJK131084:NJM131084 NTG131084:NTI131084 ODC131084:ODE131084 OMY131084:ONA131084 OWU131084:OWW131084 PGQ131084:PGS131084 PQM131084:PQO131084 QAI131084:QAK131084 QKE131084:QKG131084 QUA131084:QUC131084 RDW131084:RDY131084 RNS131084:RNU131084 RXO131084:RXQ131084 SHK131084:SHM131084 SRG131084:SRI131084 TBC131084:TBE131084 TKY131084:TLA131084 TUU131084:TUW131084 UEQ131084:UES131084 UOM131084:UOO131084 UYI131084:UYK131084 VIE131084:VIG131084 VSA131084:VSC131084 WBW131084:WBY131084 WLS131084:WLU131084 WVO131084:WVQ131084 JC196620:JE196620 SY196620:TA196620 ACU196620:ACW196620 AMQ196620:AMS196620 AWM196620:AWO196620 BGI196620:BGK196620 BQE196620:BQG196620 CAA196620:CAC196620 CJW196620:CJY196620 CTS196620:CTU196620 DDO196620:DDQ196620 DNK196620:DNM196620 DXG196620:DXI196620 EHC196620:EHE196620 EQY196620:ERA196620 FAU196620:FAW196620 FKQ196620:FKS196620 FUM196620:FUO196620 GEI196620:GEK196620 GOE196620:GOG196620 GYA196620:GYC196620 HHW196620:HHY196620 HRS196620:HRU196620 IBO196620:IBQ196620 ILK196620:ILM196620 IVG196620:IVI196620 JFC196620:JFE196620 JOY196620:JPA196620 JYU196620:JYW196620 KIQ196620:KIS196620 KSM196620:KSO196620 LCI196620:LCK196620 LME196620:LMG196620 LWA196620:LWC196620 MFW196620:MFY196620 MPS196620:MPU196620 MZO196620:MZQ196620 NJK196620:NJM196620 NTG196620:NTI196620 ODC196620:ODE196620 OMY196620:ONA196620 OWU196620:OWW196620 PGQ196620:PGS196620 PQM196620:PQO196620 QAI196620:QAK196620 QKE196620:QKG196620 QUA196620:QUC196620 RDW196620:RDY196620 RNS196620:RNU196620 RXO196620:RXQ196620 SHK196620:SHM196620 SRG196620:SRI196620 TBC196620:TBE196620 TKY196620:TLA196620 TUU196620:TUW196620 UEQ196620:UES196620 UOM196620:UOO196620 UYI196620:UYK196620 VIE196620:VIG196620 VSA196620:VSC196620 WBW196620:WBY196620 WLS196620:WLU196620 WVO196620:WVQ196620 JC262156:JE262156 SY262156:TA262156 ACU262156:ACW262156 AMQ262156:AMS262156 AWM262156:AWO262156 BGI262156:BGK262156 BQE262156:BQG262156 CAA262156:CAC262156 CJW262156:CJY262156 CTS262156:CTU262156 DDO262156:DDQ262156 DNK262156:DNM262156 DXG262156:DXI262156 EHC262156:EHE262156 EQY262156:ERA262156 FAU262156:FAW262156 FKQ262156:FKS262156 FUM262156:FUO262156 GEI262156:GEK262156 GOE262156:GOG262156 GYA262156:GYC262156 HHW262156:HHY262156 HRS262156:HRU262156 IBO262156:IBQ262156 ILK262156:ILM262156 IVG262156:IVI262156 JFC262156:JFE262156 JOY262156:JPA262156 JYU262156:JYW262156 KIQ262156:KIS262156 KSM262156:KSO262156 LCI262156:LCK262156 LME262156:LMG262156 LWA262156:LWC262156 MFW262156:MFY262156 MPS262156:MPU262156 MZO262156:MZQ262156 NJK262156:NJM262156 NTG262156:NTI262156 ODC262156:ODE262156 OMY262156:ONA262156 OWU262156:OWW262156 PGQ262156:PGS262156 PQM262156:PQO262156 QAI262156:QAK262156 QKE262156:QKG262156 QUA262156:QUC262156 RDW262156:RDY262156 RNS262156:RNU262156 RXO262156:RXQ262156 SHK262156:SHM262156 SRG262156:SRI262156 TBC262156:TBE262156 TKY262156:TLA262156 TUU262156:TUW262156 UEQ262156:UES262156 UOM262156:UOO262156 UYI262156:UYK262156 VIE262156:VIG262156 VSA262156:VSC262156 WBW262156:WBY262156 WLS262156:WLU262156 WVO262156:WVQ262156 JC327692:JE327692 SY327692:TA327692 ACU327692:ACW327692 AMQ327692:AMS327692 AWM327692:AWO327692 BGI327692:BGK327692 BQE327692:BQG327692 CAA327692:CAC327692 CJW327692:CJY327692 CTS327692:CTU327692 DDO327692:DDQ327692 DNK327692:DNM327692 DXG327692:DXI327692 EHC327692:EHE327692 EQY327692:ERA327692 FAU327692:FAW327692 FKQ327692:FKS327692 FUM327692:FUO327692 GEI327692:GEK327692 GOE327692:GOG327692 GYA327692:GYC327692 HHW327692:HHY327692 HRS327692:HRU327692 IBO327692:IBQ327692 ILK327692:ILM327692 IVG327692:IVI327692 JFC327692:JFE327692 JOY327692:JPA327692 JYU327692:JYW327692 KIQ327692:KIS327692 KSM327692:KSO327692 LCI327692:LCK327692 LME327692:LMG327692 LWA327692:LWC327692 MFW327692:MFY327692 MPS327692:MPU327692 MZO327692:MZQ327692 NJK327692:NJM327692 NTG327692:NTI327692 ODC327692:ODE327692 OMY327692:ONA327692 OWU327692:OWW327692 PGQ327692:PGS327692 PQM327692:PQO327692 QAI327692:QAK327692 QKE327692:QKG327692 QUA327692:QUC327692 RDW327692:RDY327692 RNS327692:RNU327692 RXO327692:RXQ327692 SHK327692:SHM327692 SRG327692:SRI327692 TBC327692:TBE327692 TKY327692:TLA327692 TUU327692:TUW327692 UEQ327692:UES327692 UOM327692:UOO327692 UYI327692:UYK327692 VIE327692:VIG327692 VSA327692:VSC327692 WBW327692:WBY327692 WLS327692:WLU327692 WVO327692:WVQ327692 JC393228:JE393228 SY393228:TA393228 ACU393228:ACW393228 AMQ393228:AMS393228 AWM393228:AWO393228 BGI393228:BGK393228 BQE393228:BQG393228 CAA393228:CAC393228 CJW393228:CJY393228 CTS393228:CTU393228 DDO393228:DDQ393228 DNK393228:DNM393228 DXG393228:DXI393228 EHC393228:EHE393228 EQY393228:ERA393228 FAU393228:FAW393228 FKQ393228:FKS393228 FUM393228:FUO393228 GEI393228:GEK393228 GOE393228:GOG393228 GYA393228:GYC393228 HHW393228:HHY393228 HRS393228:HRU393228 IBO393228:IBQ393228 ILK393228:ILM393228 IVG393228:IVI393228 JFC393228:JFE393228 JOY393228:JPA393228 JYU393228:JYW393228 KIQ393228:KIS393228 KSM393228:KSO393228 LCI393228:LCK393228 LME393228:LMG393228 LWA393228:LWC393228 MFW393228:MFY393228 MPS393228:MPU393228 MZO393228:MZQ393228 NJK393228:NJM393228 NTG393228:NTI393228 ODC393228:ODE393228 OMY393228:ONA393228 OWU393228:OWW393228 PGQ393228:PGS393228 PQM393228:PQO393228 QAI393228:QAK393228 QKE393228:QKG393228 QUA393228:QUC393228 RDW393228:RDY393228 RNS393228:RNU393228 RXO393228:RXQ393228 SHK393228:SHM393228 SRG393228:SRI393228 TBC393228:TBE393228 TKY393228:TLA393228 TUU393228:TUW393228 UEQ393228:UES393228 UOM393228:UOO393228 UYI393228:UYK393228 VIE393228:VIG393228 VSA393228:VSC393228 WBW393228:WBY393228 WLS393228:WLU393228 WVO393228:WVQ393228 JC458764:JE458764 SY458764:TA458764 ACU458764:ACW458764 AMQ458764:AMS458764 AWM458764:AWO458764 BGI458764:BGK458764 BQE458764:BQG458764 CAA458764:CAC458764 CJW458764:CJY458764 CTS458764:CTU458764 DDO458764:DDQ458764 DNK458764:DNM458764 DXG458764:DXI458764 EHC458764:EHE458764 EQY458764:ERA458764 FAU458764:FAW458764 FKQ458764:FKS458764 FUM458764:FUO458764 GEI458764:GEK458764 GOE458764:GOG458764 GYA458764:GYC458764 HHW458764:HHY458764 HRS458764:HRU458764 IBO458764:IBQ458764 ILK458764:ILM458764 IVG458764:IVI458764 JFC458764:JFE458764 JOY458764:JPA458764 JYU458764:JYW458764 KIQ458764:KIS458764 KSM458764:KSO458764 LCI458764:LCK458764 LME458764:LMG458764 LWA458764:LWC458764 MFW458764:MFY458764 MPS458764:MPU458764 MZO458764:MZQ458764 NJK458764:NJM458764 NTG458764:NTI458764 ODC458764:ODE458764 OMY458764:ONA458764 OWU458764:OWW458764 PGQ458764:PGS458764 PQM458764:PQO458764 QAI458764:QAK458764 QKE458764:QKG458764 QUA458764:QUC458764 RDW458764:RDY458764 RNS458764:RNU458764 RXO458764:RXQ458764 SHK458764:SHM458764 SRG458764:SRI458764 TBC458764:TBE458764 TKY458764:TLA458764 TUU458764:TUW458764 UEQ458764:UES458764 UOM458764:UOO458764 UYI458764:UYK458764 VIE458764:VIG458764 VSA458764:VSC458764 WBW458764:WBY458764 WLS458764:WLU458764 WVO458764:WVQ458764 JC524300:JE524300 SY524300:TA524300 ACU524300:ACW524300 AMQ524300:AMS524300 AWM524300:AWO524300 BGI524300:BGK524300 BQE524300:BQG524300 CAA524300:CAC524300 CJW524300:CJY524300 CTS524300:CTU524300 DDO524300:DDQ524300 DNK524300:DNM524300 DXG524300:DXI524300 EHC524300:EHE524300 EQY524300:ERA524300 FAU524300:FAW524300 FKQ524300:FKS524300 FUM524300:FUO524300 GEI524300:GEK524300 GOE524300:GOG524300 GYA524300:GYC524300 HHW524300:HHY524300 HRS524300:HRU524300 IBO524300:IBQ524300 ILK524300:ILM524300 IVG524300:IVI524300 JFC524300:JFE524300 JOY524300:JPA524300 JYU524300:JYW524300 KIQ524300:KIS524300 KSM524300:KSO524300 LCI524300:LCK524300 LME524300:LMG524300 LWA524300:LWC524300 MFW524300:MFY524300 MPS524300:MPU524300 MZO524300:MZQ524300 NJK524300:NJM524300 NTG524300:NTI524300 ODC524300:ODE524300 OMY524300:ONA524300 OWU524300:OWW524300 PGQ524300:PGS524300 PQM524300:PQO524300 QAI524300:QAK524300 QKE524300:QKG524300 QUA524300:QUC524300 RDW524300:RDY524300 RNS524300:RNU524300 RXO524300:RXQ524300 SHK524300:SHM524300 SRG524300:SRI524300 TBC524300:TBE524300 TKY524300:TLA524300 TUU524300:TUW524300 UEQ524300:UES524300 UOM524300:UOO524300 UYI524300:UYK524300 VIE524300:VIG524300 VSA524300:VSC524300 WBW524300:WBY524300 WLS524300:WLU524300 WVO524300:WVQ524300 JC589836:JE589836 SY589836:TA589836 ACU589836:ACW589836 AMQ589836:AMS589836 AWM589836:AWO589836 BGI589836:BGK589836 BQE589836:BQG589836 CAA589836:CAC589836 CJW589836:CJY589836 CTS589836:CTU589836 DDO589836:DDQ589836 DNK589836:DNM589836 DXG589836:DXI589836 EHC589836:EHE589836 EQY589836:ERA589836 FAU589836:FAW589836 FKQ589836:FKS589836 FUM589836:FUO589836 GEI589836:GEK589836 GOE589836:GOG589836 GYA589836:GYC589836 HHW589836:HHY589836 HRS589836:HRU589836 IBO589836:IBQ589836 ILK589836:ILM589836 IVG589836:IVI589836 JFC589836:JFE589836 JOY589836:JPA589836 JYU589836:JYW589836 KIQ589836:KIS589836 KSM589836:KSO589836 LCI589836:LCK589836 LME589836:LMG589836 LWA589836:LWC589836 MFW589836:MFY589836 MPS589836:MPU589836 MZO589836:MZQ589836 NJK589836:NJM589836 NTG589836:NTI589836 ODC589836:ODE589836 OMY589836:ONA589836 OWU589836:OWW589836 PGQ589836:PGS589836 PQM589836:PQO589836 QAI589836:QAK589836 QKE589836:QKG589836 QUA589836:QUC589836 RDW589836:RDY589836 RNS589836:RNU589836 RXO589836:RXQ589836 SHK589836:SHM589836 SRG589836:SRI589836 TBC589836:TBE589836 TKY589836:TLA589836 TUU589836:TUW589836 UEQ589836:UES589836 UOM589836:UOO589836 UYI589836:UYK589836 VIE589836:VIG589836 VSA589836:VSC589836 WBW589836:WBY589836 WLS589836:WLU589836 WVO589836:WVQ589836 JC655372:JE655372 SY655372:TA655372 ACU655372:ACW655372 AMQ655372:AMS655372 AWM655372:AWO655372 BGI655372:BGK655372 BQE655372:BQG655372 CAA655372:CAC655372 CJW655372:CJY655372 CTS655372:CTU655372 DDO655372:DDQ655372 DNK655372:DNM655372 DXG655372:DXI655372 EHC655372:EHE655372 EQY655372:ERA655372 FAU655372:FAW655372 FKQ655372:FKS655372 FUM655372:FUO655372 GEI655372:GEK655372 GOE655372:GOG655372 GYA655372:GYC655372 HHW655372:HHY655372 HRS655372:HRU655372 IBO655372:IBQ655372 ILK655372:ILM655372 IVG655372:IVI655372 JFC655372:JFE655372 JOY655372:JPA655372 JYU655372:JYW655372 KIQ655372:KIS655372 KSM655372:KSO655372 LCI655372:LCK655372 LME655372:LMG655372 LWA655372:LWC655372 MFW655372:MFY655372 MPS655372:MPU655372 MZO655372:MZQ655372 NJK655372:NJM655372 NTG655372:NTI655372 ODC655372:ODE655372 OMY655372:ONA655372 OWU655372:OWW655372 PGQ655372:PGS655372 PQM655372:PQO655372 QAI655372:QAK655372 QKE655372:QKG655372 QUA655372:QUC655372 RDW655372:RDY655372 RNS655372:RNU655372 RXO655372:RXQ655372 SHK655372:SHM655372 SRG655372:SRI655372 TBC655372:TBE655372 TKY655372:TLA655372 TUU655372:TUW655372 UEQ655372:UES655372 UOM655372:UOO655372 UYI655372:UYK655372 VIE655372:VIG655372 VSA655372:VSC655372 WBW655372:WBY655372 WLS655372:WLU655372 WVO655372:WVQ655372 JC720908:JE720908 SY720908:TA720908 ACU720908:ACW720908 AMQ720908:AMS720908 AWM720908:AWO720908 BGI720908:BGK720908 BQE720908:BQG720908 CAA720908:CAC720908 CJW720908:CJY720908 CTS720908:CTU720908 DDO720908:DDQ720908 DNK720908:DNM720908 DXG720908:DXI720908 EHC720908:EHE720908 EQY720908:ERA720908 FAU720908:FAW720908 FKQ720908:FKS720908 FUM720908:FUO720908 GEI720908:GEK720908 GOE720908:GOG720908 GYA720908:GYC720908 HHW720908:HHY720908 HRS720908:HRU720908 IBO720908:IBQ720908 ILK720908:ILM720908 IVG720908:IVI720908 JFC720908:JFE720908 JOY720908:JPA720908 JYU720908:JYW720908 KIQ720908:KIS720908 KSM720908:KSO720908 LCI720908:LCK720908 LME720908:LMG720908 LWA720908:LWC720908 MFW720908:MFY720908 MPS720908:MPU720908 MZO720908:MZQ720908 NJK720908:NJM720908 NTG720908:NTI720908 ODC720908:ODE720908 OMY720908:ONA720908 OWU720908:OWW720908 PGQ720908:PGS720908 PQM720908:PQO720908 QAI720908:QAK720908 QKE720908:QKG720908 QUA720908:QUC720908 RDW720908:RDY720908 RNS720908:RNU720908 RXO720908:RXQ720908 SHK720908:SHM720908 SRG720908:SRI720908 TBC720908:TBE720908 TKY720908:TLA720908 TUU720908:TUW720908 UEQ720908:UES720908 UOM720908:UOO720908 UYI720908:UYK720908 VIE720908:VIG720908 VSA720908:VSC720908 WBW720908:WBY720908 WLS720908:WLU720908 WVO720908:WVQ720908 JC786444:JE786444 SY786444:TA786444 ACU786444:ACW786444 AMQ786444:AMS786444 AWM786444:AWO786444 BGI786444:BGK786444 BQE786444:BQG786444 CAA786444:CAC786444 CJW786444:CJY786444 CTS786444:CTU786444 DDO786444:DDQ786444 DNK786444:DNM786444 DXG786444:DXI786444 EHC786444:EHE786444 EQY786444:ERA786444 FAU786444:FAW786444 FKQ786444:FKS786444 FUM786444:FUO786444 GEI786444:GEK786444 GOE786444:GOG786444 GYA786444:GYC786444 HHW786444:HHY786444 HRS786444:HRU786444 IBO786444:IBQ786444 ILK786444:ILM786444 IVG786444:IVI786444 JFC786444:JFE786444 JOY786444:JPA786444 JYU786444:JYW786444 KIQ786444:KIS786444 KSM786444:KSO786444 LCI786444:LCK786444 LME786444:LMG786444 LWA786444:LWC786444 MFW786444:MFY786444 MPS786444:MPU786444 MZO786444:MZQ786444 NJK786444:NJM786444 NTG786444:NTI786444 ODC786444:ODE786444 OMY786444:ONA786444 OWU786444:OWW786444 PGQ786444:PGS786444 PQM786444:PQO786444 QAI786444:QAK786444 QKE786444:QKG786444 QUA786444:QUC786444 RDW786444:RDY786444 RNS786444:RNU786444 RXO786444:RXQ786444 SHK786444:SHM786444 SRG786444:SRI786444 TBC786444:TBE786444 TKY786444:TLA786444 TUU786444:TUW786444 UEQ786444:UES786444 UOM786444:UOO786444 UYI786444:UYK786444 VIE786444:VIG786444 VSA786444:VSC786444 WBW786444:WBY786444 WLS786444:WLU786444 WVO786444:WVQ786444 JC851980:JE851980 SY851980:TA851980 ACU851980:ACW851980 AMQ851980:AMS851980 AWM851980:AWO851980 BGI851980:BGK851980 BQE851980:BQG851980 CAA851980:CAC851980 CJW851980:CJY851980 CTS851980:CTU851980 DDO851980:DDQ851980 DNK851980:DNM851980 DXG851980:DXI851980 EHC851980:EHE851980 EQY851980:ERA851980 FAU851980:FAW851980 FKQ851980:FKS851980 FUM851980:FUO851980 GEI851980:GEK851980 GOE851980:GOG851980 GYA851980:GYC851980 HHW851980:HHY851980 HRS851980:HRU851980 IBO851980:IBQ851980 ILK851980:ILM851980 IVG851980:IVI851980 JFC851980:JFE851980 JOY851980:JPA851980 JYU851980:JYW851980 KIQ851980:KIS851980 KSM851980:KSO851980 LCI851980:LCK851980 LME851980:LMG851980 LWA851980:LWC851980 MFW851980:MFY851980 MPS851980:MPU851980 MZO851980:MZQ851980 NJK851980:NJM851980 NTG851980:NTI851980 ODC851980:ODE851980 OMY851980:ONA851980 OWU851980:OWW851980 PGQ851980:PGS851980 PQM851980:PQO851980 QAI851980:QAK851980 QKE851980:QKG851980 QUA851980:QUC851980 RDW851980:RDY851980 RNS851980:RNU851980 RXO851980:RXQ851980 SHK851980:SHM851980 SRG851980:SRI851980 TBC851980:TBE851980 TKY851980:TLA851980 TUU851980:TUW851980 UEQ851980:UES851980 UOM851980:UOO851980 UYI851980:UYK851980 VIE851980:VIG851980 VSA851980:VSC851980 WBW851980:WBY851980 WLS851980:WLU851980 WVO851980:WVQ851980 JC917516:JE917516 SY917516:TA917516 ACU917516:ACW917516 AMQ917516:AMS917516 AWM917516:AWO917516 BGI917516:BGK917516 BQE917516:BQG917516 CAA917516:CAC917516 CJW917516:CJY917516 CTS917516:CTU917516 DDO917516:DDQ917516 DNK917516:DNM917516 DXG917516:DXI917516 EHC917516:EHE917516 EQY917516:ERA917516 FAU917516:FAW917516 FKQ917516:FKS917516 FUM917516:FUO917516 GEI917516:GEK917516 GOE917516:GOG917516 GYA917516:GYC917516 HHW917516:HHY917516 HRS917516:HRU917516 IBO917516:IBQ917516 ILK917516:ILM917516 IVG917516:IVI917516 JFC917516:JFE917516 JOY917516:JPA917516 JYU917516:JYW917516 KIQ917516:KIS917516 KSM917516:KSO917516 LCI917516:LCK917516 LME917516:LMG917516 LWA917516:LWC917516 MFW917516:MFY917516 MPS917516:MPU917516 MZO917516:MZQ917516 NJK917516:NJM917516 NTG917516:NTI917516 ODC917516:ODE917516 OMY917516:ONA917516 OWU917516:OWW917516 PGQ917516:PGS917516 PQM917516:PQO917516 QAI917516:QAK917516 QKE917516:QKG917516 QUA917516:QUC917516 RDW917516:RDY917516 RNS917516:RNU917516 RXO917516:RXQ917516 SHK917516:SHM917516 SRG917516:SRI917516 TBC917516:TBE917516 TKY917516:TLA917516 TUU917516:TUW917516 UEQ917516:UES917516 UOM917516:UOO917516 UYI917516:UYK917516 VIE917516:VIG917516 VSA917516:VSC917516 WBW917516:WBY917516 WLS917516:WLU917516 WVO917516:WVQ917516 JC983052:JE983052 SY983052:TA983052 ACU983052:ACW983052 AMQ983052:AMS983052 AWM983052:AWO983052 BGI983052:BGK983052 BQE983052:BQG983052 CAA983052:CAC983052 CJW983052:CJY983052 CTS983052:CTU983052 DDO983052:DDQ983052 DNK983052:DNM983052 DXG983052:DXI983052 EHC983052:EHE983052 EQY983052:ERA983052 FAU983052:FAW983052 FKQ983052:FKS983052 FUM983052:FUO983052 GEI983052:GEK983052 GOE983052:GOG983052 GYA983052:GYC983052 HHW983052:HHY983052 HRS983052:HRU983052 IBO983052:IBQ983052 ILK983052:ILM983052 IVG983052:IVI983052 JFC983052:JFE983052 JOY983052:JPA983052 JYU983052:JYW983052 KIQ983052:KIS983052 KSM983052:KSO983052 LCI983052:LCK983052 LME983052:LMG983052 LWA983052:LWC983052 MFW983052:MFY983052 MPS983052:MPU983052 MZO983052:MZQ983052 NJK983052:NJM983052 NTG983052:NTI983052 ODC983052:ODE983052 OMY983052:ONA983052 OWU983052:OWW983052 PGQ983052:PGS983052 PQM983052:PQO983052 QAI983052:QAK983052 QKE983052:QKG983052 QUA983052:QUC983052 RDW983052:RDY983052 RNS983052:RNU983052 RXO983052:RXQ983052 SHK983052:SHM983052 SRG983052:SRI983052 TBC983052:TBE983052 TKY983052:TLA983052 TUU983052:TUW983052 UEQ983052:UES983052 UOM983052:UOO983052 UYI983052:UYK983052 VIE983052:VIG983052 VSA983052:VSC983052 WBW983052:WBY983052 WLS983052:WLU983052 WVO983052:WVQ983052 O29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O65560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O131096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O196632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O262168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O327704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O393240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O458776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O524312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O589848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O655384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O720920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O786456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O851992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O917528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O983064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N21:O25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P65557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P131093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P196629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P262165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P327701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P393237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P458773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P524309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P589845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P655381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P720917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P786453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P851989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P917525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P983061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J30:L30 IY30:JA30 SU30:SW30 ACQ30:ACS30 AMM30:AMO30 AWI30:AWK30 BGE30:BGG30 BQA30:BQC30 BZW30:BZY30 CJS30:CJU30 CTO30:CTQ30 DDK30:DDM30 DNG30:DNI30 DXC30:DXE30 EGY30:EHA30 EQU30:EQW30 FAQ30:FAS30 FKM30:FKO30 FUI30:FUK30 GEE30:GEG30 GOA30:GOC30 GXW30:GXY30 HHS30:HHU30 HRO30:HRQ30 IBK30:IBM30 ILG30:ILI30 IVC30:IVE30 JEY30:JFA30 JOU30:JOW30 JYQ30:JYS30 KIM30:KIO30 KSI30:KSK30 LCE30:LCG30 LMA30:LMC30 LVW30:LVY30 MFS30:MFU30 MPO30:MPQ30 MZK30:MZM30 NJG30:NJI30 NTC30:NTE30 OCY30:ODA30 OMU30:OMW30 OWQ30:OWS30 PGM30:PGO30 PQI30:PQK30 QAE30:QAG30 QKA30:QKC30 QTW30:QTY30 RDS30:RDU30 RNO30:RNQ30 RXK30:RXM30 SHG30:SHI30 SRC30:SRE30 TAY30:TBA30 TKU30:TKW30 TUQ30:TUS30 UEM30:UEO30 UOI30:UOK30 UYE30:UYG30 VIA30:VIC30 VRW30:VRY30 WBS30:WBU30 WLO30:WLQ30 WVK30:WVM30 J65561:L65561 IY65561:JA65561 SU65561:SW65561 ACQ65561:ACS65561 AMM65561:AMO65561 AWI65561:AWK65561 BGE65561:BGG65561 BQA65561:BQC65561 BZW65561:BZY65561 CJS65561:CJU65561 CTO65561:CTQ65561 DDK65561:DDM65561 DNG65561:DNI65561 DXC65561:DXE65561 EGY65561:EHA65561 EQU65561:EQW65561 FAQ65561:FAS65561 FKM65561:FKO65561 FUI65561:FUK65561 GEE65561:GEG65561 GOA65561:GOC65561 GXW65561:GXY65561 HHS65561:HHU65561 HRO65561:HRQ65561 IBK65561:IBM65561 ILG65561:ILI65561 IVC65561:IVE65561 JEY65561:JFA65561 JOU65561:JOW65561 JYQ65561:JYS65561 KIM65561:KIO65561 KSI65561:KSK65561 LCE65561:LCG65561 LMA65561:LMC65561 LVW65561:LVY65561 MFS65561:MFU65561 MPO65561:MPQ65561 MZK65561:MZM65561 NJG65561:NJI65561 NTC65561:NTE65561 OCY65561:ODA65561 OMU65561:OMW65561 OWQ65561:OWS65561 PGM65561:PGO65561 PQI65561:PQK65561 QAE65561:QAG65561 QKA65561:QKC65561 QTW65561:QTY65561 RDS65561:RDU65561 RNO65561:RNQ65561 RXK65561:RXM65561 SHG65561:SHI65561 SRC65561:SRE65561 TAY65561:TBA65561 TKU65561:TKW65561 TUQ65561:TUS65561 UEM65561:UEO65561 UOI65561:UOK65561 UYE65561:UYG65561 VIA65561:VIC65561 VRW65561:VRY65561 WBS65561:WBU65561 WLO65561:WLQ65561 WVK65561:WVM65561 J131097:L131097 IY131097:JA131097 SU131097:SW131097 ACQ131097:ACS131097 AMM131097:AMO131097 AWI131097:AWK131097 BGE131097:BGG131097 BQA131097:BQC131097 BZW131097:BZY131097 CJS131097:CJU131097 CTO131097:CTQ131097 DDK131097:DDM131097 DNG131097:DNI131097 DXC131097:DXE131097 EGY131097:EHA131097 EQU131097:EQW131097 FAQ131097:FAS131097 FKM131097:FKO131097 FUI131097:FUK131097 GEE131097:GEG131097 GOA131097:GOC131097 GXW131097:GXY131097 HHS131097:HHU131097 HRO131097:HRQ131097 IBK131097:IBM131097 ILG131097:ILI131097 IVC131097:IVE131097 JEY131097:JFA131097 JOU131097:JOW131097 JYQ131097:JYS131097 KIM131097:KIO131097 KSI131097:KSK131097 LCE131097:LCG131097 LMA131097:LMC131097 LVW131097:LVY131097 MFS131097:MFU131097 MPO131097:MPQ131097 MZK131097:MZM131097 NJG131097:NJI131097 NTC131097:NTE131097 OCY131097:ODA131097 OMU131097:OMW131097 OWQ131097:OWS131097 PGM131097:PGO131097 PQI131097:PQK131097 QAE131097:QAG131097 QKA131097:QKC131097 QTW131097:QTY131097 RDS131097:RDU131097 RNO131097:RNQ131097 RXK131097:RXM131097 SHG131097:SHI131097 SRC131097:SRE131097 TAY131097:TBA131097 TKU131097:TKW131097 TUQ131097:TUS131097 UEM131097:UEO131097 UOI131097:UOK131097 UYE131097:UYG131097 VIA131097:VIC131097 VRW131097:VRY131097 WBS131097:WBU131097 WLO131097:WLQ131097 WVK131097:WVM131097 J196633:L196633 IY196633:JA196633 SU196633:SW196633 ACQ196633:ACS196633 AMM196633:AMO196633 AWI196633:AWK196633 BGE196633:BGG196633 BQA196633:BQC196633 BZW196633:BZY196633 CJS196633:CJU196633 CTO196633:CTQ196633 DDK196633:DDM196633 DNG196633:DNI196633 DXC196633:DXE196633 EGY196633:EHA196633 EQU196633:EQW196633 FAQ196633:FAS196633 FKM196633:FKO196633 FUI196633:FUK196633 GEE196633:GEG196633 GOA196633:GOC196633 GXW196633:GXY196633 HHS196633:HHU196633 HRO196633:HRQ196633 IBK196633:IBM196633 ILG196633:ILI196633 IVC196633:IVE196633 JEY196633:JFA196633 JOU196633:JOW196633 JYQ196633:JYS196633 KIM196633:KIO196633 KSI196633:KSK196633 LCE196633:LCG196633 LMA196633:LMC196633 LVW196633:LVY196633 MFS196633:MFU196633 MPO196633:MPQ196633 MZK196633:MZM196633 NJG196633:NJI196633 NTC196633:NTE196633 OCY196633:ODA196633 OMU196633:OMW196633 OWQ196633:OWS196633 PGM196633:PGO196633 PQI196633:PQK196633 QAE196633:QAG196633 QKA196633:QKC196633 QTW196633:QTY196633 RDS196633:RDU196633 RNO196633:RNQ196633 RXK196633:RXM196633 SHG196633:SHI196633 SRC196633:SRE196633 TAY196633:TBA196633 TKU196633:TKW196633 TUQ196633:TUS196633 UEM196633:UEO196633 UOI196633:UOK196633 UYE196633:UYG196633 VIA196633:VIC196633 VRW196633:VRY196633 WBS196633:WBU196633 WLO196633:WLQ196633 WVK196633:WVM196633 J262169:L262169 IY262169:JA262169 SU262169:SW262169 ACQ262169:ACS262169 AMM262169:AMO262169 AWI262169:AWK262169 BGE262169:BGG262169 BQA262169:BQC262169 BZW262169:BZY262169 CJS262169:CJU262169 CTO262169:CTQ262169 DDK262169:DDM262169 DNG262169:DNI262169 DXC262169:DXE262169 EGY262169:EHA262169 EQU262169:EQW262169 FAQ262169:FAS262169 FKM262169:FKO262169 FUI262169:FUK262169 GEE262169:GEG262169 GOA262169:GOC262169 GXW262169:GXY262169 HHS262169:HHU262169 HRO262169:HRQ262169 IBK262169:IBM262169 ILG262169:ILI262169 IVC262169:IVE262169 JEY262169:JFA262169 JOU262169:JOW262169 JYQ262169:JYS262169 KIM262169:KIO262169 KSI262169:KSK262169 LCE262169:LCG262169 LMA262169:LMC262169 LVW262169:LVY262169 MFS262169:MFU262169 MPO262169:MPQ262169 MZK262169:MZM262169 NJG262169:NJI262169 NTC262169:NTE262169 OCY262169:ODA262169 OMU262169:OMW262169 OWQ262169:OWS262169 PGM262169:PGO262169 PQI262169:PQK262169 QAE262169:QAG262169 QKA262169:QKC262169 QTW262169:QTY262169 RDS262169:RDU262169 RNO262169:RNQ262169 RXK262169:RXM262169 SHG262169:SHI262169 SRC262169:SRE262169 TAY262169:TBA262169 TKU262169:TKW262169 TUQ262169:TUS262169 UEM262169:UEO262169 UOI262169:UOK262169 UYE262169:UYG262169 VIA262169:VIC262169 VRW262169:VRY262169 WBS262169:WBU262169 WLO262169:WLQ262169 WVK262169:WVM262169 J327705:L327705 IY327705:JA327705 SU327705:SW327705 ACQ327705:ACS327705 AMM327705:AMO327705 AWI327705:AWK327705 BGE327705:BGG327705 BQA327705:BQC327705 BZW327705:BZY327705 CJS327705:CJU327705 CTO327705:CTQ327705 DDK327705:DDM327705 DNG327705:DNI327705 DXC327705:DXE327705 EGY327705:EHA327705 EQU327705:EQW327705 FAQ327705:FAS327705 FKM327705:FKO327705 FUI327705:FUK327705 GEE327705:GEG327705 GOA327705:GOC327705 GXW327705:GXY327705 HHS327705:HHU327705 HRO327705:HRQ327705 IBK327705:IBM327705 ILG327705:ILI327705 IVC327705:IVE327705 JEY327705:JFA327705 JOU327705:JOW327705 JYQ327705:JYS327705 KIM327705:KIO327705 KSI327705:KSK327705 LCE327705:LCG327705 LMA327705:LMC327705 LVW327705:LVY327705 MFS327705:MFU327705 MPO327705:MPQ327705 MZK327705:MZM327705 NJG327705:NJI327705 NTC327705:NTE327705 OCY327705:ODA327705 OMU327705:OMW327705 OWQ327705:OWS327705 PGM327705:PGO327705 PQI327705:PQK327705 QAE327705:QAG327705 QKA327705:QKC327705 QTW327705:QTY327705 RDS327705:RDU327705 RNO327705:RNQ327705 RXK327705:RXM327705 SHG327705:SHI327705 SRC327705:SRE327705 TAY327705:TBA327705 TKU327705:TKW327705 TUQ327705:TUS327705 UEM327705:UEO327705 UOI327705:UOK327705 UYE327705:UYG327705 VIA327705:VIC327705 VRW327705:VRY327705 WBS327705:WBU327705 WLO327705:WLQ327705 WVK327705:WVM327705 J393241:L393241 IY393241:JA393241 SU393241:SW393241 ACQ393241:ACS393241 AMM393241:AMO393241 AWI393241:AWK393241 BGE393241:BGG393241 BQA393241:BQC393241 BZW393241:BZY393241 CJS393241:CJU393241 CTO393241:CTQ393241 DDK393241:DDM393241 DNG393241:DNI393241 DXC393241:DXE393241 EGY393241:EHA393241 EQU393241:EQW393241 FAQ393241:FAS393241 FKM393241:FKO393241 FUI393241:FUK393241 GEE393241:GEG393241 GOA393241:GOC393241 GXW393241:GXY393241 HHS393241:HHU393241 HRO393241:HRQ393241 IBK393241:IBM393241 ILG393241:ILI393241 IVC393241:IVE393241 JEY393241:JFA393241 JOU393241:JOW393241 JYQ393241:JYS393241 KIM393241:KIO393241 KSI393241:KSK393241 LCE393241:LCG393241 LMA393241:LMC393241 LVW393241:LVY393241 MFS393241:MFU393241 MPO393241:MPQ393241 MZK393241:MZM393241 NJG393241:NJI393241 NTC393241:NTE393241 OCY393241:ODA393241 OMU393241:OMW393241 OWQ393241:OWS393241 PGM393241:PGO393241 PQI393241:PQK393241 QAE393241:QAG393241 QKA393241:QKC393241 QTW393241:QTY393241 RDS393241:RDU393241 RNO393241:RNQ393241 RXK393241:RXM393241 SHG393241:SHI393241 SRC393241:SRE393241 TAY393241:TBA393241 TKU393241:TKW393241 TUQ393241:TUS393241 UEM393241:UEO393241 UOI393241:UOK393241 UYE393241:UYG393241 VIA393241:VIC393241 VRW393241:VRY393241 WBS393241:WBU393241 WLO393241:WLQ393241 WVK393241:WVM393241 J458777:L458777 IY458777:JA458777 SU458777:SW458777 ACQ458777:ACS458777 AMM458777:AMO458777 AWI458777:AWK458777 BGE458777:BGG458777 BQA458777:BQC458777 BZW458777:BZY458777 CJS458777:CJU458777 CTO458777:CTQ458777 DDK458777:DDM458777 DNG458777:DNI458777 DXC458777:DXE458777 EGY458777:EHA458777 EQU458777:EQW458777 FAQ458777:FAS458777 FKM458777:FKO458777 FUI458777:FUK458777 GEE458777:GEG458777 GOA458777:GOC458777 GXW458777:GXY458777 HHS458777:HHU458777 HRO458777:HRQ458777 IBK458777:IBM458777 ILG458777:ILI458777 IVC458777:IVE458777 JEY458777:JFA458777 JOU458777:JOW458777 JYQ458777:JYS458777 KIM458777:KIO458777 KSI458777:KSK458777 LCE458777:LCG458777 LMA458777:LMC458777 LVW458777:LVY458777 MFS458777:MFU458777 MPO458777:MPQ458777 MZK458777:MZM458777 NJG458777:NJI458777 NTC458777:NTE458777 OCY458777:ODA458777 OMU458777:OMW458777 OWQ458777:OWS458777 PGM458777:PGO458777 PQI458777:PQK458777 QAE458777:QAG458777 QKA458777:QKC458777 QTW458777:QTY458777 RDS458777:RDU458777 RNO458777:RNQ458777 RXK458777:RXM458777 SHG458777:SHI458777 SRC458777:SRE458777 TAY458777:TBA458777 TKU458777:TKW458777 TUQ458777:TUS458777 UEM458777:UEO458777 UOI458777:UOK458777 UYE458777:UYG458777 VIA458777:VIC458777 VRW458777:VRY458777 WBS458777:WBU458777 WLO458777:WLQ458777 WVK458777:WVM458777 J524313:L524313 IY524313:JA524313 SU524313:SW524313 ACQ524313:ACS524313 AMM524313:AMO524313 AWI524313:AWK524313 BGE524313:BGG524313 BQA524313:BQC524313 BZW524313:BZY524313 CJS524313:CJU524313 CTO524313:CTQ524313 DDK524313:DDM524313 DNG524313:DNI524313 DXC524313:DXE524313 EGY524313:EHA524313 EQU524313:EQW524313 FAQ524313:FAS524313 FKM524313:FKO524313 FUI524313:FUK524313 GEE524313:GEG524313 GOA524313:GOC524313 GXW524313:GXY524313 HHS524313:HHU524313 HRO524313:HRQ524313 IBK524313:IBM524313 ILG524313:ILI524313 IVC524313:IVE524313 JEY524313:JFA524313 JOU524313:JOW524313 JYQ524313:JYS524313 KIM524313:KIO524313 KSI524313:KSK524313 LCE524313:LCG524313 LMA524313:LMC524313 LVW524313:LVY524313 MFS524313:MFU524313 MPO524313:MPQ524313 MZK524313:MZM524313 NJG524313:NJI524313 NTC524313:NTE524313 OCY524313:ODA524313 OMU524313:OMW524313 OWQ524313:OWS524313 PGM524313:PGO524313 PQI524313:PQK524313 QAE524313:QAG524313 QKA524313:QKC524313 QTW524313:QTY524313 RDS524313:RDU524313 RNO524313:RNQ524313 RXK524313:RXM524313 SHG524313:SHI524313 SRC524313:SRE524313 TAY524313:TBA524313 TKU524313:TKW524313 TUQ524313:TUS524313 UEM524313:UEO524313 UOI524313:UOK524313 UYE524313:UYG524313 VIA524313:VIC524313 VRW524313:VRY524313 WBS524313:WBU524313 WLO524313:WLQ524313 WVK524313:WVM524313 J589849:L589849 IY589849:JA589849 SU589849:SW589849 ACQ589849:ACS589849 AMM589849:AMO589849 AWI589849:AWK589849 BGE589849:BGG589849 BQA589849:BQC589849 BZW589849:BZY589849 CJS589849:CJU589849 CTO589849:CTQ589849 DDK589849:DDM589849 DNG589849:DNI589849 DXC589849:DXE589849 EGY589849:EHA589849 EQU589849:EQW589849 FAQ589849:FAS589849 FKM589849:FKO589849 FUI589849:FUK589849 GEE589849:GEG589849 GOA589849:GOC589849 GXW589849:GXY589849 HHS589849:HHU589849 HRO589849:HRQ589849 IBK589849:IBM589849 ILG589849:ILI589849 IVC589849:IVE589849 JEY589849:JFA589849 JOU589849:JOW589849 JYQ589849:JYS589849 KIM589849:KIO589849 KSI589849:KSK589849 LCE589849:LCG589849 LMA589849:LMC589849 LVW589849:LVY589849 MFS589849:MFU589849 MPO589849:MPQ589849 MZK589849:MZM589849 NJG589849:NJI589849 NTC589849:NTE589849 OCY589849:ODA589849 OMU589849:OMW589849 OWQ589849:OWS589849 PGM589849:PGO589849 PQI589849:PQK589849 QAE589849:QAG589849 QKA589849:QKC589849 QTW589849:QTY589849 RDS589849:RDU589849 RNO589849:RNQ589849 RXK589849:RXM589849 SHG589849:SHI589849 SRC589849:SRE589849 TAY589849:TBA589849 TKU589849:TKW589849 TUQ589849:TUS589849 UEM589849:UEO589849 UOI589849:UOK589849 UYE589849:UYG589849 VIA589849:VIC589849 VRW589849:VRY589849 WBS589849:WBU589849 WLO589849:WLQ589849 WVK589849:WVM589849 J655385:L655385 IY655385:JA655385 SU655385:SW655385 ACQ655385:ACS655385 AMM655385:AMO655385 AWI655385:AWK655385 BGE655385:BGG655385 BQA655385:BQC655385 BZW655385:BZY655385 CJS655385:CJU655385 CTO655385:CTQ655385 DDK655385:DDM655385 DNG655385:DNI655385 DXC655385:DXE655385 EGY655385:EHA655385 EQU655385:EQW655385 FAQ655385:FAS655385 FKM655385:FKO655385 FUI655385:FUK655385 GEE655385:GEG655385 GOA655385:GOC655385 GXW655385:GXY655385 HHS655385:HHU655385 HRO655385:HRQ655385 IBK655385:IBM655385 ILG655385:ILI655385 IVC655385:IVE655385 JEY655385:JFA655385 JOU655385:JOW655385 JYQ655385:JYS655385 KIM655385:KIO655385 KSI655385:KSK655385 LCE655385:LCG655385 LMA655385:LMC655385 LVW655385:LVY655385 MFS655385:MFU655385 MPO655385:MPQ655385 MZK655385:MZM655385 NJG655385:NJI655385 NTC655385:NTE655385 OCY655385:ODA655385 OMU655385:OMW655385 OWQ655385:OWS655385 PGM655385:PGO655385 PQI655385:PQK655385 QAE655385:QAG655385 QKA655385:QKC655385 QTW655385:QTY655385 RDS655385:RDU655385 RNO655385:RNQ655385 RXK655385:RXM655385 SHG655385:SHI655385 SRC655385:SRE655385 TAY655385:TBA655385 TKU655385:TKW655385 TUQ655385:TUS655385 UEM655385:UEO655385 UOI655385:UOK655385 UYE655385:UYG655385 VIA655385:VIC655385 VRW655385:VRY655385 WBS655385:WBU655385 WLO655385:WLQ655385 WVK655385:WVM655385 J720921:L720921 IY720921:JA720921 SU720921:SW720921 ACQ720921:ACS720921 AMM720921:AMO720921 AWI720921:AWK720921 BGE720921:BGG720921 BQA720921:BQC720921 BZW720921:BZY720921 CJS720921:CJU720921 CTO720921:CTQ720921 DDK720921:DDM720921 DNG720921:DNI720921 DXC720921:DXE720921 EGY720921:EHA720921 EQU720921:EQW720921 FAQ720921:FAS720921 FKM720921:FKO720921 FUI720921:FUK720921 GEE720921:GEG720921 GOA720921:GOC720921 GXW720921:GXY720921 HHS720921:HHU720921 HRO720921:HRQ720921 IBK720921:IBM720921 ILG720921:ILI720921 IVC720921:IVE720921 JEY720921:JFA720921 JOU720921:JOW720921 JYQ720921:JYS720921 KIM720921:KIO720921 KSI720921:KSK720921 LCE720921:LCG720921 LMA720921:LMC720921 LVW720921:LVY720921 MFS720921:MFU720921 MPO720921:MPQ720921 MZK720921:MZM720921 NJG720921:NJI720921 NTC720921:NTE720921 OCY720921:ODA720921 OMU720921:OMW720921 OWQ720921:OWS720921 PGM720921:PGO720921 PQI720921:PQK720921 QAE720921:QAG720921 QKA720921:QKC720921 QTW720921:QTY720921 RDS720921:RDU720921 RNO720921:RNQ720921 RXK720921:RXM720921 SHG720921:SHI720921 SRC720921:SRE720921 TAY720921:TBA720921 TKU720921:TKW720921 TUQ720921:TUS720921 UEM720921:UEO720921 UOI720921:UOK720921 UYE720921:UYG720921 VIA720921:VIC720921 VRW720921:VRY720921 WBS720921:WBU720921 WLO720921:WLQ720921 WVK720921:WVM720921 J786457:L786457 IY786457:JA786457 SU786457:SW786457 ACQ786457:ACS786457 AMM786457:AMO786457 AWI786457:AWK786457 BGE786457:BGG786457 BQA786457:BQC786457 BZW786457:BZY786457 CJS786457:CJU786457 CTO786457:CTQ786457 DDK786457:DDM786457 DNG786457:DNI786457 DXC786457:DXE786457 EGY786457:EHA786457 EQU786457:EQW786457 FAQ786457:FAS786457 FKM786457:FKO786457 FUI786457:FUK786457 GEE786457:GEG786457 GOA786457:GOC786457 GXW786457:GXY786457 HHS786457:HHU786457 HRO786457:HRQ786457 IBK786457:IBM786457 ILG786457:ILI786457 IVC786457:IVE786457 JEY786457:JFA786457 JOU786457:JOW786457 JYQ786457:JYS786457 KIM786457:KIO786457 KSI786457:KSK786457 LCE786457:LCG786457 LMA786457:LMC786457 LVW786457:LVY786457 MFS786457:MFU786457 MPO786457:MPQ786457 MZK786457:MZM786457 NJG786457:NJI786457 NTC786457:NTE786457 OCY786457:ODA786457 OMU786457:OMW786457 OWQ786457:OWS786457 PGM786457:PGO786457 PQI786457:PQK786457 QAE786457:QAG786457 QKA786457:QKC786457 QTW786457:QTY786457 RDS786457:RDU786457 RNO786457:RNQ786457 RXK786457:RXM786457 SHG786457:SHI786457 SRC786457:SRE786457 TAY786457:TBA786457 TKU786457:TKW786457 TUQ786457:TUS786457 UEM786457:UEO786457 UOI786457:UOK786457 UYE786457:UYG786457 VIA786457:VIC786457 VRW786457:VRY786457 WBS786457:WBU786457 WLO786457:WLQ786457 WVK786457:WVM786457 J851993:L851993 IY851993:JA851993 SU851993:SW851993 ACQ851993:ACS851993 AMM851993:AMO851993 AWI851993:AWK851993 BGE851993:BGG851993 BQA851993:BQC851993 BZW851993:BZY851993 CJS851993:CJU851993 CTO851993:CTQ851993 DDK851993:DDM851993 DNG851993:DNI851993 DXC851993:DXE851993 EGY851993:EHA851993 EQU851993:EQW851993 FAQ851993:FAS851993 FKM851993:FKO851993 FUI851993:FUK851993 GEE851993:GEG851993 GOA851993:GOC851993 GXW851993:GXY851993 HHS851993:HHU851993 HRO851993:HRQ851993 IBK851993:IBM851993 ILG851993:ILI851993 IVC851993:IVE851993 JEY851993:JFA851993 JOU851993:JOW851993 JYQ851993:JYS851993 KIM851993:KIO851993 KSI851993:KSK851993 LCE851993:LCG851993 LMA851993:LMC851993 LVW851993:LVY851993 MFS851993:MFU851993 MPO851993:MPQ851993 MZK851993:MZM851993 NJG851993:NJI851993 NTC851993:NTE851993 OCY851993:ODA851993 OMU851993:OMW851993 OWQ851993:OWS851993 PGM851993:PGO851993 PQI851993:PQK851993 QAE851993:QAG851993 QKA851993:QKC851993 QTW851993:QTY851993 RDS851993:RDU851993 RNO851993:RNQ851993 RXK851993:RXM851993 SHG851993:SHI851993 SRC851993:SRE851993 TAY851993:TBA851993 TKU851993:TKW851993 TUQ851993:TUS851993 UEM851993:UEO851993 UOI851993:UOK851993 UYE851993:UYG851993 VIA851993:VIC851993 VRW851993:VRY851993 WBS851993:WBU851993 WLO851993:WLQ851993 WVK851993:WVM851993 J917529:L917529 IY917529:JA917529 SU917529:SW917529 ACQ917529:ACS917529 AMM917529:AMO917529 AWI917529:AWK917529 BGE917529:BGG917529 BQA917529:BQC917529 BZW917529:BZY917529 CJS917529:CJU917529 CTO917529:CTQ917529 DDK917529:DDM917529 DNG917529:DNI917529 DXC917529:DXE917529 EGY917529:EHA917529 EQU917529:EQW917529 FAQ917529:FAS917529 FKM917529:FKO917529 FUI917529:FUK917529 GEE917529:GEG917529 GOA917529:GOC917529 GXW917529:GXY917529 HHS917529:HHU917529 HRO917529:HRQ917529 IBK917529:IBM917529 ILG917529:ILI917529 IVC917529:IVE917529 JEY917529:JFA917529 JOU917529:JOW917529 JYQ917529:JYS917529 KIM917529:KIO917529 KSI917529:KSK917529 LCE917529:LCG917529 LMA917529:LMC917529 LVW917529:LVY917529 MFS917529:MFU917529 MPO917529:MPQ917529 MZK917529:MZM917529 NJG917529:NJI917529 NTC917529:NTE917529 OCY917529:ODA917529 OMU917529:OMW917529 OWQ917529:OWS917529 PGM917529:PGO917529 PQI917529:PQK917529 QAE917529:QAG917529 QKA917529:QKC917529 QTW917529:QTY917529 RDS917529:RDU917529 RNO917529:RNQ917529 RXK917529:RXM917529 SHG917529:SHI917529 SRC917529:SRE917529 TAY917529:TBA917529 TKU917529:TKW917529 TUQ917529:TUS917529 UEM917529:UEO917529 UOI917529:UOK917529 UYE917529:UYG917529 VIA917529:VIC917529 VRW917529:VRY917529 WBS917529:WBU917529 WLO917529:WLQ917529 WVK917529:WVM917529 J983065:L983065 IY983065:JA983065 SU983065:SW983065 ACQ983065:ACS983065 AMM983065:AMO983065 AWI983065:AWK983065 BGE983065:BGG983065 BQA983065:BQC983065 BZW983065:BZY983065 CJS983065:CJU983065 CTO983065:CTQ983065 DDK983065:DDM983065 DNG983065:DNI983065 DXC983065:DXE983065 EGY983065:EHA983065 EQU983065:EQW983065 FAQ983065:FAS983065 FKM983065:FKO983065 FUI983065:FUK983065 GEE983065:GEG983065 GOA983065:GOC983065 GXW983065:GXY983065 HHS983065:HHU983065 HRO983065:HRQ983065 IBK983065:IBM983065 ILG983065:ILI983065 IVC983065:IVE983065 JEY983065:JFA983065 JOU983065:JOW983065 JYQ983065:JYS983065 KIM983065:KIO983065 KSI983065:KSK983065 LCE983065:LCG983065 LMA983065:LMC983065 LVW983065:LVY983065 MFS983065:MFU983065 MPO983065:MPQ983065 MZK983065:MZM983065 NJG983065:NJI983065 NTC983065:NTE983065 OCY983065:ODA983065 OMU983065:OMW983065 OWQ983065:OWS983065 PGM983065:PGO983065 PQI983065:PQK983065 QAE983065:QAG983065 QKA983065:QKC983065 QTW983065:QTY983065 RDS983065:RDU983065 RNO983065:RNQ983065 RXK983065:RXM983065 SHG983065:SHI983065 SRC983065:SRE983065 TAY983065:TBA983065 TKU983065:TKW983065 TUQ983065:TUS983065 UEM983065:UEO983065 UOI983065:UOK983065 UYE983065:UYG983065 VIA983065:VIC983065 VRW983065:VRY983065 WBS983065:WBU983065 WLO983065:WLQ983065 WVK983065:WVM983065 F30:H30 IU30:IW30 SQ30:SS30 ACM30:ACO30 AMI30:AMK30 AWE30:AWG30 BGA30:BGC30 BPW30:BPY30 BZS30:BZU30 CJO30:CJQ30 CTK30:CTM30 DDG30:DDI30 DNC30:DNE30 DWY30:DXA30 EGU30:EGW30 EQQ30:EQS30 FAM30:FAO30 FKI30:FKK30 FUE30:FUG30 GEA30:GEC30 GNW30:GNY30 GXS30:GXU30 HHO30:HHQ30 HRK30:HRM30 IBG30:IBI30 ILC30:ILE30 IUY30:IVA30 JEU30:JEW30 JOQ30:JOS30 JYM30:JYO30 KII30:KIK30 KSE30:KSG30 LCA30:LCC30 LLW30:LLY30 LVS30:LVU30 MFO30:MFQ30 MPK30:MPM30 MZG30:MZI30 NJC30:NJE30 NSY30:NTA30 OCU30:OCW30 OMQ30:OMS30 OWM30:OWO30 PGI30:PGK30 PQE30:PQG30 QAA30:QAC30 QJW30:QJY30 QTS30:QTU30 RDO30:RDQ30 RNK30:RNM30 RXG30:RXI30 SHC30:SHE30 SQY30:SRA30 TAU30:TAW30 TKQ30:TKS30 TUM30:TUO30 UEI30:UEK30 UOE30:UOG30 UYA30:UYC30 VHW30:VHY30 VRS30:VRU30 WBO30:WBQ30 WLK30:WLM30 WVG30:WVI30 F65561:H65561 IU65561:IW65561 SQ65561:SS65561 ACM65561:ACO65561 AMI65561:AMK65561 AWE65561:AWG65561 BGA65561:BGC65561 BPW65561:BPY65561 BZS65561:BZU65561 CJO65561:CJQ65561 CTK65561:CTM65561 DDG65561:DDI65561 DNC65561:DNE65561 DWY65561:DXA65561 EGU65561:EGW65561 EQQ65561:EQS65561 FAM65561:FAO65561 FKI65561:FKK65561 FUE65561:FUG65561 GEA65561:GEC65561 GNW65561:GNY65561 GXS65561:GXU65561 HHO65561:HHQ65561 HRK65561:HRM65561 IBG65561:IBI65561 ILC65561:ILE65561 IUY65561:IVA65561 JEU65561:JEW65561 JOQ65561:JOS65561 JYM65561:JYO65561 KII65561:KIK65561 KSE65561:KSG65561 LCA65561:LCC65561 LLW65561:LLY65561 LVS65561:LVU65561 MFO65561:MFQ65561 MPK65561:MPM65561 MZG65561:MZI65561 NJC65561:NJE65561 NSY65561:NTA65561 OCU65561:OCW65561 OMQ65561:OMS65561 OWM65561:OWO65561 PGI65561:PGK65561 PQE65561:PQG65561 QAA65561:QAC65561 QJW65561:QJY65561 QTS65561:QTU65561 RDO65561:RDQ65561 RNK65561:RNM65561 RXG65561:RXI65561 SHC65561:SHE65561 SQY65561:SRA65561 TAU65561:TAW65561 TKQ65561:TKS65561 TUM65561:TUO65561 UEI65561:UEK65561 UOE65561:UOG65561 UYA65561:UYC65561 VHW65561:VHY65561 VRS65561:VRU65561 WBO65561:WBQ65561 WLK65561:WLM65561 WVG65561:WVI65561 F131097:H131097 IU131097:IW131097 SQ131097:SS131097 ACM131097:ACO131097 AMI131097:AMK131097 AWE131097:AWG131097 BGA131097:BGC131097 BPW131097:BPY131097 BZS131097:BZU131097 CJO131097:CJQ131097 CTK131097:CTM131097 DDG131097:DDI131097 DNC131097:DNE131097 DWY131097:DXA131097 EGU131097:EGW131097 EQQ131097:EQS131097 FAM131097:FAO131097 FKI131097:FKK131097 FUE131097:FUG131097 GEA131097:GEC131097 GNW131097:GNY131097 GXS131097:GXU131097 HHO131097:HHQ131097 HRK131097:HRM131097 IBG131097:IBI131097 ILC131097:ILE131097 IUY131097:IVA131097 JEU131097:JEW131097 JOQ131097:JOS131097 JYM131097:JYO131097 KII131097:KIK131097 KSE131097:KSG131097 LCA131097:LCC131097 LLW131097:LLY131097 LVS131097:LVU131097 MFO131097:MFQ131097 MPK131097:MPM131097 MZG131097:MZI131097 NJC131097:NJE131097 NSY131097:NTA131097 OCU131097:OCW131097 OMQ131097:OMS131097 OWM131097:OWO131097 PGI131097:PGK131097 PQE131097:PQG131097 QAA131097:QAC131097 QJW131097:QJY131097 QTS131097:QTU131097 RDO131097:RDQ131097 RNK131097:RNM131097 RXG131097:RXI131097 SHC131097:SHE131097 SQY131097:SRA131097 TAU131097:TAW131097 TKQ131097:TKS131097 TUM131097:TUO131097 UEI131097:UEK131097 UOE131097:UOG131097 UYA131097:UYC131097 VHW131097:VHY131097 VRS131097:VRU131097 WBO131097:WBQ131097 WLK131097:WLM131097 WVG131097:WVI131097 F196633:H196633 IU196633:IW196633 SQ196633:SS196633 ACM196633:ACO196633 AMI196633:AMK196633 AWE196633:AWG196633 BGA196633:BGC196633 BPW196633:BPY196633 BZS196633:BZU196633 CJO196633:CJQ196633 CTK196633:CTM196633 DDG196633:DDI196633 DNC196633:DNE196633 DWY196633:DXA196633 EGU196633:EGW196633 EQQ196633:EQS196633 FAM196633:FAO196633 FKI196633:FKK196633 FUE196633:FUG196633 GEA196633:GEC196633 GNW196633:GNY196633 GXS196633:GXU196633 HHO196633:HHQ196633 HRK196633:HRM196633 IBG196633:IBI196633 ILC196633:ILE196633 IUY196633:IVA196633 JEU196633:JEW196633 JOQ196633:JOS196633 JYM196633:JYO196633 KII196633:KIK196633 KSE196633:KSG196633 LCA196633:LCC196633 LLW196633:LLY196633 LVS196633:LVU196633 MFO196633:MFQ196633 MPK196633:MPM196633 MZG196633:MZI196633 NJC196633:NJE196633 NSY196633:NTA196633 OCU196633:OCW196633 OMQ196633:OMS196633 OWM196633:OWO196633 PGI196633:PGK196633 PQE196633:PQG196633 QAA196633:QAC196633 QJW196633:QJY196633 QTS196633:QTU196633 RDO196633:RDQ196633 RNK196633:RNM196633 RXG196633:RXI196633 SHC196633:SHE196633 SQY196633:SRA196633 TAU196633:TAW196633 TKQ196633:TKS196633 TUM196633:TUO196633 UEI196633:UEK196633 UOE196633:UOG196633 UYA196633:UYC196633 VHW196633:VHY196633 VRS196633:VRU196633 WBO196633:WBQ196633 WLK196633:WLM196633 WVG196633:WVI196633 F262169:H262169 IU262169:IW262169 SQ262169:SS262169 ACM262169:ACO262169 AMI262169:AMK262169 AWE262169:AWG262169 BGA262169:BGC262169 BPW262169:BPY262169 BZS262169:BZU262169 CJO262169:CJQ262169 CTK262169:CTM262169 DDG262169:DDI262169 DNC262169:DNE262169 DWY262169:DXA262169 EGU262169:EGW262169 EQQ262169:EQS262169 FAM262169:FAO262169 FKI262169:FKK262169 FUE262169:FUG262169 GEA262169:GEC262169 GNW262169:GNY262169 GXS262169:GXU262169 HHO262169:HHQ262169 HRK262169:HRM262169 IBG262169:IBI262169 ILC262169:ILE262169 IUY262169:IVA262169 JEU262169:JEW262169 JOQ262169:JOS262169 JYM262169:JYO262169 KII262169:KIK262169 KSE262169:KSG262169 LCA262169:LCC262169 LLW262169:LLY262169 LVS262169:LVU262169 MFO262169:MFQ262169 MPK262169:MPM262169 MZG262169:MZI262169 NJC262169:NJE262169 NSY262169:NTA262169 OCU262169:OCW262169 OMQ262169:OMS262169 OWM262169:OWO262169 PGI262169:PGK262169 PQE262169:PQG262169 QAA262169:QAC262169 QJW262169:QJY262169 QTS262169:QTU262169 RDO262169:RDQ262169 RNK262169:RNM262169 RXG262169:RXI262169 SHC262169:SHE262169 SQY262169:SRA262169 TAU262169:TAW262169 TKQ262169:TKS262169 TUM262169:TUO262169 UEI262169:UEK262169 UOE262169:UOG262169 UYA262169:UYC262169 VHW262169:VHY262169 VRS262169:VRU262169 WBO262169:WBQ262169 WLK262169:WLM262169 WVG262169:WVI262169 F327705:H327705 IU327705:IW327705 SQ327705:SS327705 ACM327705:ACO327705 AMI327705:AMK327705 AWE327705:AWG327705 BGA327705:BGC327705 BPW327705:BPY327705 BZS327705:BZU327705 CJO327705:CJQ327705 CTK327705:CTM327705 DDG327705:DDI327705 DNC327705:DNE327705 DWY327705:DXA327705 EGU327705:EGW327705 EQQ327705:EQS327705 FAM327705:FAO327705 FKI327705:FKK327705 FUE327705:FUG327705 GEA327705:GEC327705 GNW327705:GNY327705 GXS327705:GXU327705 HHO327705:HHQ327705 HRK327705:HRM327705 IBG327705:IBI327705 ILC327705:ILE327705 IUY327705:IVA327705 JEU327705:JEW327705 JOQ327705:JOS327705 JYM327705:JYO327705 KII327705:KIK327705 KSE327705:KSG327705 LCA327705:LCC327705 LLW327705:LLY327705 LVS327705:LVU327705 MFO327705:MFQ327705 MPK327705:MPM327705 MZG327705:MZI327705 NJC327705:NJE327705 NSY327705:NTA327705 OCU327705:OCW327705 OMQ327705:OMS327705 OWM327705:OWO327705 PGI327705:PGK327705 PQE327705:PQG327705 QAA327705:QAC327705 QJW327705:QJY327705 QTS327705:QTU327705 RDO327705:RDQ327705 RNK327705:RNM327705 RXG327705:RXI327705 SHC327705:SHE327705 SQY327705:SRA327705 TAU327705:TAW327705 TKQ327705:TKS327705 TUM327705:TUO327705 UEI327705:UEK327705 UOE327705:UOG327705 UYA327705:UYC327705 VHW327705:VHY327705 VRS327705:VRU327705 WBO327705:WBQ327705 WLK327705:WLM327705 WVG327705:WVI327705 F393241:H393241 IU393241:IW393241 SQ393241:SS393241 ACM393241:ACO393241 AMI393241:AMK393241 AWE393241:AWG393241 BGA393241:BGC393241 BPW393241:BPY393241 BZS393241:BZU393241 CJO393241:CJQ393241 CTK393241:CTM393241 DDG393241:DDI393241 DNC393241:DNE393241 DWY393241:DXA393241 EGU393241:EGW393241 EQQ393241:EQS393241 FAM393241:FAO393241 FKI393241:FKK393241 FUE393241:FUG393241 GEA393241:GEC393241 GNW393241:GNY393241 GXS393241:GXU393241 HHO393241:HHQ393241 HRK393241:HRM393241 IBG393241:IBI393241 ILC393241:ILE393241 IUY393241:IVA393241 JEU393241:JEW393241 JOQ393241:JOS393241 JYM393241:JYO393241 KII393241:KIK393241 KSE393241:KSG393241 LCA393241:LCC393241 LLW393241:LLY393241 LVS393241:LVU393241 MFO393241:MFQ393241 MPK393241:MPM393241 MZG393241:MZI393241 NJC393241:NJE393241 NSY393241:NTA393241 OCU393241:OCW393241 OMQ393241:OMS393241 OWM393241:OWO393241 PGI393241:PGK393241 PQE393241:PQG393241 QAA393241:QAC393241 QJW393241:QJY393241 QTS393241:QTU393241 RDO393241:RDQ393241 RNK393241:RNM393241 RXG393241:RXI393241 SHC393241:SHE393241 SQY393241:SRA393241 TAU393241:TAW393241 TKQ393241:TKS393241 TUM393241:TUO393241 UEI393241:UEK393241 UOE393241:UOG393241 UYA393241:UYC393241 VHW393241:VHY393241 VRS393241:VRU393241 WBO393241:WBQ393241 WLK393241:WLM393241 WVG393241:WVI393241 F458777:H458777 IU458777:IW458777 SQ458777:SS458777 ACM458777:ACO458777 AMI458777:AMK458777 AWE458777:AWG458777 BGA458777:BGC458777 BPW458777:BPY458777 BZS458777:BZU458777 CJO458777:CJQ458777 CTK458777:CTM458777 DDG458777:DDI458777 DNC458777:DNE458777 DWY458777:DXA458777 EGU458777:EGW458777 EQQ458777:EQS458777 FAM458777:FAO458777 FKI458777:FKK458777 FUE458777:FUG458777 GEA458777:GEC458777 GNW458777:GNY458777 GXS458777:GXU458777 HHO458777:HHQ458777 HRK458777:HRM458777 IBG458777:IBI458777 ILC458777:ILE458777 IUY458777:IVA458777 JEU458777:JEW458777 JOQ458777:JOS458777 JYM458777:JYO458777 KII458777:KIK458777 KSE458777:KSG458777 LCA458777:LCC458777 LLW458777:LLY458777 LVS458777:LVU458777 MFO458777:MFQ458777 MPK458777:MPM458777 MZG458777:MZI458777 NJC458777:NJE458777 NSY458777:NTA458777 OCU458777:OCW458777 OMQ458777:OMS458777 OWM458777:OWO458777 PGI458777:PGK458777 PQE458777:PQG458777 QAA458777:QAC458777 QJW458777:QJY458777 QTS458777:QTU458777 RDO458777:RDQ458777 RNK458777:RNM458777 RXG458777:RXI458777 SHC458777:SHE458777 SQY458777:SRA458777 TAU458777:TAW458777 TKQ458777:TKS458777 TUM458777:TUO458777 UEI458777:UEK458777 UOE458777:UOG458777 UYA458777:UYC458777 VHW458777:VHY458777 VRS458777:VRU458777 WBO458777:WBQ458777 WLK458777:WLM458777 WVG458777:WVI458777 F524313:H524313 IU524313:IW524313 SQ524313:SS524313 ACM524313:ACO524313 AMI524313:AMK524313 AWE524313:AWG524313 BGA524313:BGC524313 BPW524313:BPY524313 BZS524313:BZU524313 CJO524313:CJQ524313 CTK524313:CTM524313 DDG524313:DDI524313 DNC524313:DNE524313 DWY524313:DXA524313 EGU524313:EGW524313 EQQ524313:EQS524313 FAM524313:FAO524313 FKI524313:FKK524313 FUE524313:FUG524313 GEA524313:GEC524313 GNW524313:GNY524313 GXS524313:GXU524313 HHO524313:HHQ524313 HRK524313:HRM524313 IBG524313:IBI524313 ILC524313:ILE524313 IUY524313:IVA524313 JEU524313:JEW524313 JOQ524313:JOS524313 JYM524313:JYO524313 KII524313:KIK524313 KSE524313:KSG524313 LCA524313:LCC524313 LLW524313:LLY524313 LVS524313:LVU524313 MFO524313:MFQ524313 MPK524313:MPM524313 MZG524313:MZI524313 NJC524313:NJE524313 NSY524313:NTA524313 OCU524313:OCW524313 OMQ524313:OMS524313 OWM524313:OWO524313 PGI524313:PGK524313 PQE524313:PQG524313 QAA524313:QAC524313 QJW524313:QJY524313 QTS524313:QTU524313 RDO524313:RDQ524313 RNK524313:RNM524313 RXG524313:RXI524313 SHC524313:SHE524313 SQY524313:SRA524313 TAU524313:TAW524313 TKQ524313:TKS524313 TUM524313:TUO524313 UEI524313:UEK524313 UOE524313:UOG524313 UYA524313:UYC524313 VHW524313:VHY524313 VRS524313:VRU524313 WBO524313:WBQ524313 WLK524313:WLM524313 WVG524313:WVI524313 F589849:H589849 IU589849:IW589849 SQ589849:SS589849 ACM589849:ACO589849 AMI589849:AMK589849 AWE589849:AWG589849 BGA589849:BGC589849 BPW589849:BPY589849 BZS589849:BZU589849 CJO589849:CJQ589849 CTK589849:CTM589849 DDG589849:DDI589849 DNC589849:DNE589849 DWY589849:DXA589849 EGU589849:EGW589849 EQQ589849:EQS589849 FAM589849:FAO589849 FKI589849:FKK589849 FUE589849:FUG589849 GEA589849:GEC589849 GNW589849:GNY589849 GXS589849:GXU589849 HHO589849:HHQ589849 HRK589849:HRM589849 IBG589849:IBI589849 ILC589849:ILE589849 IUY589849:IVA589849 JEU589849:JEW589849 JOQ589849:JOS589849 JYM589849:JYO589849 KII589849:KIK589849 KSE589849:KSG589849 LCA589849:LCC589849 LLW589849:LLY589849 LVS589849:LVU589849 MFO589849:MFQ589849 MPK589849:MPM589849 MZG589849:MZI589849 NJC589849:NJE589849 NSY589849:NTA589849 OCU589849:OCW589849 OMQ589849:OMS589849 OWM589849:OWO589849 PGI589849:PGK589849 PQE589849:PQG589849 QAA589849:QAC589849 QJW589849:QJY589849 QTS589849:QTU589849 RDO589849:RDQ589849 RNK589849:RNM589849 RXG589849:RXI589849 SHC589849:SHE589849 SQY589849:SRA589849 TAU589849:TAW589849 TKQ589849:TKS589849 TUM589849:TUO589849 UEI589849:UEK589849 UOE589849:UOG589849 UYA589849:UYC589849 VHW589849:VHY589849 VRS589849:VRU589849 WBO589849:WBQ589849 WLK589849:WLM589849 WVG589849:WVI589849 F655385:H655385 IU655385:IW655385 SQ655385:SS655385 ACM655385:ACO655385 AMI655385:AMK655385 AWE655385:AWG655385 BGA655385:BGC655385 BPW655385:BPY655385 BZS655385:BZU655385 CJO655385:CJQ655385 CTK655385:CTM655385 DDG655385:DDI655385 DNC655385:DNE655385 DWY655385:DXA655385 EGU655385:EGW655385 EQQ655385:EQS655385 FAM655385:FAO655385 FKI655385:FKK655385 FUE655385:FUG655385 GEA655385:GEC655385 GNW655385:GNY655385 GXS655385:GXU655385 HHO655385:HHQ655385 HRK655385:HRM655385 IBG655385:IBI655385 ILC655385:ILE655385 IUY655385:IVA655385 JEU655385:JEW655385 JOQ655385:JOS655385 JYM655385:JYO655385 KII655385:KIK655385 KSE655385:KSG655385 LCA655385:LCC655385 LLW655385:LLY655385 LVS655385:LVU655385 MFO655385:MFQ655385 MPK655385:MPM655385 MZG655385:MZI655385 NJC655385:NJE655385 NSY655385:NTA655385 OCU655385:OCW655385 OMQ655385:OMS655385 OWM655385:OWO655385 PGI655385:PGK655385 PQE655385:PQG655385 QAA655385:QAC655385 QJW655385:QJY655385 QTS655385:QTU655385 RDO655385:RDQ655385 RNK655385:RNM655385 RXG655385:RXI655385 SHC655385:SHE655385 SQY655385:SRA655385 TAU655385:TAW655385 TKQ655385:TKS655385 TUM655385:TUO655385 UEI655385:UEK655385 UOE655385:UOG655385 UYA655385:UYC655385 VHW655385:VHY655385 VRS655385:VRU655385 WBO655385:WBQ655385 WLK655385:WLM655385 WVG655385:WVI655385 F720921:H720921 IU720921:IW720921 SQ720921:SS720921 ACM720921:ACO720921 AMI720921:AMK720921 AWE720921:AWG720921 BGA720921:BGC720921 BPW720921:BPY720921 BZS720921:BZU720921 CJO720921:CJQ720921 CTK720921:CTM720921 DDG720921:DDI720921 DNC720921:DNE720921 DWY720921:DXA720921 EGU720921:EGW720921 EQQ720921:EQS720921 FAM720921:FAO720921 FKI720921:FKK720921 FUE720921:FUG720921 GEA720921:GEC720921 GNW720921:GNY720921 GXS720921:GXU720921 HHO720921:HHQ720921 HRK720921:HRM720921 IBG720921:IBI720921 ILC720921:ILE720921 IUY720921:IVA720921 JEU720921:JEW720921 JOQ720921:JOS720921 JYM720921:JYO720921 KII720921:KIK720921 KSE720921:KSG720921 LCA720921:LCC720921 LLW720921:LLY720921 LVS720921:LVU720921 MFO720921:MFQ720921 MPK720921:MPM720921 MZG720921:MZI720921 NJC720921:NJE720921 NSY720921:NTA720921 OCU720921:OCW720921 OMQ720921:OMS720921 OWM720921:OWO720921 PGI720921:PGK720921 PQE720921:PQG720921 QAA720921:QAC720921 QJW720921:QJY720921 QTS720921:QTU720921 RDO720921:RDQ720921 RNK720921:RNM720921 RXG720921:RXI720921 SHC720921:SHE720921 SQY720921:SRA720921 TAU720921:TAW720921 TKQ720921:TKS720921 TUM720921:TUO720921 UEI720921:UEK720921 UOE720921:UOG720921 UYA720921:UYC720921 VHW720921:VHY720921 VRS720921:VRU720921 WBO720921:WBQ720921 WLK720921:WLM720921 WVG720921:WVI720921 F786457:H786457 IU786457:IW786457 SQ786457:SS786457 ACM786457:ACO786457 AMI786457:AMK786457 AWE786457:AWG786457 BGA786457:BGC786457 BPW786457:BPY786457 BZS786457:BZU786457 CJO786457:CJQ786457 CTK786457:CTM786457 DDG786457:DDI786457 DNC786457:DNE786457 DWY786457:DXA786457 EGU786457:EGW786457 EQQ786457:EQS786457 FAM786457:FAO786457 FKI786457:FKK786457 FUE786457:FUG786457 GEA786457:GEC786457 GNW786457:GNY786457 GXS786457:GXU786457 HHO786457:HHQ786457 HRK786457:HRM786457 IBG786457:IBI786457 ILC786457:ILE786457 IUY786457:IVA786457 JEU786457:JEW786457 JOQ786457:JOS786457 JYM786457:JYO786457 KII786457:KIK786457 KSE786457:KSG786457 LCA786457:LCC786457 LLW786457:LLY786457 LVS786457:LVU786457 MFO786457:MFQ786457 MPK786457:MPM786457 MZG786457:MZI786457 NJC786457:NJE786457 NSY786457:NTA786457 OCU786457:OCW786457 OMQ786457:OMS786457 OWM786457:OWO786457 PGI786457:PGK786457 PQE786457:PQG786457 QAA786457:QAC786457 QJW786457:QJY786457 QTS786457:QTU786457 RDO786457:RDQ786457 RNK786457:RNM786457 RXG786457:RXI786457 SHC786457:SHE786457 SQY786457:SRA786457 TAU786457:TAW786457 TKQ786457:TKS786457 TUM786457:TUO786457 UEI786457:UEK786457 UOE786457:UOG786457 UYA786457:UYC786457 VHW786457:VHY786457 VRS786457:VRU786457 WBO786457:WBQ786457 WLK786457:WLM786457 WVG786457:WVI786457 F851993:H851993 IU851993:IW851993 SQ851993:SS851993 ACM851993:ACO851993 AMI851993:AMK851993 AWE851993:AWG851993 BGA851993:BGC851993 BPW851993:BPY851993 BZS851993:BZU851993 CJO851993:CJQ851993 CTK851993:CTM851993 DDG851993:DDI851993 DNC851993:DNE851993 DWY851993:DXA851993 EGU851993:EGW851993 EQQ851993:EQS851993 FAM851993:FAO851993 FKI851993:FKK851993 FUE851993:FUG851993 GEA851993:GEC851993 GNW851993:GNY851993 GXS851993:GXU851993 HHO851993:HHQ851993 HRK851993:HRM851993 IBG851993:IBI851993 ILC851993:ILE851993 IUY851993:IVA851993 JEU851993:JEW851993 JOQ851993:JOS851993 JYM851993:JYO851993 KII851993:KIK851993 KSE851993:KSG851993 LCA851993:LCC851993 LLW851993:LLY851993 LVS851993:LVU851993 MFO851993:MFQ851993 MPK851993:MPM851993 MZG851993:MZI851993 NJC851993:NJE851993 NSY851993:NTA851993 OCU851993:OCW851993 OMQ851993:OMS851993 OWM851993:OWO851993 PGI851993:PGK851993 PQE851993:PQG851993 QAA851993:QAC851993 QJW851993:QJY851993 QTS851993:QTU851993 RDO851993:RDQ851993 RNK851993:RNM851993 RXG851993:RXI851993 SHC851993:SHE851993 SQY851993:SRA851993 TAU851993:TAW851993 TKQ851993:TKS851993 TUM851993:TUO851993 UEI851993:UEK851993 UOE851993:UOG851993 UYA851993:UYC851993 VHW851993:VHY851993 VRS851993:VRU851993 WBO851993:WBQ851993 WLK851993:WLM851993 WVG851993:WVI851993 F917529:H917529 IU917529:IW917529 SQ917529:SS917529 ACM917529:ACO917529 AMI917529:AMK917529 AWE917529:AWG917529 BGA917529:BGC917529 BPW917529:BPY917529 BZS917529:BZU917529 CJO917529:CJQ917529 CTK917529:CTM917529 DDG917529:DDI917529 DNC917529:DNE917529 DWY917529:DXA917529 EGU917529:EGW917529 EQQ917529:EQS917529 FAM917529:FAO917529 FKI917529:FKK917529 FUE917529:FUG917529 GEA917529:GEC917529 GNW917529:GNY917529 GXS917529:GXU917529 HHO917529:HHQ917529 HRK917529:HRM917529 IBG917529:IBI917529 ILC917529:ILE917529 IUY917529:IVA917529 JEU917529:JEW917529 JOQ917529:JOS917529 JYM917529:JYO917529 KII917529:KIK917529 KSE917529:KSG917529 LCA917529:LCC917529 LLW917529:LLY917529 LVS917529:LVU917529 MFO917529:MFQ917529 MPK917529:MPM917529 MZG917529:MZI917529 NJC917529:NJE917529 NSY917529:NTA917529 OCU917529:OCW917529 OMQ917529:OMS917529 OWM917529:OWO917529 PGI917529:PGK917529 PQE917529:PQG917529 QAA917529:QAC917529 QJW917529:QJY917529 QTS917529:QTU917529 RDO917529:RDQ917529 RNK917529:RNM917529 RXG917529:RXI917529 SHC917529:SHE917529 SQY917529:SRA917529 TAU917529:TAW917529 TKQ917529:TKS917529 TUM917529:TUO917529 UEI917529:UEK917529 UOE917529:UOG917529 UYA917529:UYC917529 VHW917529:VHY917529 VRS917529:VRU917529 WBO917529:WBQ917529 WLK917529:WLM917529 WVG917529:WVI917529 F983065:H983065 IU983065:IW983065 SQ983065:SS983065 ACM983065:ACO983065 AMI983065:AMK983065 AWE983065:AWG983065 BGA983065:BGC983065 BPW983065:BPY983065 BZS983065:BZU983065 CJO983065:CJQ983065 CTK983065:CTM983065 DDG983065:DDI983065 DNC983065:DNE983065 DWY983065:DXA983065 EGU983065:EGW983065 EQQ983065:EQS983065 FAM983065:FAO983065 FKI983065:FKK983065 FUE983065:FUG983065 GEA983065:GEC983065 GNW983065:GNY983065 GXS983065:GXU983065 HHO983065:HHQ983065 HRK983065:HRM983065 IBG983065:IBI983065 ILC983065:ILE983065 IUY983065:IVA983065 JEU983065:JEW983065 JOQ983065:JOS983065 JYM983065:JYO983065 KII983065:KIK983065 KSE983065:KSG983065 LCA983065:LCC983065 LLW983065:LLY983065 LVS983065:LVU983065 MFO983065:MFQ983065 MPK983065:MPM983065 MZG983065:MZI983065 NJC983065:NJE983065 NSY983065:NTA983065 OCU983065:OCW983065 OMQ983065:OMS983065 OWM983065:OWO983065 PGI983065:PGK983065 PQE983065:PQG983065 QAA983065:QAC983065 QJW983065:QJY983065 QTS983065:QTU983065 RDO983065:RDQ983065 RNK983065:RNM983065 RXG983065:RXI983065 SHC983065:SHE983065 SQY983065:SRA983065 TAU983065:TAW983065 TKQ983065:TKS983065 TUM983065:TUO983065 UEI983065:UEK983065 UOE983065:UOG983065 UYA983065:UYC983065 VHW983065:VHY983065 VRS983065:VRU983065 WBO983065:WBQ983065 WLK983065:WLM983065 WVG983065:WVI983065 O31:P31 JE31:JF31 TA31:TB31 ACW31:ACX31 AMS31:AMT31 AWO31:AWP31 BGK31:BGL31 BQG31:BQH31 CAC31:CAD31 CJY31:CJZ31 CTU31:CTV31 DDQ31:DDR31 DNM31:DNN31 DXI31:DXJ31 EHE31:EHF31 ERA31:ERB31 FAW31:FAX31 FKS31:FKT31 FUO31:FUP31 GEK31:GEL31 GOG31:GOH31 GYC31:GYD31 HHY31:HHZ31 HRU31:HRV31 IBQ31:IBR31 ILM31:ILN31 IVI31:IVJ31 JFE31:JFF31 JPA31:JPB31 JYW31:JYX31 KIS31:KIT31 KSO31:KSP31 LCK31:LCL31 LMG31:LMH31 LWC31:LWD31 MFY31:MFZ31 MPU31:MPV31 MZQ31:MZR31 NJM31:NJN31 NTI31:NTJ31 ODE31:ODF31 ONA31:ONB31 OWW31:OWX31 PGS31:PGT31 PQO31:PQP31 QAK31:QAL31 QKG31:QKH31 QUC31:QUD31 RDY31:RDZ31 RNU31:RNV31 RXQ31:RXR31 SHM31:SHN31 SRI31:SRJ31 TBE31:TBF31 TLA31:TLB31 TUW31:TUX31 UES31:UET31 UOO31:UOP31 UYK31:UYL31 VIG31:VIH31 VSC31:VSD31 WBY31:WBZ31 WLU31:WLV31 WVQ31:WVR31 O65562:P65562 JE65562:JF65562 TA65562:TB65562 ACW65562:ACX65562 AMS65562:AMT65562 AWO65562:AWP65562 BGK65562:BGL65562 BQG65562:BQH65562 CAC65562:CAD65562 CJY65562:CJZ65562 CTU65562:CTV65562 DDQ65562:DDR65562 DNM65562:DNN65562 DXI65562:DXJ65562 EHE65562:EHF65562 ERA65562:ERB65562 FAW65562:FAX65562 FKS65562:FKT65562 FUO65562:FUP65562 GEK65562:GEL65562 GOG65562:GOH65562 GYC65562:GYD65562 HHY65562:HHZ65562 HRU65562:HRV65562 IBQ65562:IBR65562 ILM65562:ILN65562 IVI65562:IVJ65562 JFE65562:JFF65562 JPA65562:JPB65562 JYW65562:JYX65562 KIS65562:KIT65562 KSO65562:KSP65562 LCK65562:LCL65562 LMG65562:LMH65562 LWC65562:LWD65562 MFY65562:MFZ65562 MPU65562:MPV65562 MZQ65562:MZR65562 NJM65562:NJN65562 NTI65562:NTJ65562 ODE65562:ODF65562 ONA65562:ONB65562 OWW65562:OWX65562 PGS65562:PGT65562 PQO65562:PQP65562 QAK65562:QAL65562 QKG65562:QKH65562 QUC65562:QUD65562 RDY65562:RDZ65562 RNU65562:RNV65562 RXQ65562:RXR65562 SHM65562:SHN65562 SRI65562:SRJ65562 TBE65562:TBF65562 TLA65562:TLB65562 TUW65562:TUX65562 UES65562:UET65562 UOO65562:UOP65562 UYK65562:UYL65562 VIG65562:VIH65562 VSC65562:VSD65562 WBY65562:WBZ65562 WLU65562:WLV65562 WVQ65562:WVR65562 O131098:P131098 JE131098:JF131098 TA131098:TB131098 ACW131098:ACX131098 AMS131098:AMT131098 AWO131098:AWP131098 BGK131098:BGL131098 BQG131098:BQH131098 CAC131098:CAD131098 CJY131098:CJZ131098 CTU131098:CTV131098 DDQ131098:DDR131098 DNM131098:DNN131098 DXI131098:DXJ131098 EHE131098:EHF131098 ERA131098:ERB131098 FAW131098:FAX131098 FKS131098:FKT131098 FUO131098:FUP131098 GEK131098:GEL131098 GOG131098:GOH131098 GYC131098:GYD131098 HHY131098:HHZ131098 HRU131098:HRV131098 IBQ131098:IBR131098 ILM131098:ILN131098 IVI131098:IVJ131098 JFE131098:JFF131098 JPA131098:JPB131098 JYW131098:JYX131098 KIS131098:KIT131098 KSO131098:KSP131098 LCK131098:LCL131098 LMG131098:LMH131098 LWC131098:LWD131098 MFY131098:MFZ131098 MPU131098:MPV131098 MZQ131098:MZR131098 NJM131098:NJN131098 NTI131098:NTJ131098 ODE131098:ODF131098 ONA131098:ONB131098 OWW131098:OWX131098 PGS131098:PGT131098 PQO131098:PQP131098 QAK131098:QAL131098 QKG131098:QKH131098 QUC131098:QUD131098 RDY131098:RDZ131098 RNU131098:RNV131098 RXQ131098:RXR131098 SHM131098:SHN131098 SRI131098:SRJ131098 TBE131098:TBF131098 TLA131098:TLB131098 TUW131098:TUX131098 UES131098:UET131098 UOO131098:UOP131098 UYK131098:UYL131098 VIG131098:VIH131098 VSC131098:VSD131098 WBY131098:WBZ131098 WLU131098:WLV131098 WVQ131098:WVR131098 O196634:P196634 JE196634:JF196634 TA196634:TB196634 ACW196634:ACX196634 AMS196634:AMT196634 AWO196634:AWP196634 BGK196634:BGL196634 BQG196634:BQH196634 CAC196634:CAD196634 CJY196634:CJZ196634 CTU196634:CTV196634 DDQ196634:DDR196634 DNM196634:DNN196634 DXI196634:DXJ196634 EHE196634:EHF196634 ERA196634:ERB196634 FAW196634:FAX196634 FKS196634:FKT196634 FUO196634:FUP196634 GEK196634:GEL196634 GOG196634:GOH196634 GYC196634:GYD196634 HHY196634:HHZ196634 HRU196634:HRV196634 IBQ196634:IBR196634 ILM196634:ILN196634 IVI196634:IVJ196634 JFE196634:JFF196634 JPA196634:JPB196634 JYW196634:JYX196634 KIS196634:KIT196634 KSO196634:KSP196634 LCK196634:LCL196634 LMG196634:LMH196634 LWC196634:LWD196634 MFY196634:MFZ196634 MPU196634:MPV196634 MZQ196634:MZR196634 NJM196634:NJN196634 NTI196634:NTJ196634 ODE196634:ODF196634 ONA196634:ONB196634 OWW196634:OWX196634 PGS196634:PGT196634 PQO196634:PQP196634 QAK196634:QAL196634 QKG196634:QKH196634 QUC196634:QUD196634 RDY196634:RDZ196634 RNU196634:RNV196634 RXQ196634:RXR196634 SHM196634:SHN196634 SRI196634:SRJ196634 TBE196634:TBF196634 TLA196634:TLB196634 TUW196634:TUX196634 UES196634:UET196634 UOO196634:UOP196634 UYK196634:UYL196634 VIG196634:VIH196634 VSC196634:VSD196634 WBY196634:WBZ196634 WLU196634:WLV196634 WVQ196634:WVR196634 O262170:P262170 JE262170:JF262170 TA262170:TB262170 ACW262170:ACX262170 AMS262170:AMT262170 AWO262170:AWP262170 BGK262170:BGL262170 BQG262170:BQH262170 CAC262170:CAD262170 CJY262170:CJZ262170 CTU262170:CTV262170 DDQ262170:DDR262170 DNM262170:DNN262170 DXI262170:DXJ262170 EHE262170:EHF262170 ERA262170:ERB262170 FAW262170:FAX262170 FKS262170:FKT262170 FUO262170:FUP262170 GEK262170:GEL262170 GOG262170:GOH262170 GYC262170:GYD262170 HHY262170:HHZ262170 HRU262170:HRV262170 IBQ262170:IBR262170 ILM262170:ILN262170 IVI262170:IVJ262170 JFE262170:JFF262170 JPA262170:JPB262170 JYW262170:JYX262170 KIS262170:KIT262170 KSO262170:KSP262170 LCK262170:LCL262170 LMG262170:LMH262170 LWC262170:LWD262170 MFY262170:MFZ262170 MPU262170:MPV262170 MZQ262170:MZR262170 NJM262170:NJN262170 NTI262170:NTJ262170 ODE262170:ODF262170 ONA262170:ONB262170 OWW262170:OWX262170 PGS262170:PGT262170 PQO262170:PQP262170 QAK262170:QAL262170 QKG262170:QKH262170 QUC262170:QUD262170 RDY262170:RDZ262170 RNU262170:RNV262170 RXQ262170:RXR262170 SHM262170:SHN262170 SRI262170:SRJ262170 TBE262170:TBF262170 TLA262170:TLB262170 TUW262170:TUX262170 UES262170:UET262170 UOO262170:UOP262170 UYK262170:UYL262170 VIG262170:VIH262170 VSC262170:VSD262170 WBY262170:WBZ262170 WLU262170:WLV262170 WVQ262170:WVR262170 O327706:P327706 JE327706:JF327706 TA327706:TB327706 ACW327706:ACX327706 AMS327706:AMT327706 AWO327706:AWP327706 BGK327706:BGL327706 BQG327706:BQH327706 CAC327706:CAD327706 CJY327706:CJZ327706 CTU327706:CTV327706 DDQ327706:DDR327706 DNM327706:DNN327706 DXI327706:DXJ327706 EHE327706:EHF327706 ERA327706:ERB327706 FAW327706:FAX327706 FKS327706:FKT327706 FUO327706:FUP327706 GEK327706:GEL327706 GOG327706:GOH327706 GYC327706:GYD327706 HHY327706:HHZ327706 HRU327706:HRV327706 IBQ327706:IBR327706 ILM327706:ILN327706 IVI327706:IVJ327706 JFE327706:JFF327706 JPA327706:JPB327706 JYW327706:JYX327706 KIS327706:KIT327706 KSO327706:KSP327706 LCK327706:LCL327706 LMG327706:LMH327706 LWC327706:LWD327706 MFY327706:MFZ327706 MPU327706:MPV327706 MZQ327706:MZR327706 NJM327706:NJN327706 NTI327706:NTJ327706 ODE327706:ODF327706 ONA327706:ONB327706 OWW327706:OWX327706 PGS327706:PGT327706 PQO327706:PQP327706 QAK327706:QAL327706 QKG327706:QKH327706 QUC327706:QUD327706 RDY327706:RDZ327706 RNU327706:RNV327706 RXQ327706:RXR327706 SHM327706:SHN327706 SRI327706:SRJ327706 TBE327706:TBF327706 TLA327706:TLB327706 TUW327706:TUX327706 UES327706:UET327706 UOO327706:UOP327706 UYK327706:UYL327706 VIG327706:VIH327706 VSC327706:VSD327706 WBY327706:WBZ327706 WLU327706:WLV327706 WVQ327706:WVR327706 O393242:P393242 JE393242:JF393242 TA393242:TB393242 ACW393242:ACX393242 AMS393242:AMT393242 AWO393242:AWP393242 BGK393242:BGL393242 BQG393242:BQH393242 CAC393242:CAD393242 CJY393242:CJZ393242 CTU393242:CTV393242 DDQ393242:DDR393242 DNM393242:DNN393242 DXI393242:DXJ393242 EHE393242:EHF393242 ERA393242:ERB393242 FAW393242:FAX393242 FKS393242:FKT393242 FUO393242:FUP393242 GEK393242:GEL393242 GOG393242:GOH393242 GYC393242:GYD393242 HHY393242:HHZ393242 HRU393242:HRV393242 IBQ393242:IBR393242 ILM393242:ILN393242 IVI393242:IVJ393242 JFE393242:JFF393242 JPA393242:JPB393242 JYW393242:JYX393242 KIS393242:KIT393242 KSO393242:KSP393242 LCK393242:LCL393242 LMG393242:LMH393242 LWC393242:LWD393242 MFY393242:MFZ393242 MPU393242:MPV393242 MZQ393242:MZR393242 NJM393242:NJN393242 NTI393242:NTJ393242 ODE393242:ODF393242 ONA393242:ONB393242 OWW393242:OWX393242 PGS393242:PGT393242 PQO393242:PQP393242 QAK393242:QAL393242 QKG393242:QKH393242 QUC393242:QUD393242 RDY393242:RDZ393242 RNU393242:RNV393242 RXQ393242:RXR393242 SHM393242:SHN393242 SRI393242:SRJ393242 TBE393242:TBF393242 TLA393242:TLB393242 TUW393242:TUX393242 UES393242:UET393242 UOO393242:UOP393242 UYK393242:UYL393242 VIG393242:VIH393242 VSC393242:VSD393242 WBY393242:WBZ393242 WLU393242:WLV393242 WVQ393242:WVR393242 O458778:P458778 JE458778:JF458778 TA458778:TB458778 ACW458778:ACX458778 AMS458778:AMT458778 AWO458778:AWP458778 BGK458778:BGL458778 BQG458778:BQH458778 CAC458778:CAD458778 CJY458778:CJZ458778 CTU458778:CTV458778 DDQ458778:DDR458778 DNM458778:DNN458778 DXI458778:DXJ458778 EHE458778:EHF458778 ERA458778:ERB458778 FAW458778:FAX458778 FKS458778:FKT458778 FUO458778:FUP458778 GEK458778:GEL458778 GOG458778:GOH458778 GYC458778:GYD458778 HHY458778:HHZ458778 HRU458778:HRV458778 IBQ458778:IBR458778 ILM458778:ILN458778 IVI458778:IVJ458778 JFE458778:JFF458778 JPA458778:JPB458778 JYW458778:JYX458778 KIS458778:KIT458778 KSO458778:KSP458778 LCK458778:LCL458778 LMG458778:LMH458778 LWC458778:LWD458778 MFY458778:MFZ458778 MPU458778:MPV458778 MZQ458778:MZR458778 NJM458778:NJN458778 NTI458778:NTJ458778 ODE458778:ODF458778 ONA458778:ONB458778 OWW458778:OWX458778 PGS458778:PGT458778 PQO458778:PQP458778 QAK458778:QAL458778 QKG458778:QKH458778 QUC458778:QUD458778 RDY458778:RDZ458778 RNU458778:RNV458778 RXQ458778:RXR458778 SHM458778:SHN458778 SRI458778:SRJ458778 TBE458778:TBF458778 TLA458778:TLB458778 TUW458778:TUX458778 UES458778:UET458778 UOO458778:UOP458778 UYK458778:UYL458778 VIG458778:VIH458778 VSC458778:VSD458778 WBY458778:WBZ458778 WLU458778:WLV458778 WVQ458778:WVR458778 O524314:P524314 JE524314:JF524314 TA524314:TB524314 ACW524314:ACX524314 AMS524314:AMT524314 AWO524314:AWP524314 BGK524314:BGL524314 BQG524314:BQH524314 CAC524314:CAD524314 CJY524314:CJZ524314 CTU524314:CTV524314 DDQ524314:DDR524314 DNM524314:DNN524314 DXI524314:DXJ524314 EHE524314:EHF524314 ERA524314:ERB524314 FAW524314:FAX524314 FKS524314:FKT524314 FUO524314:FUP524314 GEK524314:GEL524314 GOG524314:GOH524314 GYC524314:GYD524314 HHY524314:HHZ524314 HRU524314:HRV524314 IBQ524314:IBR524314 ILM524314:ILN524314 IVI524314:IVJ524314 JFE524314:JFF524314 JPA524314:JPB524314 JYW524314:JYX524314 KIS524314:KIT524314 KSO524314:KSP524314 LCK524314:LCL524314 LMG524314:LMH524314 LWC524314:LWD524314 MFY524314:MFZ524314 MPU524314:MPV524314 MZQ524314:MZR524314 NJM524314:NJN524314 NTI524314:NTJ524314 ODE524314:ODF524314 ONA524314:ONB524314 OWW524314:OWX524314 PGS524314:PGT524314 PQO524314:PQP524314 QAK524314:QAL524314 QKG524314:QKH524314 QUC524314:QUD524314 RDY524314:RDZ524314 RNU524314:RNV524314 RXQ524314:RXR524314 SHM524314:SHN524314 SRI524314:SRJ524314 TBE524314:TBF524314 TLA524314:TLB524314 TUW524314:TUX524314 UES524314:UET524314 UOO524314:UOP524314 UYK524314:UYL524314 VIG524314:VIH524314 VSC524314:VSD524314 WBY524314:WBZ524314 WLU524314:WLV524314 WVQ524314:WVR524314 O589850:P589850 JE589850:JF589850 TA589850:TB589850 ACW589850:ACX589850 AMS589850:AMT589850 AWO589850:AWP589850 BGK589850:BGL589850 BQG589850:BQH589850 CAC589850:CAD589850 CJY589850:CJZ589850 CTU589850:CTV589850 DDQ589850:DDR589850 DNM589850:DNN589850 DXI589850:DXJ589850 EHE589850:EHF589850 ERA589850:ERB589850 FAW589850:FAX589850 FKS589850:FKT589850 FUO589850:FUP589850 GEK589850:GEL589850 GOG589850:GOH589850 GYC589850:GYD589850 HHY589850:HHZ589850 HRU589850:HRV589850 IBQ589850:IBR589850 ILM589850:ILN589850 IVI589850:IVJ589850 JFE589850:JFF589850 JPA589850:JPB589850 JYW589850:JYX589850 KIS589850:KIT589850 KSO589850:KSP589850 LCK589850:LCL589850 LMG589850:LMH589850 LWC589850:LWD589850 MFY589850:MFZ589850 MPU589850:MPV589850 MZQ589850:MZR589850 NJM589850:NJN589850 NTI589850:NTJ589850 ODE589850:ODF589850 ONA589850:ONB589850 OWW589850:OWX589850 PGS589850:PGT589850 PQO589850:PQP589850 QAK589850:QAL589850 QKG589850:QKH589850 QUC589850:QUD589850 RDY589850:RDZ589850 RNU589850:RNV589850 RXQ589850:RXR589850 SHM589850:SHN589850 SRI589850:SRJ589850 TBE589850:TBF589850 TLA589850:TLB589850 TUW589850:TUX589850 UES589850:UET589850 UOO589850:UOP589850 UYK589850:UYL589850 VIG589850:VIH589850 VSC589850:VSD589850 WBY589850:WBZ589850 WLU589850:WLV589850 WVQ589850:WVR589850 O655386:P655386 JE655386:JF655386 TA655386:TB655386 ACW655386:ACX655386 AMS655386:AMT655386 AWO655386:AWP655386 BGK655386:BGL655386 BQG655386:BQH655386 CAC655386:CAD655386 CJY655386:CJZ655386 CTU655386:CTV655386 DDQ655386:DDR655386 DNM655386:DNN655386 DXI655386:DXJ655386 EHE655386:EHF655386 ERA655386:ERB655386 FAW655386:FAX655386 FKS655386:FKT655386 FUO655386:FUP655386 GEK655386:GEL655386 GOG655386:GOH655386 GYC655386:GYD655386 HHY655386:HHZ655386 HRU655386:HRV655386 IBQ655386:IBR655386 ILM655386:ILN655386 IVI655386:IVJ655386 JFE655386:JFF655386 JPA655386:JPB655386 JYW655386:JYX655386 KIS655386:KIT655386 KSO655386:KSP655386 LCK655386:LCL655386 LMG655386:LMH655386 LWC655386:LWD655386 MFY655386:MFZ655386 MPU655386:MPV655386 MZQ655386:MZR655386 NJM655386:NJN655386 NTI655386:NTJ655386 ODE655386:ODF655386 ONA655386:ONB655386 OWW655386:OWX655386 PGS655386:PGT655386 PQO655386:PQP655386 QAK655386:QAL655386 QKG655386:QKH655386 QUC655386:QUD655386 RDY655386:RDZ655386 RNU655386:RNV655386 RXQ655386:RXR655386 SHM655386:SHN655386 SRI655386:SRJ655386 TBE655386:TBF655386 TLA655386:TLB655386 TUW655386:TUX655386 UES655386:UET655386 UOO655386:UOP655386 UYK655386:UYL655386 VIG655386:VIH655386 VSC655386:VSD655386 WBY655386:WBZ655386 WLU655386:WLV655386 WVQ655386:WVR655386 O720922:P720922 JE720922:JF720922 TA720922:TB720922 ACW720922:ACX720922 AMS720922:AMT720922 AWO720922:AWP720922 BGK720922:BGL720922 BQG720922:BQH720922 CAC720922:CAD720922 CJY720922:CJZ720922 CTU720922:CTV720922 DDQ720922:DDR720922 DNM720922:DNN720922 DXI720922:DXJ720922 EHE720922:EHF720922 ERA720922:ERB720922 FAW720922:FAX720922 FKS720922:FKT720922 FUO720922:FUP720922 GEK720922:GEL720922 GOG720922:GOH720922 GYC720922:GYD720922 HHY720922:HHZ720922 HRU720922:HRV720922 IBQ720922:IBR720922 ILM720922:ILN720922 IVI720922:IVJ720922 JFE720922:JFF720922 JPA720922:JPB720922 JYW720922:JYX720922 KIS720922:KIT720922 KSO720922:KSP720922 LCK720922:LCL720922 LMG720922:LMH720922 LWC720922:LWD720922 MFY720922:MFZ720922 MPU720922:MPV720922 MZQ720922:MZR720922 NJM720922:NJN720922 NTI720922:NTJ720922 ODE720922:ODF720922 ONA720922:ONB720922 OWW720922:OWX720922 PGS720922:PGT720922 PQO720922:PQP720922 QAK720922:QAL720922 QKG720922:QKH720922 QUC720922:QUD720922 RDY720922:RDZ720922 RNU720922:RNV720922 RXQ720922:RXR720922 SHM720922:SHN720922 SRI720922:SRJ720922 TBE720922:TBF720922 TLA720922:TLB720922 TUW720922:TUX720922 UES720922:UET720922 UOO720922:UOP720922 UYK720922:UYL720922 VIG720922:VIH720922 VSC720922:VSD720922 WBY720922:WBZ720922 WLU720922:WLV720922 WVQ720922:WVR720922 O786458:P786458 JE786458:JF786458 TA786458:TB786458 ACW786458:ACX786458 AMS786458:AMT786458 AWO786458:AWP786458 BGK786458:BGL786458 BQG786458:BQH786458 CAC786458:CAD786458 CJY786458:CJZ786458 CTU786458:CTV786458 DDQ786458:DDR786458 DNM786458:DNN786458 DXI786458:DXJ786458 EHE786458:EHF786458 ERA786458:ERB786458 FAW786458:FAX786458 FKS786458:FKT786458 FUO786458:FUP786458 GEK786458:GEL786458 GOG786458:GOH786458 GYC786458:GYD786458 HHY786458:HHZ786458 HRU786458:HRV786458 IBQ786458:IBR786458 ILM786458:ILN786458 IVI786458:IVJ786458 JFE786458:JFF786458 JPA786458:JPB786458 JYW786458:JYX786458 KIS786458:KIT786458 KSO786458:KSP786458 LCK786458:LCL786458 LMG786458:LMH786458 LWC786458:LWD786458 MFY786458:MFZ786458 MPU786458:MPV786458 MZQ786458:MZR786458 NJM786458:NJN786458 NTI786458:NTJ786458 ODE786458:ODF786458 ONA786458:ONB786458 OWW786458:OWX786458 PGS786458:PGT786458 PQO786458:PQP786458 QAK786458:QAL786458 QKG786458:QKH786458 QUC786458:QUD786458 RDY786458:RDZ786458 RNU786458:RNV786458 RXQ786458:RXR786458 SHM786458:SHN786458 SRI786458:SRJ786458 TBE786458:TBF786458 TLA786458:TLB786458 TUW786458:TUX786458 UES786458:UET786458 UOO786458:UOP786458 UYK786458:UYL786458 VIG786458:VIH786458 VSC786458:VSD786458 WBY786458:WBZ786458 WLU786458:WLV786458 WVQ786458:WVR786458 O851994:P851994 JE851994:JF851994 TA851994:TB851994 ACW851994:ACX851994 AMS851994:AMT851994 AWO851994:AWP851994 BGK851994:BGL851994 BQG851994:BQH851994 CAC851994:CAD851994 CJY851994:CJZ851994 CTU851994:CTV851994 DDQ851994:DDR851994 DNM851994:DNN851994 DXI851994:DXJ851994 EHE851994:EHF851994 ERA851994:ERB851994 FAW851994:FAX851994 FKS851994:FKT851994 FUO851994:FUP851994 GEK851994:GEL851994 GOG851994:GOH851994 GYC851994:GYD851994 HHY851994:HHZ851994 HRU851994:HRV851994 IBQ851994:IBR851994 ILM851994:ILN851994 IVI851994:IVJ851994 JFE851994:JFF851994 JPA851994:JPB851994 JYW851994:JYX851994 KIS851994:KIT851994 KSO851994:KSP851994 LCK851994:LCL851994 LMG851994:LMH851994 LWC851994:LWD851994 MFY851994:MFZ851994 MPU851994:MPV851994 MZQ851994:MZR851994 NJM851994:NJN851994 NTI851994:NTJ851994 ODE851994:ODF851994 ONA851994:ONB851994 OWW851994:OWX851994 PGS851994:PGT851994 PQO851994:PQP851994 QAK851994:QAL851994 QKG851994:QKH851994 QUC851994:QUD851994 RDY851994:RDZ851994 RNU851994:RNV851994 RXQ851994:RXR851994 SHM851994:SHN851994 SRI851994:SRJ851994 TBE851994:TBF851994 TLA851994:TLB851994 TUW851994:TUX851994 UES851994:UET851994 UOO851994:UOP851994 UYK851994:UYL851994 VIG851994:VIH851994 VSC851994:VSD851994 WBY851994:WBZ851994 WLU851994:WLV851994 WVQ851994:WVR851994 O917530:P917530 JE917530:JF917530 TA917530:TB917530 ACW917530:ACX917530 AMS917530:AMT917530 AWO917530:AWP917530 BGK917530:BGL917530 BQG917530:BQH917530 CAC917530:CAD917530 CJY917530:CJZ917530 CTU917530:CTV917530 DDQ917530:DDR917530 DNM917530:DNN917530 DXI917530:DXJ917530 EHE917530:EHF917530 ERA917530:ERB917530 FAW917530:FAX917530 FKS917530:FKT917530 FUO917530:FUP917530 GEK917530:GEL917530 GOG917530:GOH917530 GYC917530:GYD917530 HHY917530:HHZ917530 HRU917530:HRV917530 IBQ917530:IBR917530 ILM917530:ILN917530 IVI917530:IVJ917530 JFE917530:JFF917530 JPA917530:JPB917530 JYW917530:JYX917530 KIS917530:KIT917530 KSO917530:KSP917530 LCK917530:LCL917530 LMG917530:LMH917530 LWC917530:LWD917530 MFY917530:MFZ917530 MPU917530:MPV917530 MZQ917530:MZR917530 NJM917530:NJN917530 NTI917530:NTJ917530 ODE917530:ODF917530 ONA917530:ONB917530 OWW917530:OWX917530 PGS917530:PGT917530 PQO917530:PQP917530 QAK917530:QAL917530 QKG917530:QKH917530 QUC917530:QUD917530 RDY917530:RDZ917530 RNU917530:RNV917530 RXQ917530:RXR917530 SHM917530:SHN917530 SRI917530:SRJ917530 TBE917530:TBF917530 TLA917530:TLB917530 TUW917530:TUX917530 UES917530:UET917530 UOO917530:UOP917530 UYK917530:UYL917530 VIG917530:VIH917530 VSC917530:VSD917530 WBY917530:WBZ917530 WLU917530:WLV917530 WVQ917530:WVR917530 O983066:P983066 JE983066:JF983066 TA983066:TB983066 ACW983066:ACX983066 AMS983066:AMT983066 AWO983066:AWP983066 BGK983066:BGL983066 BQG983066:BQH983066 CAC983066:CAD983066 CJY983066:CJZ983066 CTU983066:CTV983066 DDQ983066:DDR983066 DNM983066:DNN983066 DXI983066:DXJ983066 EHE983066:EHF983066 ERA983066:ERB983066 FAW983066:FAX983066 FKS983066:FKT983066 FUO983066:FUP983066 GEK983066:GEL983066 GOG983066:GOH983066 GYC983066:GYD983066 HHY983066:HHZ983066 HRU983066:HRV983066 IBQ983066:IBR983066 ILM983066:ILN983066 IVI983066:IVJ983066 JFE983066:JFF983066 JPA983066:JPB983066 JYW983066:JYX983066 KIS983066:KIT983066 KSO983066:KSP983066 LCK983066:LCL983066 LMG983066:LMH983066 LWC983066:LWD983066 MFY983066:MFZ983066 MPU983066:MPV983066 MZQ983066:MZR983066 NJM983066:NJN983066 NTI983066:NTJ983066 ODE983066:ODF983066 ONA983066:ONB983066 OWW983066:OWX983066 PGS983066:PGT983066 PQO983066:PQP983066 QAK983066:QAL983066 QKG983066:QKH983066 QUC983066:QUD983066 RDY983066:RDZ983066 RNU983066:RNV983066 RXQ983066:RXR983066 SHM983066:SHN983066 SRI983066:SRJ983066 TBE983066:TBF983066 TLA983066:TLB983066 TUW983066:TUX983066 UES983066:UET983066 UOO983066:UOP983066 UYK983066:UYL983066 VIG983066:VIH983066 VSC983066:VSD983066 WBY983066:WBZ983066 WLU983066:WLV983066 WVQ983066:WVR983066 JC30:JF30 SY30:TB30 ACU30:ACX30 AMQ30:AMT30 AWM30:AWP30 BGI30:BGL30 BQE30:BQH30 CAA30:CAD30 CJW30:CJZ30 CTS30:CTV30 DDO30:DDR30 DNK30:DNN30 DXG30:DXJ30 EHC30:EHF30 EQY30:ERB30 FAU30:FAX30 FKQ30:FKT30 FUM30:FUP30 GEI30:GEL30 GOE30:GOH30 GYA30:GYD30 HHW30:HHZ30 HRS30:HRV30 IBO30:IBR30 ILK30:ILN30 IVG30:IVJ30 JFC30:JFF30 JOY30:JPB30 JYU30:JYX30 KIQ30:KIT30 KSM30:KSP30 LCI30:LCL30 LME30:LMH30 LWA30:LWD30 MFW30:MFZ30 MPS30:MPV30 MZO30:MZR30 NJK30:NJN30 NTG30:NTJ30 ODC30:ODF30 OMY30:ONB30 OWU30:OWX30 PGQ30:PGT30 PQM30:PQP30 QAI30:QAL30 QKE30:QKH30 QUA30:QUD30 RDW30:RDZ30 RNS30:RNV30 RXO30:RXR30 SHK30:SHN30 SRG30:SRJ30 TBC30:TBF30 TKY30:TLB30 TUU30:TUX30 UEQ30:UET30 UOM30:UOP30 UYI30:UYL30 VIE30:VIH30 VSA30:VSD30 WBW30:WBZ30 WLS30:WLV30 WVO30:WVR30 JC65561:JF65561 SY65561:TB65561 ACU65561:ACX65561 AMQ65561:AMT65561 AWM65561:AWP65561 BGI65561:BGL65561 BQE65561:BQH65561 CAA65561:CAD65561 CJW65561:CJZ65561 CTS65561:CTV65561 DDO65561:DDR65561 DNK65561:DNN65561 DXG65561:DXJ65561 EHC65561:EHF65561 EQY65561:ERB65561 FAU65561:FAX65561 FKQ65561:FKT65561 FUM65561:FUP65561 GEI65561:GEL65561 GOE65561:GOH65561 GYA65561:GYD65561 HHW65561:HHZ65561 HRS65561:HRV65561 IBO65561:IBR65561 ILK65561:ILN65561 IVG65561:IVJ65561 JFC65561:JFF65561 JOY65561:JPB65561 JYU65561:JYX65561 KIQ65561:KIT65561 KSM65561:KSP65561 LCI65561:LCL65561 LME65561:LMH65561 LWA65561:LWD65561 MFW65561:MFZ65561 MPS65561:MPV65561 MZO65561:MZR65561 NJK65561:NJN65561 NTG65561:NTJ65561 ODC65561:ODF65561 OMY65561:ONB65561 OWU65561:OWX65561 PGQ65561:PGT65561 PQM65561:PQP65561 QAI65561:QAL65561 QKE65561:QKH65561 QUA65561:QUD65561 RDW65561:RDZ65561 RNS65561:RNV65561 RXO65561:RXR65561 SHK65561:SHN65561 SRG65561:SRJ65561 TBC65561:TBF65561 TKY65561:TLB65561 TUU65561:TUX65561 UEQ65561:UET65561 UOM65561:UOP65561 UYI65561:UYL65561 VIE65561:VIH65561 VSA65561:VSD65561 WBW65561:WBZ65561 WLS65561:WLV65561 WVO65561:WVR65561 JC131097:JF131097 SY131097:TB131097 ACU131097:ACX131097 AMQ131097:AMT131097 AWM131097:AWP131097 BGI131097:BGL131097 BQE131097:BQH131097 CAA131097:CAD131097 CJW131097:CJZ131097 CTS131097:CTV131097 DDO131097:DDR131097 DNK131097:DNN131097 DXG131097:DXJ131097 EHC131097:EHF131097 EQY131097:ERB131097 FAU131097:FAX131097 FKQ131097:FKT131097 FUM131097:FUP131097 GEI131097:GEL131097 GOE131097:GOH131097 GYA131097:GYD131097 HHW131097:HHZ131097 HRS131097:HRV131097 IBO131097:IBR131097 ILK131097:ILN131097 IVG131097:IVJ131097 JFC131097:JFF131097 JOY131097:JPB131097 JYU131097:JYX131097 KIQ131097:KIT131097 KSM131097:KSP131097 LCI131097:LCL131097 LME131097:LMH131097 LWA131097:LWD131097 MFW131097:MFZ131097 MPS131097:MPV131097 MZO131097:MZR131097 NJK131097:NJN131097 NTG131097:NTJ131097 ODC131097:ODF131097 OMY131097:ONB131097 OWU131097:OWX131097 PGQ131097:PGT131097 PQM131097:PQP131097 QAI131097:QAL131097 QKE131097:QKH131097 QUA131097:QUD131097 RDW131097:RDZ131097 RNS131097:RNV131097 RXO131097:RXR131097 SHK131097:SHN131097 SRG131097:SRJ131097 TBC131097:TBF131097 TKY131097:TLB131097 TUU131097:TUX131097 UEQ131097:UET131097 UOM131097:UOP131097 UYI131097:UYL131097 VIE131097:VIH131097 VSA131097:VSD131097 WBW131097:WBZ131097 WLS131097:WLV131097 WVO131097:WVR131097 JC196633:JF196633 SY196633:TB196633 ACU196633:ACX196633 AMQ196633:AMT196633 AWM196633:AWP196633 BGI196633:BGL196633 BQE196633:BQH196633 CAA196633:CAD196633 CJW196633:CJZ196633 CTS196633:CTV196633 DDO196633:DDR196633 DNK196633:DNN196633 DXG196633:DXJ196633 EHC196633:EHF196633 EQY196633:ERB196633 FAU196633:FAX196633 FKQ196633:FKT196633 FUM196633:FUP196633 GEI196633:GEL196633 GOE196633:GOH196633 GYA196633:GYD196633 HHW196633:HHZ196633 HRS196633:HRV196633 IBO196633:IBR196633 ILK196633:ILN196633 IVG196633:IVJ196633 JFC196633:JFF196633 JOY196633:JPB196633 JYU196633:JYX196633 KIQ196633:KIT196633 KSM196633:KSP196633 LCI196633:LCL196633 LME196633:LMH196633 LWA196633:LWD196633 MFW196633:MFZ196633 MPS196633:MPV196633 MZO196633:MZR196633 NJK196633:NJN196633 NTG196633:NTJ196633 ODC196633:ODF196633 OMY196633:ONB196633 OWU196633:OWX196633 PGQ196633:PGT196633 PQM196633:PQP196633 QAI196633:QAL196633 QKE196633:QKH196633 QUA196633:QUD196633 RDW196633:RDZ196633 RNS196633:RNV196633 RXO196633:RXR196633 SHK196633:SHN196633 SRG196633:SRJ196633 TBC196633:TBF196633 TKY196633:TLB196633 TUU196633:TUX196633 UEQ196633:UET196633 UOM196633:UOP196633 UYI196633:UYL196633 VIE196633:VIH196633 VSA196633:VSD196633 WBW196633:WBZ196633 WLS196633:WLV196633 WVO196633:WVR196633 JC262169:JF262169 SY262169:TB262169 ACU262169:ACX262169 AMQ262169:AMT262169 AWM262169:AWP262169 BGI262169:BGL262169 BQE262169:BQH262169 CAA262169:CAD262169 CJW262169:CJZ262169 CTS262169:CTV262169 DDO262169:DDR262169 DNK262169:DNN262169 DXG262169:DXJ262169 EHC262169:EHF262169 EQY262169:ERB262169 FAU262169:FAX262169 FKQ262169:FKT262169 FUM262169:FUP262169 GEI262169:GEL262169 GOE262169:GOH262169 GYA262169:GYD262169 HHW262169:HHZ262169 HRS262169:HRV262169 IBO262169:IBR262169 ILK262169:ILN262169 IVG262169:IVJ262169 JFC262169:JFF262169 JOY262169:JPB262169 JYU262169:JYX262169 KIQ262169:KIT262169 KSM262169:KSP262169 LCI262169:LCL262169 LME262169:LMH262169 LWA262169:LWD262169 MFW262169:MFZ262169 MPS262169:MPV262169 MZO262169:MZR262169 NJK262169:NJN262169 NTG262169:NTJ262169 ODC262169:ODF262169 OMY262169:ONB262169 OWU262169:OWX262169 PGQ262169:PGT262169 PQM262169:PQP262169 QAI262169:QAL262169 QKE262169:QKH262169 QUA262169:QUD262169 RDW262169:RDZ262169 RNS262169:RNV262169 RXO262169:RXR262169 SHK262169:SHN262169 SRG262169:SRJ262169 TBC262169:TBF262169 TKY262169:TLB262169 TUU262169:TUX262169 UEQ262169:UET262169 UOM262169:UOP262169 UYI262169:UYL262169 VIE262169:VIH262169 VSA262169:VSD262169 WBW262169:WBZ262169 WLS262169:WLV262169 WVO262169:WVR262169 JC327705:JF327705 SY327705:TB327705 ACU327705:ACX327705 AMQ327705:AMT327705 AWM327705:AWP327705 BGI327705:BGL327705 BQE327705:BQH327705 CAA327705:CAD327705 CJW327705:CJZ327705 CTS327705:CTV327705 DDO327705:DDR327705 DNK327705:DNN327705 DXG327705:DXJ327705 EHC327705:EHF327705 EQY327705:ERB327705 FAU327705:FAX327705 FKQ327705:FKT327705 FUM327705:FUP327705 GEI327705:GEL327705 GOE327705:GOH327705 GYA327705:GYD327705 HHW327705:HHZ327705 HRS327705:HRV327705 IBO327705:IBR327705 ILK327705:ILN327705 IVG327705:IVJ327705 JFC327705:JFF327705 JOY327705:JPB327705 JYU327705:JYX327705 KIQ327705:KIT327705 KSM327705:KSP327705 LCI327705:LCL327705 LME327705:LMH327705 LWA327705:LWD327705 MFW327705:MFZ327705 MPS327705:MPV327705 MZO327705:MZR327705 NJK327705:NJN327705 NTG327705:NTJ327705 ODC327705:ODF327705 OMY327705:ONB327705 OWU327705:OWX327705 PGQ327705:PGT327705 PQM327705:PQP327705 QAI327705:QAL327705 QKE327705:QKH327705 QUA327705:QUD327705 RDW327705:RDZ327705 RNS327705:RNV327705 RXO327705:RXR327705 SHK327705:SHN327705 SRG327705:SRJ327705 TBC327705:TBF327705 TKY327705:TLB327705 TUU327705:TUX327705 UEQ327705:UET327705 UOM327705:UOP327705 UYI327705:UYL327705 VIE327705:VIH327705 VSA327705:VSD327705 WBW327705:WBZ327705 WLS327705:WLV327705 WVO327705:WVR327705 JC393241:JF393241 SY393241:TB393241 ACU393241:ACX393241 AMQ393241:AMT393241 AWM393241:AWP393241 BGI393241:BGL393241 BQE393241:BQH393241 CAA393241:CAD393241 CJW393241:CJZ393241 CTS393241:CTV393241 DDO393241:DDR393241 DNK393241:DNN393241 DXG393241:DXJ393241 EHC393241:EHF393241 EQY393241:ERB393241 FAU393241:FAX393241 FKQ393241:FKT393241 FUM393241:FUP393241 GEI393241:GEL393241 GOE393241:GOH393241 GYA393241:GYD393241 HHW393241:HHZ393241 HRS393241:HRV393241 IBO393241:IBR393241 ILK393241:ILN393241 IVG393241:IVJ393241 JFC393241:JFF393241 JOY393241:JPB393241 JYU393241:JYX393241 KIQ393241:KIT393241 KSM393241:KSP393241 LCI393241:LCL393241 LME393241:LMH393241 LWA393241:LWD393241 MFW393241:MFZ393241 MPS393241:MPV393241 MZO393241:MZR393241 NJK393241:NJN393241 NTG393241:NTJ393241 ODC393241:ODF393241 OMY393241:ONB393241 OWU393241:OWX393241 PGQ393241:PGT393241 PQM393241:PQP393241 QAI393241:QAL393241 QKE393241:QKH393241 QUA393241:QUD393241 RDW393241:RDZ393241 RNS393241:RNV393241 RXO393241:RXR393241 SHK393241:SHN393241 SRG393241:SRJ393241 TBC393241:TBF393241 TKY393241:TLB393241 TUU393241:TUX393241 UEQ393241:UET393241 UOM393241:UOP393241 UYI393241:UYL393241 VIE393241:VIH393241 VSA393241:VSD393241 WBW393241:WBZ393241 WLS393241:WLV393241 WVO393241:WVR393241 JC458777:JF458777 SY458777:TB458777 ACU458777:ACX458777 AMQ458777:AMT458777 AWM458777:AWP458777 BGI458777:BGL458777 BQE458777:BQH458777 CAA458777:CAD458777 CJW458777:CJZ458777 CTS458777:CTV458777 DDO458777:DDR458777 DNK458777:DNN458777 DXG458777:DXJ458777 EHC458777:EHF458777 EQY458777:ERB458777 FAU458777:FAX458777 FKQ458777:FKT458777 FUM458777:FUP458777 GEI458777:GEL458777 GOE458777:GOH458777 GYA458777:GYD458777 HHW458777:HHZ458777 HRS458777:HRV458777 IBO458777:IBR458777 ILK458777:ILN458777 IVG458777:IVJ458777 JFC458777:JFF458777 JOY458777:JPB458777 JYU458777:JYX458777 KIQ458777:KIT458777 KSM458777:KSP458777 LCI458777:LCL458777 LME458777:LMH458777 LWA458777:LWD458777 MFW458777:MFZ458777 MPS458777:MPV458777 MZO458777:MZR458777 NJK458777:NJN458777 NTG458777:NTJ458777 ODC458777:ODF458777 OMY458777:ONB458777 OWU458777:OWX458777 PGQ458777:PGT458777 PQM458777:PQP458777 QAI458777:QAL458777 QKE458777:QKH458777 QUA458777:QUD458777 RDW458777:RDZ458777 RNS458777:RNV458777 RXO458777:RXR458777 SHK458777:SHN458777 SRG458777:SRJ458777 TBC458777:TBF458777 TKY458777:TLB458777 TUU458777:TUX458777 UEQ458777:UET458777 UOM458777:UOP458777 UYI458777:UYL458777 VIE458777:VIH458777 VSA458777:VSD458777 WBW458777:WBZ458777 WLS458777:WLV458777 WVO458777:WVR458777 JC524313:JF524313 SY524313:TB524313 ACU524313:ACX524313 AMQ524313:AMT524313 AWM524313:AWP524313 BGI524313:BGL524313 BQE524313:BQH524313 CAA524313:CAD524313 CJW524313:CJZ524313 CTS524313:CTV524313 DDO524313:DDR524313 DNK524313:DNN524313 DXG524313:DXJ524313 EHC524313:EHF524313 EQY524313:ERB524313 FAU524313:FAX524313 FKQ524313:FKT524313 FUM524313:FUP524313 GEI524313:GEL524313 GOE524313:GOH524313 GYA524313:GYD524313 HHW524313:HHZ524313 HRS524313:HRV524313 IBO524313:IBR524313 ILK524313:ILN524313 IVG524313:IVJ524313 JFC524313:JFF524313 JOY524313:JPB524313 JYU524313:JYX524313 KIQ524313:KIT524313 KSM524313:KSP524313 LCI524313:LCL524313 LME524313:LMH524313 LWA524313:LWD524313 MFW524313:MFZ524313 MPS524313:MPV524313 MZO524313:MZR524313 NJK524313:NJN524313 NTG524313:NTJ524313 ODC524313:ODF524313 OMY524313:ONB524313 OWU524313:OWX524313 PGQ524313:PGT524313 PQM524313:PQP524313 QAI524313:QAL524313 QKE524313:QKH524313 QUA524313:QUD524313 RDW524313:RDZ524313 RNS524313:RNV524313 RXO524313:RXR524313 SHK524313:SHN524313 SRG524313:SRJ524313 TBC524313:TBF524313 TKY524313:TLB524313 TUU524313:TUX524313 UEQ524313:UET524313 UOM524313:UOP524313 UYI524313:UYL524313 VIE524313:VIH524313 VSA524313:VSD524313 WBW524313:WBZ524313 WLS524313:WLV524313 WVO524313:WVR524313 JC589849:JF589849 SY589849:TB589849 ACU589849:ACX589849 AMQ589849:AMT589849 AWM589849:AWP589849 BGI589849:BGL589849 BQE589849:BQH589849 CAA589849:CAD589849 CJW589849:CJZ589849 CTS589849:CTV589849 DDO589849:DDR589849 DNK589849:DNN589849 DXG589849:DXJ589849 EHC589849:EHF589849 EQY589849:ERB589849 FAU589849:FAX589849 FKQ589849:FKT589849 FUM589849:FUP589849 GEI589849:GEL589849 GOE589849:GOH589849 GYA589849:GYD589849 HHW589849:HHZ589849 HRS589849:HRV589849 IBO589849:IBR589849 ILK589849:ILN589849 IVG589849:IVJ589849 JFC589849:JFF589849 JOY589849:JPB589849 JYU589849:JYX589849 KIQ589849:KIT589849 KSM589849:KSP589849 LCI589849:LCL589849 LME589849:LMH589849 LWA589849:LWD589849 MFW589849:MFZ589849 MPS589849:MPV589849 MZO589849:MZR589849 NJK589849:NJN589849 NTG589849:NTJ589849 ODC589849:ODF589849 OMY589849:ONB589849 OWU589849:OWX589849 PGQ589849:PGT589849 PQM589849:PQP589849 QAI589849:QAL589849 QKE589849:QKH589849 QUA589849:QUD589849 RDW589849:RDZ589849 RNS589849:RNV589849 RXO589849:RXR589849 SHK589849:SHN589849 SRG589849:SRJ589849 TBC589849:TBF589849 TKY589849:TLB589849 TUU589849:TUX589849 UEQ589849:UET589849 UOM589849:UOP589849 UYI589849:UYL589849 VIE589849:VIH589849 VSA589849:VSD589849 WBW589849:WBZ589849 WLS589849:WLV589849 WVO589849:WVR589849 JC655385:JF655385 SY655385:TB655385 ACU655385:ACX655385 AMQ655385:AMT655385 AWM655385:AWP655385 BGI655385:BGL655385 BQE655385:BQH655385 CAA655385:CAD655385 CJW655385:CJZ655385 CTS655385:CTV655385 DDO655385:DDR655385 DNK655385:DNN655385 DXG655385:DXJ655385 EHC655385:EHF655385 EQY655385:ERB655385 FAU655385:FAX655385 FKQ655385:FKT655385 FUM655385:FUP655385 GEI655385:GEL655385 GOE655385:GOH655385 GYA655385:GYD655385 HHW655385:HHZ655385 HRS655385:HRV655385 IBO655385:IBR655385 ILK655385:ILN655385 IVG655385:IVJ655385 JFC655385:JFF655385 JOY655385:JPB655385 JYU655385:JYX655385 KIQ655385:KIT655385 KSM655385:KSP655385 LCI655385:LCL655385 LME655385:LMH655385 LWA655385:LWD655385 MFW655385:MFZ655385 MPS655385:MPV655385 MZO655385:MZR655385 NJK655385:NJN655385 NTG655385:NTJ655385 ODC655385:ODF655385 OMY655385:ONB655385 OWU655385:OWX655385 PGQ655385:PGT655385 PQM655385:PQP655385 QAI655385:QAL655385 QKE655385:QKH655385 QUA655385:QUD655385 RDW655385:RDZ655385 RNS655385:RNV655385 RXO655385:RXR655385 SHK655385:SHN655385 SRG655385:SRJ655385 TBC655385:TBF655385 TKY655385:TLB655385 TUU655385:TUX655385 UEQ655385:UET655385 UOM655385:UOP655385 UYI655385:UYL655385 VIE655385:VIH655385 VSA655385:VSD655385 WBW655385:WBZ655385 WLS655385:WLV655385 WVO655385:WVR655385 JC720921:JF720921 SY720921:TB720921 ACU720921:ACX720921 AMQ720921:AMT720921 AWM720921:AWP720921 BGI720921:BGL720921 BQE720921:BQH720921 CAA720921:CAD720921 CJW720921:CJZ720921 CTS720921:CTV720921 DDO720921:DDR720921 DNK720921:DNN720921 DXG720921:DXJ720921 EHC720921:EHF720921 EQY720921:ERB720921 FAU720921:FAX720921 FKQ720921:FKT720921 FUM720921:FUP720921 GEI720921:GEL720921 GOE720921:GOH720921 GYA720921:GYD720921 HHW720921:HHZ720921 HRS720921:HRV720921 IBO720921:IBR720921 ILK720921:ILN720921 IVG720921:IVJ720921 JFC720921:JFF720921 JOY720921:JPB720921 JYU720921:JYX720921 KIQ720921:KIT720921 KSM720921:KSP720921 LCI720921:LCL720921 LME720921:LMH720921 LWA720921:LWD720921 MFW720921:MFZ720921 MPS720921:MPV720921 MZO720921:MZR720921 NJK720921:NJN720921 NTG720921:NTJ720921 ODC720921:ODF720921 OMY720921:ONB720921 OWU720921:OWX720921 PGQ720921:PGT720921 PQM720921:PQP720921 QAI720921:QAL720921 QKE720921:QKH720921 QUA720921:QUD720921 RDW720921:RDZ720921 RNS720921:RNV720921 RXO720921:RXR720921 SHK720921:SHN720921 SRG720921:SRJ720921 TBC720921:TBF720921 TKY720921:TLB720921 TUU720921:TUX720921 UEQ720921:UET720921 UOM720921:UOP720921 UYI720921:UYL720921 VIE720921:VIH720921 VSA720921:VSD720921 WBW720921:WBZ720921 WLS720921:WLV720921 WVO720921:WVR720921 JC786457:JF786457 SY786457:TB786457 ACU786457:ACX786457 AMQ786457:AMT786457 AWM786457:AWP786457 BGI786457:BGL786457 BQE786457:BQH786457 CAA786457:CAD786457 CJW786457:CJZ786457 CTS786457:CTV786457 DDO786457:DDR786457 DNK786457:DNN786457 DXG786457:DXJ786457 EHC786457:EHF786457 EQY786457:ERB786457 FAU786457:FAX786457 FKQ786457:FKT786457 FUM786457:FUP786457 GEI786457:GEL786457 GOE786457:GOH786457 GYA786457:GYD786457 HHW786457:HHZ786457 HRS786457:HRV786457 IBO786457:IBR786457 ILK786457:ILN786457 IVG786457:IVJ786457 JFC786457:JFF786457 JOY786457:JPB786457 JYU786457:JYX786457 KIQ786457:KIT786457 KSM786457:KSP786457 LCI786457:LCL786457 LME786457:LMH786457 LWA786457:LWD786457 MFW786457:MFZ786457 MPS786457:MPV786457 MZO786457:MZR786457 NJK786457:NJN786457 NTG786457:NTJ786457 ODC786457:ODF786457 OMY786457:ONB786457 OWU786457:OWX786457 PGQ786457:PGT786457 PQM786457:PQP786457 QAI786457:QAL786457 QKE786457:QKH786457 QUA786457:QUD786457 RDW786457:RDZ786457 RNS786457:RNV786457 RXO786457:RXR786457 SHK786457:SHN786457 SRG786457:SRJ786457 TBC786457:TBF786457 TKY786457:TLB786457 TUU786457:TUX786457 UEQ786457:UET786457 UOM786457:UOP786457 UYI786457:UYL786457 VIE786457:VIH786457 VSA786457:VSD786457 WBW786457:WBZ786457 WLS786457:WLV786457 WVO786457:WVR786457 JC851993:JF851993 SY851993:TB851993 ACU851993:ACX851993 AMQ851993:AMT851993 AWM851993:AWP851993 BGI851993:BGL851993 BQE851993:BQH851993 CAA851993:CAD851993 CJW851993:CJZ851993 CTS851993:CTV851993 DDO851993:DDR851993 DNK851993:DNN851993 DXG851993:DXJ851993 EHC851993:EHF851993 EQY851993:ERB851993 FAU851993:FAX851993 FKQ851993:FKT851993 FUM851993:FUP851993 GEI851993:GEL851993 GOE851993:GOH851993 GYA851993:GYD851993 HHW851993:HHZ851993 HRS851993:HRV851993 IBO851993:IBR851993 ILK851993:ILN851993 IVG851993:IVJ851993 JFC851993:JFF851993 JOY851993:JPB851993 JYU851993:JYX851993 KIQ851993:KIT851993 KSM851993:KSP851993 LCI851993:LCL851993 LME851993:LMH851993 LWA851993:LWD851993 MFW851993:MFZ851993 MPS851993:MPV851993 MZO851993:MZR851993 NJK851993:NJN851993 NTG851993:NTJ851993 ODC851993:ODF851993 OMY851993:ONB851993 OWU851993:OWX851993 PGQ851993:PGT851993 PQM851993:PQP851993 QAI851993:QAL851993 QKE851993:QKH851993 QUA851993:QUD851993 RDW851993:RDZ851993 RNS851993:RNV851993 RXO851993:RXR851993 SHK851993:SHN851993 SRG851993:SRJ851993 TBC851993:TBF851993 TKY851993:TLB851993 TUU851993:TUX851993 UEQ851993:UET851993 UOM851993:UOP851993 UYI851993:UYL851993 VIE851993:VIH851993 VSA851993:VSD851993 WBW851993:WBZ851993 WLS851993:WLV851993 WVO851993:WVR851993 JC917529:JF917529 SY917529:TB917529 ACU917529:ACX917529 AMQ917529:AMT917529 AWM917529:AWP917529 BGI917529:BGL917529 BQE917529:BQH917529 CAA917529:CAD917529 CJW917529:CJZ917529 CTS917529:CTV917529 DDO917529:DDR917529 DNK917529:DNN917529 DXG917529:DXJ917529 EHC917529:EHF917529 EQY917529:ERB917529 FAU917529:FAX917529 FKQ917529:FKT917529 FUM917529:FUP917529 GEI917529:GEL917529 GOE917529:GOH917529 GYA917529:GYD917529 HHW917529:HHZ917529 HRS917529:HRV917529 IBO917529:IBR917529 ILK917529:ILN917529 IVG917529:IVJ917529 JFC917529:JFF917529 JOY917529:JPB917529 JYU917529:JYX917529 KIQ917529:KIT917529 KSM917529:KSP917529 LCI917529:LCL917529 LME917529:LMH917529 LWA917529:LWD917529 MFW917529:MFZ917529 MPS917529:MPV917529 MZO917529:MZR917529 NJK917529:NJN917529 NTG917529:NTJ917529 ODC917529:ODF917529 OMY917529:ONB917529 OWU917529:OWX917529 PGQ917529:PGT917529 PQM917529:PQP917529 QAI917529:QAL917529 QKE917529:QKH917529 QUA917529:QUD917529 RDW917529:RDZ917529 RNS917529:RNV917529 RXO917529:RXR917529 SHK917529:SHN917529 SRG917529:SRJ917529 TBC917529:TBF917529 TKY917529:TLB917529 TUU917529:TUX917529 UEQ917529:UET917529 UOM917529:UOP917529 UYI917529:UYL917529 VIE917529:VIH917529 VSA917529:VSD917529 WBW917529:WBZ917529 WLS917529:WLV917529 WVO917529:WVR917529 JC983065:JF983065 SY983065:TB983065 ACU983065:ACX983065 AMQ983065:AMT983065 AWM983065:AWP983065 BGI983065:BGL983065 BQE983065:BQH983065 CAA983065:CAD983065 CJW983065:CJZ983065 CTS983065:CTV983065 DDO983065:DDR983065 DNK983065:DNN983065 DXG983065:DXJ983065 EHC983065:EHF983065 EQY983065:ERB983065 FAU983065:FAX983065 FKQ983065:FKT983065 FUM983065:FUP983065 GEI983065:GEL983065 GOE983065:GOH983065 GYA983065:GYD983065 HHW983065:HHZ983065 HRS983065:HRV983065 IBO983065:IBR983065 ILK983065:ILN983065 IVG983065:IVJ983065 JFC983065:JFF983065 JOY983065:JPB983065 JYU983065:JYX983065 KIQ983065:KIT983065 KSM983065:KSP983065 LCI983065:LCL983065 LME983065:LMH983065 LWA983065:LWD983065 MFW983065:MFZ983065 MPS983065:MPV983065 MZO983065:MZR983065 NJK983065:NJN983065 NTG983065:NTJ983065 ODC983065:ODF983065 OMY983065:ONB983065 OWU983065:OWX983065 PGQ983065:PGT983065 PQM983065:PQP983065 QAI983065:QAL983065 QKE983065:QKH983065 QUA983065:QUD983065 RDW983065:RDZ983065 RNS983065:RNV983065 RXO983065:RXR983065 SHK983065:SHN983065 SRG983065:SRJ983065 TBC983065:TBF983065 TKY983065:TLB983065 TUU983065:TUX983065 UEQ983065:UET983065 UOM983065:UOP983065 UYI983065:UYL983065 VIE983065:VIH983065 VSA983065:VSD983065 WBW983065:WBZ983065 WLS983065:WLV983065 WVO983065:WVR983065 JC32:JF33 SY32:TB33 ACU32:ACX33 AMQ32:AMT33 AWM32:AWP33 BGI32:BGL33 BQE32:BQH33 CAA32:CAD33 CJW32:CJZ33 CTS32:CTV33 DDO32:DDR33 DNK32:DNN33 DXG32:DXJ33 EHC32:EHF33 EQY32:ERB33 FAU32:FAX33 FKQ32:FKT33 FUM32:FUP33 GEI32:GEL33 GOE32:GOH33 GYA32:GYD33 HHW32:HHZ33 HRS32:HRV33 IBO32:IBR33 ILK32:ILN33 IVG32:IVJ33 JFC32:JFF33 JOY32:JPB33 JYU32:JYX33 KIQ32:KIT33 KSM32:KSP33 LCI32:LCL33 LME32:LMH33 LWA32:LWD33 MFW32:MFZ33 MPS32:MPV33 MZO32:MZR33 NJK32:NJN33 NTG32:NTJ33 ODC32:ODF33 OMY32:ONB33 OWU32:OWX33 PGQ32:PGT33 PQM32:PQP33 QAI32:QAL33 QKE32:QKH33 QUA32:QUD33 RDW32:RDZ33 RNS32:RNV33 RXO32:RXR33 SHK32:SHN33 SRG32:SRJ33 TBC32:TBF33 TKY32:TLB33 TUU32:TUX33 UEQ32:UET33 UOM32:UOP33 UYI32:UYL33 VIE32:VIH33 VSA32:VSD33 WBW32:WBZ33 WLS32:WLV33 WVO32:WVR33 JC65563:JF65564 SY65563:TB65564 ACU65563:ACX65564 AMQ65563:AMT65564 AWM65563:AWP65564 BGI65563:BGL65564 BQE65563:BQH65564 CAA65563:CAD65564 CJW65563:CJZ65564 CTS65563:CTV65564 DDO65563:DDR65564 DNK65563:DNN65564 DXG65563:DXJ65564 EHC65563:EHF65564 EQY65563:ERB65564 FAU65563:FAX65564 FKQ65563:FKT65564 FUM65563:FUP65564 GEI65563:GEL65564 GOE65563:GOH65564 GYA65563:GYD65564 HHW65563:HHZ65564 HRS65563:HRV65564 IBO65563:IBR65564 ILK65563:ILN65564 IVG65563:IVJ65564 JFC65563:JFF65564 JOY65563:JPB65564 JYU65563:JYX65564 KIQ65563:KIT65564 KSM65563:KSP65564 LCI65563:LCL65564 LME65563:LMH65564 LWA65563:LWD65564 MFW65563:MFZ65564 MPS65563:MPV65564 MZO65563:MZR65564 NJK65563:NJN65564 NTG65563:NTJ65564 ODC65563:ODF65564 OMY65563:ONB65564 OWU65563:OWX65564 PGQ65563:PGT65564 PQM65563:PQP65564 QAI65563:QAL65564 QKE65563:QKH65564 QUA65563:QUD65564 RDW65563:RDZ65564 RNS65563:RNV65564 RXO65563:RXR65564 SHK65563:SHN65564 SRG65563:SRJ65564 TBC65563:TBF65564 TKY65563:TLB65564 TUU65563:TUX65564 UEQ65563:UET65564 UOM65563:UOP65564 UYI65563:UYL65564 VIE65563:VIH65564 VSA65563:VSD65564 WBW65563:WBZ65564 WLS65563:WLV65564 WVO65563:WVR65564 JC131099:JF131100 SY131099:TB131100 ACU131099:ACX131100 AMQ131099:AMT131100 AWM131099:AWP131100 BGI131099:BGL131100 BQE131099:BQH131100 CAA131099:CAD131100 CJW131099:CJZ131100 CTS131099:CTV131100 DDO131099:DDR131100 DNK131099:DNN131100 DXG131099:DXJ131100 EHC131099:EHF131100 EQY131099:ERB131100 FAU131099:FAX131100 FKQ131099:FKT131100 FUM131099:FUP131100 GEI131099:GEL131100 GOE131099:GOH131100 GYA131099:GYD131100 HHW131099:HHZ131100 HRS131099:HRV131100 IBO131099:IBR131100 ILK131099:ILN131100 IVG131099:IVJ131100 JFC131099:JFF131100 JOY131099:JPB131100 JYU131099:JYX131100 KIQ131099:KIT131100 KSM131099:KSP131100 LCI131099:LCL131100 LME131099:LMH131100 LWA131099:LWD131100 MFW131099:MFZ131100 MPS131099:MPV131100 MZO131099:MZR131100 NJK131099:NJN131100 NTG131099:NTJ131100 ODC131099:ODF131100 OMY131099:ONB131100 OWU131099:OWX131100 PGQ131099:PGT131100 PQM131099:PQP131100 QAI131099:QAL131100 QKE131099:QKH131100 QUA131099:QUD131100 RDW131099:RDZ131100 RNS131099:RNV131100 RXO131099:RXR131100 SHK131099:SHN131100 SRG131099:SRJ131100 TBC131099:TBF131100 TKY131099:TLB131100 TUU131099:TUX131100 UEQ131099:UET131100 UOM131099:UOP131100 UYI131099:UYL131100 VIE131099:VIH131100 VSA131099:VSD131100 WBW131099:WBZ131100 WLS131099:WLV131100 WVO131099:WVR131100 JC196635:JF196636 SY196635:TB196636 ACU196635:ACX196636 AMQ196635:AMT196636 AWM196635:AWP196636 BGI196635:BGL196636 BQE196635:BQH196636 CAA196635:CAD196636 CJW196635:CJZ196636 CTS196635:CTV196636 DDO196635:DDR196636 DNK196635:DNN196636 DXG196635:DXJ196636 EHC196635:EHF196636 EQY196635:ERB196636 FAU196635:FAX196636 FKQ196635:FKT196636 FUM196635:FUP196636 GEI196635:GEL196636 GOE196635:GOH196636 GYA196635:GYD196636 HHW196635:HHZ196636 HRS196635:HRV196636 IBO196635:IBR196636 ILK196635:ILN196636 IVG196635:IVJ196636 JFC196635:JFF196636 JOY196635:JPB196636 JYU196635:JYX196636 KIQ196635:KIT196636 KSM196635:KSP196636 LCI196635:LCL196636 LME196635:LMH196636 LWA196635:LWD196636 MFW196635:MFZ196636 MPS196635:MPV196636 MZO196635:MZR196636 NJK196635:NJN196636 NTG196635:NTJ196636 ODC196635:ODF196636 OMY196635:ONB196636 OWU196635:OWX196636 PGQ196635:PGT196636 PQM196635:PQP196636 QAI196635:QAL196636 QKE196635:QKH196636 QUA196635:QUD196636 RDW196635:RDZ196636 RNS196635:RNV196636 RXO196635:RXR196636 SHK196635:SHN196636 SRG196635:SRJ196636 TBC196635:TBF196636 TKY196635:TLB196636 TUU196635:TUX196636 UEQ196635:UET196636 UOM196635:UOP196636 UYI196635:UYL196636 VIE196635:VIH196636 VSA196635:VSD196636 WBW196635:WBZ196636 WLS196635:WLV196636 WVO196635:WVR196636 JC262171:JF262172 SY262171:TB262172 ACU262171:ACX262172 AMQ262171:AMT262172 AWM262171:AWP262172 BGI262171:BGL262172 BQE262171:BQH262172 CAA262171:CAD262172 CJW262171:CJZ262172 CTS262171:CTV262172 DDO262171:DDR262172 DNK262171:DNN262172 DXG262171:DXJ262172 EHC262171:EHF262172 EQY262171:ERB262172 FAU262171:FAX262172 FKQ262171:FKT262172 FUM262171:FUP262172 GEI262171:GEL262172 GOE262171:GOH262172 GYA262171:GYD262172 HHW262171:HHZ262172 HRS262171:HRV262172 IBO262171:IBR262172 ILK262171:ILN262172 IVG262171:IVJ262172 JFC262171:JFF262172 JOY262171:JPB262172 JYU262171:JYX262172 KIQ262171:KIT262172 KSM262171:KSP262172 LCI262171:LCL262172 LME262171:LMH262172 LWA262171:LWD262172 MFW262171:MFZ262172 MPS262171:MPV262172 MZO262171:MZR262172 NJK262171:NJN262172 NTG262171:NTJ262172 ODC262171:ODF262172 OMY262171:ONB262172 OWU262171:OWX262172 PGQ262171:PGT262172 PQM262171:PQP262172 QAI262171:QAL262172 QKE262171:QKH262172 QUA262171:QUD262172 RDW262171:RDZ262172 RNS262171:RNV262172 RXO262171:RXR262172 SHK262171:SHN262172 SRG262171:SRJ262172 TBC262171:TBF262172 TKY262171:TLB262172 TUU262171:TUX262172 UEQ262171:UET262172 UOM262171:UOP262172 UYI262171:UYL262172 VIE262171:VIH262172 VSA262171:VSD262172 WBW262171:WBZ262172 WLS262171:WLV262172 WVO262171:WVR262172 JC327707:JF327708 SY327707:TB327708 ACU327707:ACX327708 AMQ327707:AMT327708 AWM327707:AWP327708 BGI327707:BGL327708 BQE327707:BQH327708 CAA327707:CAD327708 CJW327707:CJZ327708 CTS327707:CTV327708 DDO327707:DDR327708 DNK327707:DNN327708 DXG327707:DXJ327708 EHC327707:EHF327708 EQY327707:ERB327708 FAU327707:FAX327708 FKQ327707:FKT327708 FUM327707:FUP327708 GEI327707:GEL327708 GOE327707:GOH327708 GYA327707:GYD327708 HHW327707:HHZ327708 HRS327707:HRV327708 IBO327707:IBR327708 ILK327707:ILN327708 IVG327707:IVJ327708 JFC327707:JFF327708 JOY327707:JPB327708 JYU327707:JYX327708 KIQ327707:KIT327708 KSM327707:KSP327708 LCI327707:LCL327708 LME327707:LMH327708 LWA327707:LWD327708 MFW327707:MFZ327708 MPS327707:MPV327708 MZO327707:MZR327708 NJK327707:NJN327708 NTG327707:NTJ327708 ODC327707:ODF327708 OMY327707:ONB327708 OWU327707:OWX327708 PGQ327707:PGT327708 PQM327707:PQP327708 QAI327707:QAL327708 QKE327707:QKH327708 QUA327707:QUD327708 RDW327707:RDZ327708 RNS327707:RNV327708 RXO327707:RXR327708 SHK327707:SHN327708 SRG327707:SRJ327708 TBC327707:TBF327708 TKY327707:TLB327708 TUU327707:TUX327708 UEQ327707:UET327708 UOM327707:UOP327708 UYI327707:UYL327708 VIE327707:VIH327708 VSA327707:VSD327708 WBW327707:WBZ327708 WLS327707:WLV327708 WVO327707:WVR327708 JC393243:JF393244 SY393243:TB393244 ACU393243:ACX393244 AMQ393243:AMT393244 AWM393243:AWP393244 BGI393243:BGL393244 BQE393243:BQH393244 CAA393243:CAD393244 CJW393243:CJZ393244 CTS393243:CTV393244 DDO393243:DDR393244 DNK393243:DNN393244 DXG393243:DXJ393244 EHC393243:EHF393244 EQY393243:ERB393244 FAU393243:FAX393244 FKQ393243:FKT393244 FUM393243:FUP393244 GEI393243:GEL393244 GOE393243:GOH393244 GYA393243:GYD393244 HHW393243:HHZ393244 HRS393243:HRV393244 IBO393243:IBR393244 ILK393243:ILN393244 IVG393243:IVJ393244 JFC393243:JFF393244 JOY393243:JPB393244 JYU393243:JYX393244 KIQ393243:KIT393244 KSM393243:KSP393244 LCI393243:LCL393244 LME393243:LMH393244 LWA393243:LWD393244 MFW393243:MFZ393244 MPS393243:MPV393244 MZO393243:MZR393244 NJK393243:NJN393244 NTG393243:NTJ393244 ODC393243:ODF393244 OMY393243:ONB393244 OWU393243:OWX393244 PGQ393243:PGT393244 PQM393243:PQP393244 QAI393243:QAL393244 QKE393243:QKH393244 QUA393243:QUD393244 RDW393243:RDZ393244 RNS393243:RNV393244 RXO393243:RXR393244 SHK393243:SHN393244 SRG393243:SRJ393244 TBC393243:TBF393244 TKY393243:TLB393244 TUU393243:TUX393244 UEQ393243:UET393244 UOM393243:UOP393244 UYI393243:UYL393244 VIE393243:VIH393244 VSA393243:VSD393244 WBW393243:WBZ393244 WLS393243:WLV393244 WVO393243:WVR393244 JC458779:JF458780 SY458779:TB458780 ACU458779:ACX458780 AMQ458779:AMT458780 AWM458779:AWP458780 BGI458779:BGL458780 BQE458779:BQH458780 CAA458779:CAD458780 CJW458779:CJZ458780 CTS458779:CTV458780 DDO458779:DDR458780 DNK458779:DNN458780 DXG458779:DXJ458780 EHC458779:EHF458780 EQY458779:ERB458780 FAU458779:FAX458780 FKQ458779:FKT458780 FUM458779:FUP458780 GEI458779:GEL458780 GOE458779:GOH458780 GYA458779:GYD458780 HHW458779:HHZ458780 HRS458779:HRV458780 IBO458779:IBR458780 ILK458779:ILN458780 IVG458779:IVJ458780 JFC458779:JFF458780 JOY458779:JPB458780 JYU458779:JYX458780 KIQ458779:KIT458780 KSM458779:KSP458780 LCI458779:LCL458780 LME458779:LMH458780 LWA458779:LWD458780 MFW458779:MFZ458780 MPS458779:MPV458780 MZO458779:MZR458780 NJK458779:NJN458780 NTG458779:NTJ458780 ODC458779:ODF458780 OMY458779:ONB458780 OWU458779:OWX458780 PGQ458779:PGT458780 PQM458779:PQP458780 QAI458779:QAL458780 QKE458779:QKH458780 QUA458779:QUD458780 RDW458779:RDZ458780 RNS458779:RNV458780 RXO458779:RXR458780 SHK458779:SHN458780 SRG458779:SRJ458780 TBC458779:TBF458780 TKY458779:TLB458780 TUU458779:TUX458780 UEQ458779:UET458780 UOM458779:UOP458780 UYI458779:UYL458780 VIE458779:VIH458780 VSA458779:VSD458780 WBW458779:WBZ458780 WLS458779:WLV458780 WVO458779:WVR458780 JC524315:JF524316 SY524315:TB524316 ACU524315:ACX524316 AMQ524315:AMT524316 AWM524315:AWP524316 BGI524315:BGL524316 BQE524315:BQH524316 CAA524315:CAD524316 CJW524315:CJZ524316 CTS524315:CTV524316 DDO524315:DDR524316 DNK524315:DNN524316 DXG524315:DXJ524316 EHC524315:EHF524316 EQY524315:ERB524316 FAU524315:FAX524316 FKQ524315:FKT524316 FUM524315:FUP524316 GEI524315:GEL524316 GOE524315:GOH524316 GYA524315:GYD524316 HHW524315:HHZ524316 HRS524315:HRV524316 IBO524315:IBR524316 ILK524315:ILN524316 IVG524315:IVJ524316 JFC524315:JFF524316 JOY524315:JPB524316 JYU524315:JYX524316 KIQ524315:KIT524316 KSM524315:KSP524316 LCI524315:LCL524316 LME524315:LMH524316 LWA524315:LWD524316 MFW524315:MFZ524316 MPS524315:MPV524316 MZO524315:MZR524316 NJK524315:NJN524316 NTG524315:NTJ524316 ODC524315:ODF524316 OMY524315:ONB524316 OWU524315:OWX524316 PGQ524315:PGT524316 PQM524315:PQP524316 QAI524315:QAL524316 QKE524315:QKH524316 QUA524315:QUD524316 RDW524315:RDZ524316 RNS524315:RNV524316 RXO524315:RXR524316 SHK524315:SHN524316 SRG524315:SRJ524316 TBC524315:TBF524316 TKY524315:TLB524316 TUU524315:TUX524316 UEQ524315:UET524316 UOM524315:UOP524316 UYI524315:UYL524316 VIE524315:VIH524316 VSA524315:VSD524316 WBW524315:WBZ524316 WLS524315:WLV524316 WVO524315:WVR524316 JC589851:JF589852 SY589851:TB589852 ACU589851:ACX589852 AMQ589851:AMT589852 AWM589851:AWP589852 BGI589851:BGL589852 BQE589851:BQH589852 CAA589851:CAD589852 CJW589851:CJZ589852 CTS589851:CTV589852 DDO589851:DDR589852 DNK589851:DNN589852 DXG589851:DXJ589852 EHC589851:EHF589852 EQY589851:ERB589852 FAU589851:FAX589852 FKQ589851:FKT589852 FUM589851:FUP589852 GEI589851:GEL589852 GOE589851:GOH589852 GYA589851:GYD589852 HHW589851:HHZ589852 HRS589851:HRV589852 IBO589851:IBR589852 ILK589851:ILN589852 IVG589851:IVJ589852 JFC589851:JFF589852 JOY589851:JPB589852 JYU589851:JYX589852 KIQ589851:KIT589852 KSM589851:KSP589852 LCI589851:LCL589852 LME589851:LMH589852 LWA589851:LWD589852 MFW589851:MFZ589852 MPS589851:MPV589852 MZO589851:MZR589852 NJK589851:NJN589852 NTG589851:NTJ589852 ODC589851:ODF589852 OMY589851:ONB589852 OWU589851:OWX589852 PGQ589851:PGT589852 PQM589851:PQP589852 QAI589851:QAL589852 QKE589851:QKH589852 QUA589851:QUD589852 RDW589851:RDZ589852 RNS589851:RNV589852 RXO589851:RXR589852 SHK589851:SHN589852 SRG589851:SRJ589852 TBC589851:TBF589852 TKY589851:TLB589852 TUU589851:TUX589852 UEQ589851:UET589852 UOM589851:UOP589852 UYI589851:UYL589852 VIE589851:VIH589852 VSA589851:VSD589852 WBW589851:WBZ589852 WLS589851:WLV589852 WVO589851:WVR589852 JC655387:JF655388 SY655387:TB655388 ACU655387:ACX655388 AMQ655387:AMT655388 AWM655387:AWP655388 BGI655387:BGL655388 BQE655387:BQH655388 CAA655387:CAD655388 CJW655387:CJZ655388 CTS655387:CTV655388 DDO655387:DDR655388 DNK655387:DNN655388 DXG655387:DXJ655388 EHC655387:EHF655388 EQY655387:ERB655388 FAU655387:FAX655388 FKQ655387:FKT655388 FUM655387:FUP655388 GEI655387:GEL655388 GOE655387:GOH655388 GYA655387:GYD655388 HHW655387:HHZ655388 HRS655387:HRV655388 IBO655387:IBR655388 ILK655387:ILN655388 IVG655387:IVJ655388 JFC655387:JFF655388 JOY655387:JPB655388 JYU655387:JYX655388 KIQ655387:KIT655388 KSM655387:KSP655388 LCI655387:LCL655388 LME655387:LMH655388 LWA655387:LWD655388 MFW655387:MFZ655388 MPS655387:MPV655388 MZO655387:MZR655388 NJK655387:NJN655388 NTG655387:NTJ655388 ODC655387:ODF655388 OMY655387:ONB655388 OWU655387:OWX655388 PGQ655387:PGT655388 PQM655387:PQP655388 QAI655387:QAL655388 QKE655387:QKH655388 QUA655387:QUD655388 RDW655387:RDZ655388 RNS655387:RNV655388 RXO655387:RXR655388 SHK655387:SHN655388 SRG655387:SRJ655388 TBC655387:TBF655388 TKY655387:TLB655388 TUU655387:TUX655388 UEQ655387:UET655388 UOM655387:UOP655388 UYI655387:UYL655388 VIE655387:VIH655388 VSA655387:VSD655388 WBW655387:WBZ655388 WLS655387:WLV655388 WVO655387:WVR655388 JC720923:JF720924 SY720923:TB720924 ACU720923:ACX720924 AMQ720923:AMT720924 AWM720923:AWP720924 BGI720923:BGL720924 BQE720923:BQH720924 CAA720923:CAD720924 CJW720923:CJZ720924 CTS720923:CTV720924 DDO720923:DDR720924 DNK720923:DNN720924 DXG720923:DXJ720924 EHC720923:EHF720924 EQY720923:ERB720924 FAU720923:FAX720924 FKQ720923:FKT720924 FUM720923:FUP720924 GEI720923:GEL720924 GOE720923:GOH720924 GYA720923:GYD720924 HHW720923:HHZ720924 HRS720923:HRV720924 IBO720923:IBR720924 ILK720923:ILN720924 IVG720923:IVJ720924 JFC720923:JFF720924 JOY720923:JPB720924 JYU720923:JYX720924 KIQ720923:KIT720924 KSM720923:KSP720924 LCI720923:LCL720924 LME720923:LMH720924 LWA720923:LWD720924 MFW720923:MFZ720924 MPS720923:MPV720924 MZO720923:MZR720924 NJK720923:NJN720924 NTG720923:NTJ720924 ODC720923:ODF720924 OMY720923:ONB720924 OWU720923:OWX720924 PGQ720923:PGT720924 PQM720923:PQP720924 QAI720923:QAL720924 QKE720923:QKH720924 QUA720923:QUD720924 RDW720923:RDZ720924 RNS720923:RNV720924 RXO720923:RXR720924 SHK720923:SHN720924 SRG720923:SRJ720924 TBC720923:TBF720924 TKY720923:TLB720924 TUU720923:TUX720924 UEQ720923:UET720924 UOM720923:UOP720924 UYI720923:UYL720924 VIE720923:VIH720924 VSA720923:VSD720924 WBW720923:WBZ720924 WLS720923:WLV720924 WVO720923:WVR720924 JC786459:JF786460 SY786459:TB786460 ACU786459:ACX786460 AMQ786459:AMT786460 AWM786459:AWP786460 BGI786459:BGL786460 BQE786459:BQH786460 CAA786459:CAD786460 CJW786459:CJZ786460 CTS786459:CTV786460 DDO786459:DDR786460 DNK786459:DNN786460 DXG786459:DXJ786460 EHC786459:EHF786460 EQY786459:ERB786460 FAU786459:FAX786460 FKQ786459:FKT786460 FUM786459:FUP786460 GEI786459:GEL786460 GOE786459:GOH786460 GYA786459:GYD786460 HHW786459:HHZ786460 HRS786459:HRV786460 IBO786459:IBR786460 ILK786459:ILN786460 IVG786459:IVJ786460 JFC786459:JFF786460 JOY786459:JPB786460 JYU786459:JYX786460 KIQ786459:KIT786460 KSM786459:KSP786460 LCI786459:LCL786460 LME786459:LMH786460 LWA786459:LWD786460 MFW786459:MFZ786460 MPS786459:MPV786460 MZO786459:MZR786460 NJK786459:NJN786460 NTG786459:NTJ786460 ODC786459:ODF786460 OMY786459:ONB786460 OWU786459:OWX786460 PGQ786459:PGT786460 PQM786459:PQP786460 QAI786459:QAL786460 QKE786459:QKH786460 QUA786459:QUD786460 RDW786459:RDZ786460 RNS786459:RNV786460 RXO786459:RXR786460 SHK786459:SHN786460 SRG786459:SRJ786460 TBC786459:TBF786460 TKY786459:TLB786460 TUU786459:TUX786460 UEQ786459:UET786460 UOM786459:UOP786460 UYI786459:UYL786460 VIE786459:VIH786460 VSA786459:VSD786460 WBW786459:WBZ786460 WLS786459:WLV786460 WVO786459:WVR786460 JC851995:JF851996 SY851995:TB851996 ACU851995:ACX851996 AMQ851995:AMT851996 AWM851995:AWP851996 BGI851995:BGL851996 BQE851995:BQH851996 CAA851995:CAD851996 CJW851995:CJZ851996 CTS851995:CTV851996 DDO851995:DDR851996 DNK851995:DNN851996 DXG851995:DXJ851996 EHC851995:EHF851996 EQY851995:ERB851996 FAU851995:FAX851996 FKQ851995:FKT851996 FUM851995:FUP851996 GEI851995:GEL851996 GOE851995:GOH851996 GYA851995:GYD851996 HHW851995:HHZ851996 HRS851995:HRV851996 IBO851995:IBR851996 ILK851995:ILN851996 IVG851995:IVJ851996 JFC851995:JFF851996 JOY851995:JPB851996 JYU851995:JYX851996 KIQ851995:KIT851996 KSM851995:KSP851996 LCI851995:LCL851996 LME851995:LMH851996 LWA851995:LWD851996 MFW851995:MFZ851996 MPS851995:MPV851996 MZO851995:MZR851996 NJK851995:NJN851996 NTG851995:NTJ851996 ODC851995:ODF851996 OMY851995:ONB851996 OWU851995:OWX851996 PGQ851995:PGT851996 PQM851995:PQP851996 QAI851995:QAL851996 QKE851995:QKH851996 QUA851995:QUD851996 RDW851995:RDZ851996 RNS851995:RNV851996 RXO851995:RXR851996 SHK851995:SHN851996 SRG851995:SRJ851996 TBC851995:TBF851996 TKY851995:TLB851996 TUU851995:TUX851996 UEQ851995:UET851996 UOM851995:UOP851996 UYI851995:UYL851996 VIE851995:VIH851996 VSA851995:VSD851996 WBW851995:WBZ851996 WLS851995:WLV851996 WVO851995:WVR851996 JC917531:JF917532 SY917531:TB917532 ACU917531:ACX917532 AMQ917531:AMT917532 AWM917531:AWP917532 BGI917531:BGL917532 BQE917531:BQH917532 CAA917531:CAD917532 CJW917531:CJZ917532 CTS917531:CTV917532 DDO917531:DDR917532 DNK917531:DNN917532 DXG917531:DXJ917532 EHC917531:EHF917532 EQY917531:ERB917532 FAU917531:FAX917532 FKQ917531:FKT917532 FUM917531:FUP917532 GEI917531:GEL917532 GOE917531:GOH917532 GYA917531:GYD917532 HHW917531:HHZ917532 HRS917531:HRV917532 IBO917531:IBR917532 ILK917531:ILN917532 IVG917531:IVJ917532 JFC917531:JFF917532 JOY917531:JPB917532 JYU917531:JYX917532 KIQ917531:KIT917532 KSM917531:KSP917532 LCI917531:LCL917532 LME917531:LMH917532 LWA917531:LWD917532 MFW917531:MFZ917532 MPS917531:MPV917532 MZO917531:MZR917532 NJK917531:NJN917532 NTG917531:NTJ917532 ODC917531:ODF917532 OMY917531:ONB917532 OWU917531:OWX917532 PGQ917531:PGT917532 PQM917531:PQP917532 QAI917531:QAL917532 QKE917531:QKH917532 QUA917531:QUD917532 RDW917531:RDZ917532 RNS917531:RNV917532 RXO917531:RXR917532 SHK917531:SHN917532 SRG917531:SRJ917532 TBC917531:TBF917532 TKY917531:TLB917532 TUU917531:TUX917532 UEQ917531:UET917532 UOM917531:UOP917532 UYI917531:UYL917532 VIE917531:VIH917532 VSA917531:VSD917532 WBW917531:WBZ917532 WLS917531:WLV917532 WVO917531:WVR917532 JC983067:JF983068 SY983067:TB983068 ACU983067:ACX983068 AMQ983067:AMT983068 AWM983067:AWP983068 BGI983067:BGL983068 BQE983067:BQH983068 CAA983067:CAD983068 CJW983067:CJZ983068 CTS983067:CTV983068 DDO983067:DDR983068 DNK983067:DNN983068 DXG983067:DXJ983068 EHC983067:EHF983068 EQY983067:ERB983068 FAU983067:FAX983068 FKQ983067:FKT983068 FUM983067:FUP983068 GEI983067:GEL983068 GOE983067:GOH983068 GYA983067:GYD983068 HHW983067:HHZ983068 HRS983067:HRV983068 IBO983067:IBR983068 ILK983067:ILN983068 IVG983067:IVJ983068 JFC983067:JFF983068 JOY983067:JPB983068 JYU983067:JYX983068 KIQ983067:KIT983068 KSM983067:KSP983068 LCI983067:LCL983068 LME983067:LMH983068 LWA983067:LWD983068 MFW983067:MFZ983068 MPS983067:MPV983068 MZO983067:MZR983068 NJK983067:NJN983068 NTG983067:NTJ983068 ODC983067:ODF983068 OMY983067:ONB983068 OWU983067:OWX983068 PGQ983067:PGT983068 PQM983067:PQP983068 QAI983067:QAL983068 QKE983067:QKH983068 QUA983067:QUD983068 RDW983067:RDZ983068 RNS983067:RNV983068 RXO983067:RXR983068 SHK983067:SHN983068 SRG983067:SRJ983068 TBC983067:TBF983068 TKY983067:TLB983068 TUU983067:TUX983068 UEQ983067:UET983068 UOM983067:UOP983068 UYI983067:UYL983068 VIE983067:VIH983068 VSA983067:VSD983068 WBW983067:WBZ983068 WLS983067:WLV983068 WVO983067:WVR983068 N983067:P983068 N917531:P917532 N851995:P851996 N786459:P786460 N720923:P720924 N655387:P655388 N589851:P589852 N524315:P524316 N458779:P458780 N393243:P393244 N327707:P327708 N262171:P262172 N196635:P196636 N131099:P131100 N65563:P65564 N32:P33 N983065:P983065 N917529:P917529 N851993:P851993 N786457:P786457 N720921:P720921 N655385:P655385 N589849:P589849 N524313:P524313 N458777:P458777 N393241:P393241 N327705:P327705 N262169:P262169 N196633:P196633 N131097:P131097 N65561:P65561 N30:P30 N983052:O983052 N917516:O917516 N851980:O851980 N786444:O786444 N720908:O720908 N655372:O655372 N589836:O589836 N524300:O524300 N458764:O458764 N393228:O393228 N327692:O327692 N262156:O262156 N196620:O196620 N131084:O131084 N65548:O65548 N16:O16 N983063:O983063 N917527:O917527 N851991:O851991 N786455:O786455 N720919:O720919 N655383:O655383 N589847:O589847 N524311:O524311 N458775:O458775 N393239:O393239 N327703:O327703 N262167:O262167 N196631:O196631 N131095:O131095 N65559:O65559 N28:O28 N983057:O983060 N917521:O917524 N851985:O851988 N786449:O786452 N720913:O720916 N655377:O655380 N589841:O589844 N524305:O524308 N458769:O458772 N393233:O393236 N327697:O327700 N262161:O262164 N196625:O196628 N131089:O131092 N65553:O65556 N10:N12 WVQ10:WVQ15 WLU10:WLU15 WBY10:WBY15 VSC10:VSC15 VIG10:VIG15 UYK10:UYK15 UOO10:UOO15 UES10:UES15 TUW10:TUW15 TLA10:TLA15 TBE10:TBE15 SRI10:SRI15 SHM10:SHM15 RXQ10:RXQ15 RNU10:RNU15 RDY10:RDY15 QUC10:QUC15 QKG10:QKG15 QAK10:QAK15 PQO10:PQO15 PGS10:PGS15 OWW10:OWW15 ONA10:ONA15 ODE10:ODE15 NTI10:NTI15 NJM10:NJM15 MZQ10:MZQ15 MPU10:MPU15 MFY10:MFY15 LWC10:LWC15 LMG10:LMG15 LCK10:LCK15 KSO10:KSO15 KIS10:KIS15 JYW10:JYW15 JPA10:JPA15 JFE10:JFE15 IVI10:IVI15 ILM10:ILM15 IBQ10:IBQ15 HRU10:HRU15 HHY10:HHY15 GYC10:GYC15 GOG10:GOG15 GEK10:GEK15 FUO10:FUO15 FKS10:FKS15 FAW10:FAW15 ERA10:ERA15 EHE10:EHE15 DXI10:DXI15 DNM10:DNM15 DDQ10:DDQ15 CTU10:CTU15 CJY10:CJY15 CAC10:CAC15 BQG10:BQG15 BGK10:BGK15 AWO10:AWO15 AMS10:AMS15 ACW10:ACW15 TA10:TA15 JE10:JE15 O10:O15 WVO10:WVP12 WLS10:WLT12 WBW10:WBX12 VSA10:VSB12 VIE10:VIF12 UYI10:UYJ12 UOM10:UON12 UEQ10:UER12 TUU10:TUV12 TKY10:TKZ12 TBC10:TBD12 SRG10:SRH12 SHK10:SHL12 RXO10:RXP12 RNS10:RNT12 RDW10:RDX12 QUA10:QUB12 QKE10:QKF12 QAI10:QAJ12 PQM10:PQN12 PGQ10:PGR12 OWU10:OWV12 OMY10:OMZ12 ODC10:ODD12 NTG10:NTH12 NJK10:NJL12 MZO10:MZP12 MPS10:MPT12 MFW10:MFX12 LWA10:LWB12 LME10:LMF12 LCI10:LCJ12 KSM10:KSN12 KIQ10:KIR12 JYU10:JYV12 JOY10:JOZ12 JFC10:JFD12 IVG10:IVH12 ILK10:ILL12 IBO10:IBP12 HRS10:HRT12 HHW10:HHX12 GYA10:GYB12 GOE10:GOF12 GEI10:GEJ12 FUM10:FUN12 FKQ10:FKR12 FAU10:FAV12 EQY10:EQZ12 EHC10:EHD12 DXG10:DXH12 DNK10:DNL12 DDO10:DDP12 CTS10:CTT12 CJW10:CJX12 CAA10:CAB12 BQE10:BQF12 BGI10:BGJ12 AWM10:AWN12 AMQ10:AMR12 ACU10:ACV12 SY10:SZ12 WVO21:WVQ25 WLS21:WLU25 WBW21:WBY25 VSA21:VSC25 VIE21:VIG25 UYI21:UYK25 UOM21:UOO25 UEQ21:UES25 TUU21:TUW25 TKY21:TLA25 TBC21:TBE25 SRG21:SRI25 SHK21:SHM25 RXO21:RXQ25 RNS21:RNU25 RDW21:RDY25 QUA21:QUC25 QKE21:QKG25 QAI21:QAK25 PQM21:PQO25 PGQ21:PGS25 OWU21:OWW25 OMY21:ONA25 ODC21:ODE25 NTG21:NTI25 NJK21:NJM25 MZO21:MZQ25 MPS21:MPU25 MFW21:MFY25 LWA21:LWC25 LME21:LMG25 LCI21:LCK25 KSM21:KSO25 KIQ21:KIS25 JYU21:JYW25 JOY21:JPA25 JFC21:JFE25 IVG21:IVI25 ILK21:ILM25 IBO21:IBQ25 HRS21:HRU25 HHW21:HHY25 GYA21:GYC25 GOE21:GOG25 GEI21:GEK25 FUM21:FUO25 FKQ21:FKS25 FAU21:FAW25 EQY21:ERA25 EHC21:EHE25 DXG21:DXI25 DNK21:DNM25 DDO21:DDQ25 CTS21:CTU25 CJW21:CJY25 CAA21:CAC25 BQE21:BQG25 BGI21:BGK25 AWM21:AWO25 AMQ21:AMS25 ACU21:ACW25 SY21:TA25 JC21:JE25 P26 F29:I29 F27:L27 J28:L28</xm:sqref>
        </x14:dataValidation>
        <x14:dataValidation type="custom" allowBlank="1" showInputMessage="1" showErrorMessage="1" errorTitle="入力規則" error="小数点が含まれています。" xr:uid="{EBE2C00B-2E3B-43D9-85AC-87E375531C5B}">
          <x14:formula1>
            <xm:f>MOD(E10,1)=0</xm:f>
          </x14:formula1>
          <xm:sqref>N14:N15 JC14:JD15 SY14:SZ15 ACU14:ACV15 AMQ14:AMR15 AWM14:AWN15 BGI14:BGJ15 BQE14:BQF15 CAA14:CAB15 CJW14:CJX15 CTS14:CTT15 DDO14:DDP15 DNK14:DNL15 DXG14:DXH15 EHC14:EHD15 EQY14:EQZ15 FAU14:FAV15 FKQ14:FKR15 FUM14:FUN15 GEI14:GEJ15 GOE14:GOF15 GYA14:GYB15 HHW14:HHX15 HRS14:HRT15 IBO14:IBP15 ILK14:ILL15 IVG14:IVH15 JFC14:JFD15 JOY14:JOZ15 JYU14:JYV15 KIQ14:KIR15 KSM14:KSN15 LCI14:LCJ15 LME14:LMF15 LWA14:LWB15 MFW14:MFX15 MPS14:MPT15 MZO14:MZP15 NJK14:NJL15 NTG14:NTH15 ODC14:ODD15 OMY14:OMZ15 OWU14:OWV15 PGQ14:PGR15 PQM14:PQN15 QAI14:QAJ15 QKE14:QKF15 QUA14:QUB15 RDW14:RDX15 RNS14:RNT15 RXO14:RXP15 SHK14:SHL15 SRG14:SRH15 TBC14:TBD15 TKY14:TKZ15 TUU14:TUV15 UEQ14:UER15 UOM14:UON15 UYI14:UYJ15 VIE14:VIF15 VSA14:VSB15 WBW14:WBX15 WLS14:WLT15 WVO14:WVP15 N65546:N65547 JC65546:JD65547 SY65546:SZ65547 ACU65546:ACV65547 AMQ65546:AMR65547 AWM65546:AWN65547 BGI65546:BGJ65547 BQE65546:BQF65547 CAA65546:CAB65547 CJW65546:CJX65547 CTS65546:CTT65547 DDO65546:DDP65547 DNK65546:DNL65547 DXG65546:DXH65547 EHC65546:EHD65547 EQY65546:EQZ65547 FAU65546:FAV65547 FKQ65546:FKR65547 FUM65546:FUN65547 GEI65546:GEJ65547 GOE65546:GOF65547 GYA65546:GYB65547 HHW65546:HHX65547 HRS65546:HRT65547 IBO65546:IBP65547 ILK65546:ILL65547 IVG65546:IVH65547 JFC65546:JFD65547 JOY65546:JOZ65547 JYU65546:JYV65547 KIQ65546:KIR65547 KSM65546:KSN65547 LCI65546:LCJ65547 LME65546:LMF65547 LWA65546:LWB65547 MFW65546:MFX65547 MPS65546:MPT65547 MZO65546:MZP65547 NJK65546:NJL65547 NTG65546:NTH65547 ODC65546:ODD65547 OMY65546:OMZ65547 OWU65546:OWV65547 PGQ65546:PGR65547 PQM65546:PQN65547 QAI65546:QAJ65547 QKE65546:QKF65547 QUA65546:QUB65547 RDW65546:RDX65547 RNS65546:RNT65547 RXO65546:RXP65547 SHK65546:SHL65547 SRG65546:SRH65547 TBC65546:TBD65547 TKY65546:TKZ65547 TUU65546:TUV65547 UEQ65546:UER65547 UOM65546:UON65547 UYI65546:UYJ65547 VIE65546:VIF65547 VSA65546:VSB65547 WBW65546:WBX65547 WLS65546:WLT65547 WVO65546:WVP65547 N131082:N131083 JC131082:JD131083 SY131082:SZ131083 ACU131082:ACV131083 AMQ131082:AMR131083 AWM131082:AWN131083 BGI131082:BGJ131083 BQE131082:BQF131083 CAA131082:CAB131083 CJW131082:CJX131083 CTS131082:CTT131083 DDO131082:DDP131083 DNK131082:DNL131083 DXG131082:DXH131083 EHC131082:EHD131083 EQY131082:EQZ131083 FAU131082:FAV131083 FKQ131082:FKR131083 FUM131082:FUN131083 GEI131082:GEJ131083 GOE131082:GOF131083 GYA131082:GYB131083 HHW131082:HHX131083 HRS131082:HRT131083 IBO131082:IBP131083 ILK131082:ILL131083 IVG131082:IVH131083 JFC131082:JFD131083 JOY131082:JOZ131083 JYU131082:JYV131083 KIQ131082:KIR131083 KSM131082:KSN131083 LCI131082:LCJ131083 LME131082:LMF131083 LWA131082:LWB131083 MFW131082:MFX131083 MPS131082:MPT131083 MZO131082:MZP131083 NJK131082:NJL131083 NTG131082:NTH131083 ODC131082:ODD131083 OMY131082:OMZ131083 OWU131082:OWV131083 PGQ131082:PGR131083 PQM131082:PQN131083 QAI131082:QAJ131083 QKE131082:QKF131083 QUA131082:QUB131083 RDW131082:RDX131083 RNS131082:RNT131083 RXO131082:RXP131083 SHK131082:SHL131083 SRG131082:SRH131083 TBC131082:TBD131083 TKY131082:TKZ131083 TUU131082:TUV131083 UEQ131082:UER131083 UOM131082:UON131083 UYI131082:UYJ131083 VIE131082:VIF131083 VSA131082:VSB131083 WBW131082:WBX131083 WLS131082:WLT131083 WVO131082:WVP131083 N196618:N196619 JC196618:JD196619 SY196618:SZ196619 ACU196618:ACV196619 AMQ196618:AMR196619 AWM196618:AWN196619 BGI196618:BGJ196619 BQE196618:BQF196619 CAA196618:CAB196619 CJW196618:CJX196619 CTS196618:CTT196619 DDO196618:DDP196619 DNK196618:DNL196619 DXG196618:DXH196619 EHC196618:EHD196619 EQY196618:EQZ196619 FAU196618:FAV196619 FKQ196618:FKR196619 FUM196618:FUN196619 GEI196618:GEJ196619 GOE196618:GOF196619 GYA196618:GYB196619 HHW196618:HHX196619 HRS196618:HRT196619 IBO196618:IBP196619 ILK196618:ILL196619 IVG196618:IVH196619 JFC196618:JFD196619 JOY196618:JOZ196619 JYU196618:JYV196619 KIQ196618:KIR196619 KSM196618:KSN196619 LCI196618:LCJ196619 LME196618:LMF196619 LWA196618:LWB196619 MFW196618:MFX196619 MPS196618:MPT196619 MZO196618:MZP196619 NJK196618:NJL196619 NTG196618:NTH196619 ODC196618:ODD196619 OMY196618:OMZ196619 OWU196618:OWV196619 PGQ196618:PGR196619 PQM196618:PQN196619 QAI196618:QAJ196619 QKE196618:QKF196619 QUA196618:QUB196619 RDW196618:RDX196619 RNS196618:RNT196619 RXO196618:RXP196619 SHK196618:SHL196619 SRG196618:SRH196619 TBC196618:TBD196619 TKY196618:TKZ196619 TUU196618:TUV196619 UEQ196618:UER196619 UOM196618:UON196619 UYI196618:UYJ196619 VIE196618:VIF196619 VSA196618:VSB196619 WBW196618:WBX196619 WLS196618:WLT196619 WVO196618:WVP196619 N262154:N262155 JC262154:JD262155 SY262154:SZ262155 ACU262154:ACV262155 AMQ262154:AMR262155 AWM262154:AWN262155 BGI262154:BGJ262155 BQE262154:BQF262155 CAA262154:CAB262155 CJW262154:CJX262155 CTS262154:CTT262155 DDO262154:DDP262155 DNK262154:DNL262155 DXG262154:DXH262155 EHC262154:EHD262155 EQY262154:EQZ262155 FAU262154:FAV262155 FKQ262154:FKR262155 FUM262154:FUN262155 GEI262154:GEJ262155 GOE262154:GOF262155 GYA262154:GYB262155 HHW262154:HHX262155 HRS262154:HRT262155 IBO262154:IBP262155 ILK262154:ILL262155 IVG262154:IVH262155 JFC262154:JFD262155 JOY262154:JOZ262155 JYU262154:JYV262155 KIQ262154:KIR262155 KSM262154:KSN262155 LCI262154:LCJ262155 LME262154:LMF262155 LWA262154:LWB262155 MFW262154:MFX262155 MPS262154:MPT262155 MZO262154:MZP262155 NJK262154:NJL262155 NTG262154:NTH262155 ODC262154:ODD262155 OMY262154:OMZ262155 OWU262154:OWV262155 PGQ262154:PGR262155 PQM262154:PQN262155 QAI262154:QAJ262155 QKE262154:QKF262155 QUA262154:QUB262155 RDW262154:RDX262155 RNS262154:RNT262155 RXO262154:RXP262155 SHK262154:SHL262155 SRG262154:SRH262155 TBC262154:TBD262155 TKY262154:TKZ262155 TUU262154:TUV262155 UEQ262154:UER262155 UOM262154:UON262155 UYI262154:UYJ262155 VIE262154:VIF262155 VSA262154:VSB262155 WBW262154:WBX262155 WLS262154:WLT262155 WVO262154:WVP262155 N327690:N327691 JC327690:JD327691 SY327690:SZ327691 ACU327690:ACV327691 AMQ327690:AMR327691 AWM327690:AWN327691 BGI327690:BGJ327691 BQE327690:BQF327691 CAA327690:CAB327691 CJW327690:CJX327691 CTS327690:CTT327691 DDO327690:DDP327691 DNK327690:DNL327691 DXG327690:DXH327691 EHC327690:EHD327691 EQY327690:EQZ327691 FAU327690:FAV327691 FKQ327690:FKR327691 FUM327690:FUN327691 GEI327690:GEJ327691 GOE327690:GOF327691 GYA327690:GYB327691 HHW327690:HHX327691 HRS327690:HRT327691 IBO327690:IBP327691 ILK327690:ILL327691 IVG327690:IVH327691 JFC327690:JFD327691 JOY327690:JOZ327691 JYU327690:JYV327691 KIQ327690:KIR327691 KSM327690:KSN327691 LCI327690:LCJ327691 LME327690:LMF327691 LWA327690:LWB327691 MFW327690:MFX327691 MPS327690:MPT327691 MZO327690:MZP327691 NJK327690:NJL327691 NTG327690:NTH327691 ODC327690:ODD327691 OMY327690:OMZ327691 OWU327690:OWV327691 PGQ327690:PGR327691 PQM327690:PQN327691 QAI327690:QAJ327691 QKE327690:QKF327691 QUA327690:QUB327691 RDW327690:RDX327691 RNS327690:RNT327691 RXO327690:RXP327691 SHK327690:SHL327691 SRG327690:SRH327691 TBC327690:TBD327691 TKY327690:TKZ327691 TUU327690:TUV327691 UEQ327690:UER327691 UOM327690:UON327691 UYI327690:UYJ327691 VIE327690:VIF327691 VSA327690:VSB327691 WBW327690:WBX327691 WLS327690:WLT327691 WVO327690:WVP327691 N393226:N393227 JC393226:JD393227 SY393226:SZ393227 ACU393226:ACV393227 AMQ393226:AMR393227 AWM393226:AWN393227 BGI393226:BGJ393227 BQE393226:BQF393227 CAA393226:CAB393227 CJW393226:CJX393227 CTS393226:CTT393227 DDO393226:DDP393227 DNK393226:DNL393227 DXG393226:DXH393227 EHC393226:EHD393227 EQY393226:EQZ393227 FAU393226:FAV393227 FKQ393226:FKR393227 FUM393226:FUN393227 GEI393226:GEJ393227 GOE393226:GOF393227 GYA393226:GYB393227 HHW393226:HHX393227 HRS393226:HRT393227 IBO393226:IBP393227 ILK393226:ILL393227 IVG393226:IVH393227 JFC393226:JFD393227 JOY393226:JOZ393227 JYU393226:JYV393227 KIQ393226:KIR393227 KSM393226:KSN393227 LCI393226:LCJ393227 LME393226:LMF393227 LWA393226:LWB393227 MFW393226:MFX393227 MPS393226:MPT393227 MZO393226:MZP393227 NJK393226:NJL393227 NTG393226:NTH393227 ODC393226:ODD393227 OMY393226:OMZ393227 OWU393226:OWV393227 PGQ393226:PGR393227 PQM393226:PQN393227 QAI393226:QAJ393227 QKE393226:QKF393227 QUA393226:QUB393227 RDW393226:RDX393227 RNS393226:RNT393227 RXO393226:RXP393227 SHK393226:SHL393227 SRG393226:SRH393227 TBC393226:TBD393227 TKY393226:TKZ393227 TUU393226:TUV393227 UEQ393226:UER393227 UOM393226:UON393227 UYI393226:UYJ393227 VIE393226:VIF393227 VSA393226:VSB393227 WBW393226:WBX393227 WLS393226:WLT393227 WVO393226:WVP393227 N458762:N458763 JC458762:JD458763 SY458762:SZ458763 ACU458762:ACV458763 AMQ458762:AMR458763 AWM458762:AWN458763 BGI458762:BGJ458763 BQE458762:BQF458763 CAA458762:CAB458763 CJW458762:CJX458763 CTS458762:CTT458763 DDO458762:DDP458763 DNK458762:DNL458763 DXG458762:DXH458763 EHC458762:EHD458763 EQY458762:EQZ458763 FAU458762:FAV458763 FKQ458762:FKR458763 FUM458762:FUN458763 GEI458762:GEJ458763 GOE458762:GOF458763 GYA458762:GYB458763 HHW458762:HHX458763 HRS458762:HRT458763 IBO458762:IBP458763 ILK458762:ILL458763 IVG458762:IVH458763 JFC458762:JFD458763 JOY458762:JOZ458763 JYU458762:JYV458763 KIQ458762:KIR458763 KSM458762:KSN458763 LCI458762:LCJ458763 LME458762:LMF458763 LWA458762:LWB458763 MFW458762:MFX458763 MPS458762:MPT458763 MZO458762:MZP458763 NJK458762:NJL458763 NTG458762:NTH458763 ODC458762:ODD458763 OMY458762:OMZ458763 OWU458762:OWV458763 PGQ458762:PGR458763 PQM458762:PQN458763 QAI458762:QAJ458763 QKE458762:QKF458763 QUA458762:QUB458763 RDW458762:RDX458763 RNS458762:RNT458763 RXO458762:RXP458763 SHK458762:SHL458763 SRG458762:SRH458763 TBC458762:TBD458763 TKY458762:TKZ458763 TUU458762:TUV458763 UEQ458762:UER458763 UOM458762:UON458763 UYI458762:UYJ458763 VIE458762:VIF458763 VSA458762:VSB458763 WBW458762:WBX458763 WLS458762:WLT458763 WVO458762:WVP458763 N524298:N524299 JC524298:JD524299 SY524298:SZ524299 ACU524298:ACV524299 AMQ524298:AMR524299 AWM524298:AWN524299 BGI524298:BGJ524299 BQE524298:BQF524299 CAA524298:CAB524299 CJW524298:CJX524299 CTS524298:CTT524299 DDO524298:DDP524299 DNK524298:DNL524299 DXG524298:DXH524299 EHC524298:EHD524299 EQY524298:EQZ524299 FAU524298:FAV524299 FKQ524298:FKR524299 FUM524298:FUN524299 GEI524298:GEJ524299 GOE524298:GOF524299 GYA524298:GYB524299 HHW524298:HHX524299 HRS524298:HRT524299 IBO524298:IBP524299 ILK524298:ILL524299 IVG524298:IVH524299 JFC524298:JFD524299 JOY524298:JOZ524299 JYU524298:JYV524299 KIQ524298:KIR524299 KSM524298:KSN524299 LCI524298:LCJ524299 LME524298:LMF524299 LWA524298:LWB524299 MFW524298:MFX524299 MPS524298:MPT524299 MZO524298:MZP524299 NJK524298:NJL524299 NTG524298:NTH524299 ODC524298:ODD524299 OMY524298:OMZ524299 OWU524298:OWV524299 PGQ524298:PGR524299 PQM524298:PQN524299 QAI524298:QAJ524299 QKE524298:QKF524299 QUA524298:QUB524299 RDW524298:RDX524299 RNS524298:RNT524299 RXO524298:RXP524299 SHK524298:SHL524299 SRG524298:SRH524299 TBC524298:TBD524299 TKY524298:TKZ524299 TUU524298:TUV524299 UEQ524298:UER524299 UOM524298:UON524299 UYI524298:UYJ524299 VIE524298:VIF524299 VSA524298:VSB524299 WBW524298:WBX524299 WLS524298:WLT524299 WVO524298:WVP524299 N589834:N589835 JC589834:JD589835 SY589834:SZ589835 ACU589834:ACV589835 AMQ589834:AMR589835 AWM589834:AWN589835 BGI589834:BGJ589835 BQE589834:BQF589835 CAA589834:CAB589835 CJW589834:CJX589835 CTS589834:CTT589835 DDO589834:DDP589835 DNK589834:DNL589835 DXG589834:DXH589835 EHC589834:EHD589835 EQY589834:EQZ589835 FAU589834:FAV589835 FKQ589834:FKR589835 FUM589834:FUN589835 GEI589834:GEJ589835 GOE589834:GOF589835 GYA589834:GYB589835 HHW589834:HHX589835 HRS589834:HRT589835 IBO589834:IBP589835 ILK589834:ILL589835 IVG589834:IVH589835 JFC589834:JFD589835 JOY589834:JOZ589835 JYU589834:JYV589835 KIQ589834:KIR589835 KSM589834:KSN589835 LCI589834:LCJ589835 LME589834:LMF589835 LWA589834:LWB589835 MFW589834:MFX589835 MPS589834:MPT589835 MZO589834:MZP589835 NJK589834:NJL589835 NTG589834:NTH589835 ODC589834:ODD589835 OMY589834:OMZ589835 OWU589834:OWV589835 PGQ589834:PGR589835 PQM589834:PQN589835 QAI589834:QAJ589835 QKE589834:QKF589835 QUA589834:QUB589835 RDW589834:RDX589835 RNS589834:RNT589835 RXO589834:RXP589835 SHK589834:SHL589835 SRG589834:SRH589835 TBC589834:TBD589835 TKY589834:TKZ589835 TUU589834:TUV589835 UEQ589834:UER589835 UOM589834:UON589835 UYI589834:UYJ589835 VIE589834:VIF589835 VSA589834:VSB589835 WBW589834:WBX589835 WLS589834:WLT589835 WVO589834:WVP589835 N655370:N655371 JC655370:JD655371 SY655370:SZ655371 ACU655370:ACV655371 AMQ655370:AMR655371 AWM655370:AWN655371 BGI655370:BGJ655371 BQE655370:BQF655371 CAA655370:CAB655371 CJW655370:CJX655371 CTS655370:CTT655371 DDO655370:DDP655371 DNK655370:DNL655371 DXG655370:DXH655371 EHC655370:EHD655371 EQY655370:EQZ655371 FAU655370:FAV655371 FKQ655370:FKR655371 FUM655370:FUN655371 GEI655370:GEJ655371 GOE655370:GOF655371 GYA655370:GYB655371 HHW655370:HHX655371 HRS655370:HRT655371 IBO655370:IBP655371 ILK655370:ILL655371 IVG655370:IVH655371 JFC655370:JFD655371 JOY655370:JOZ655371 JYU655370:JYV655371 KIQ655370:KIR655371 KSM655370:KSN655371 LCI655370:LCJ655371 LME655370:LMF655371 LWA655370:LWB655371 MFW655370:MFX655371 MPS655370:MPT655371 MZO655370:MZP655371 NJK655370:NJL655371 NTG655370:NTH655371 ODC655370:ODD655371 OMY655370:OMZ655371 OWU655370:OWV655371 PGQ655370:PGR655371 PQM655370:PQN655371 QAI655370:QAJ655371 QKE655370:QKF655371 QUA655370:QUB655371 RDW655370:RDX655371 RNS655370:RNT655371 RXO655370:RXP655371 SHK655370:SHL655371 SRG655370:SRH655371 TBC655370:TBD655371 TKY655370:TKZ655371 TUU655370:TUV655371 UEQ655370:UER655371 UOM655370:UON655371 UYI655370:UYJ655371 VIE655370:VIF655371 VSA655370:VSB655371 WBW655370:WBX655371 WLS655370:WLT655371 WVO655370:WVP655371 N720906:N720907 JC720906:JD720907 SY720906:SZ720907 ACU720906:ACV720907 AMQ720906:AMR720907 AWM720906:AWN720907 BGI720906:BGJ720907 BQE720906:BQF720907 CAA720906:CAB720907 CJW720906:CJX720907 CTS720906:CTT720907 DDO720906:DDP720907 DNK720906:DNL720907 DXG720906:DXH720907 EHC720906:EHD720907 EQY720906:EQZ720907 FAU720906:FAV720907 FKQ720906:FKR720907 FUM720906:FUN720907 GEI720906:GEJ720907 GOE720906:GOF720907 GYA720906:GYB720907 HHW720906:HHX720907 HRS720906:HRT720907 IBO720906:IBP720907 ILK720906:ILL720907 IVG720906:IVH720907 JFC720906:JFD720907 JOY720906:JOZ720907 JYU720906:JYV720907 KIQ720906:KIR720907 KSM720906:KSN720907 LCI720906:LCJ720907 LME720906:LMF720907 LWA720906:LWB720907 MFW720906:MFX720907 MPS720906:MPT720907 MZO720906:MZP720907 NJK720906:NJL720907 NTG720906:NTH720907 ODC720906:ODD720907 OMY720906:OMZ720907 OWU720906:OWV720907 PGQ720906:PGR720907 PQM720906:PQN720907 QAI720906:QAJ720907 QKE720906:QKF720907 QUA720906:QUB720907 RDW720906:RDX720907 RNS720906:RNT720907 RXO720906:RXP720907 SHK720906:SHL720907 SRG720906:SRH720907 TBC720906:TBD720907 TKY720906:TKZ720907 TUU720906:TUV720907 UEQ720906:UER720907 UOM720906:UON720907 UYI720906:UYJ720907 VIE720906:VIF720907 VSA720906:VSB720907 WBW720906:WBX720907 WLS720906:WLT720907 WVO720906:WVP720907 N786442:N786443 JC786442:JD786443 SY786442:SZ786443 ACU786442:ACV786443 AMQ786442:AMR786443 AWM786442:AWN786443 BGI786442:BGJ786443 BQE786442:BQF786443 CAA786442:CAB786443 CJW786442:CJX786443 CTS786442:CTT786443 DDO786442:DDP786443 DNK786442:DNL786443 DXG786442:DXH786443 EHC786442:EHD786443 EQY786442:EQZ786443 FAU786442:FAV786443 FKQ786442:FKR786443 FUM786442:FUN786443 GEI786442:GEJ786443 GOE786442:GOF786443 GYA786442:GYB786443 HHW786442:HHX786443 HRS786442:HRT786443 IBO786442:IBP786443 ILK786442:ILL786443 IVG786442:IVH786443 JFC786442:JFD786443 JOY786442:JOZ786443 JYU786442:JYV786443 KIQ786442:KIR786443 KSM786442:KSN786443 LCI786442:LCJ786443 LME786442:LMF786443 LWA786442:LWB786443 MFW786442:MFX786443 MPS786442:MPT786443 MZO786442:MZP786443 NJK786442:NJL786443 NTG786442:NTH786443 ODC786442:ODD786443 OMY786442:OMZ786443 OWU786442:OWV786443 PGQ786442:PGR786443 PQM786442:PQN786443 QAI786442:QAJ786443 QKE786442:QKF786443 QUA786442:QUB786443 RDW786442:RDX786443 RNS786442:RNT786443 RXO786442:RXP786443 SHK786442:SHL786443 SRG786442:SRH786443 TBC786442:TBD786443 TKY786442:TKZ786443 TUU786442:TUV786443 UEQ786442:UER786443 UOM786442:UON786443 UYI786442:UYJ786443 VIE786442:VIF786443 VSA786442:VSB786443 WBW786442:WBX786443 WLS786442:WLT786443 WVO786442:WVP786443 N851978:N851979 JC851978:JD851979 SY851978:SZ851979 ACU851978:ACV851979 AMQ851978:AMR851979 AWM851978:AWN851979 BGI851978:BGJ851979 BQE851978:BQF851979 CAA851978:CAB851979 CJW851978:CJX851979 CTS851978:CTT851979 DDO851978:DDP851979 DNK851978:DNL851979 DXG851978:DXH851979 EHC851978:EHD851979 EQY851978:EQZ851979 FAU851978:FAV851979 FKQ851978:FKR851979 FUM851978:FUN851979 GEI851978:GEJ851979 GOE851978:GOF851979 GYA851978:GYB851979 HHW851978:HHX851979 HRS851978:HRT851979 IBO851978:IBP851979 ILK851978:ILL851979 IVG851978:IVH851979 JFC851978:JFD851979 JOY851978:JOZ851979 JYU851978:JYV851979 KIQ851978:KIR851979 KSM851978:KSN851979 LCI851978:LCJ851979 LME851978:LMF851979 LWA851978:LWB851979 MFW851978:MFX851979 MPS851978:MPT851979 MZO851978:MZP851979 NJK851978:NJL851979 NTG851978:NTH851979 ODC851978:ODD851979 OMY851978:OMZ851979 OWU851978:OWV851979 PGQ851978:PGR851979 PQM851978:PQN851979 QAI851978:QAJ851979 QKE851978:QKF851979 QUA851978:QUB851979 RDW851978:RDX851979 RNS851978:RNT851979 RXO851978:RXP851979 SHK851978:SHL851979 SRG851978:SRH851979 TBC851978:TBD851979 TKY851978:TKZ851979 TUU851978:TUV851979 UEQ851978:UER851979 UOM851978:UON851979 UYI851978:UYJ851979 VIE851978:VIF851979 VSA851978:VSB851979 WBW851978:WBX851979 WLS851978:WLT851979 WVO851978:WVP851979 N917514:N917515 JC917514:JD917515 SY917514:SZ917515 ACU917514:ACV917515 AMQ917514:AMR917515 AWM917514:AWN917515 BGI917514:BGJ917515 BQE917514:BQF917515 CAA917514:CAB917515 CJW917514:CJX917515 CTS917514:CTT917515 DDO917514:DDP917515 DNK917514:DNL917515 DXG917514:DXH917515 EHC917514:EHD917515 EQY917514:EQZ917515 FAU917514:FAV917515 FKQ917514:FKR917515 FUM917514:FUN917515 GEI917514:GEJ917515 GOE917514:GOF917515 GYA917514:GYB917515 HHW917514:HHX917515 HRS917514:HRT917515 IBO917514:IBP917515 ILK917514:ILL917515 IVG917514:IVH917515 JFC917514:JFD917515 JOY917514:JOZ917515 JYU917514:JYV917515 KIQ917514:KIR917515 KSM917514:KSN917515 LCI917514:LCJ917515 LME917514:LMF917515 LWA917514:LWB917515 MFW917514:MFX917515 MPS917514:MPT917515 MZO917514:MZP917515 NJK917514:NJL917515 NTG917514:NTH917515 ODC917514:ODD917515 OMY917514:OMZ917515 OWU917514:OWV917515 PGQ917514:PGR917515 PQM917514:PQN917515 QAI917514:QAJ917515 QKE917514:QKF917515 QUA917514:QUB917515 RDW917514:RDX917515 RNS917514:RNT917515 RXO917514:RXP917515 SHK917514:SHL917515 SRG917514:SRH917515 TBC917514:TBD917515 TKY917514:TKZ917515 TUU917514:TUV917515 UEQ917514:UER917515 UOM917514:UON917515 UYI917514:UYJ917515 VIE917514:VIF917515 VSA917514:VSB917515 WBW917514:WBX917515 WLS917514:WLT917515 WVO917514:WVP917515 N983050:N983051 JC983050:JD983051 SY983050:SZ983051 ACU983050:ACV983051 AMQ983050:AMR983051 AWM983050:AWN983051 BGI983050:BGJ983051 BQE983050:BQF983051 CAA983050:CAB983051 CJW983050:CJX983051 CTS983050:CTT983051 DDO983050:DDP983051 DNK983050:DNL983051 DXG983050:DXH983051 EHC983050:EHD983051 EQY983050:EQZ983051 FAU983050:FAV983051 FKQ983050:FKR983051 FUM983050:FUN983051 GEI983050:GEJ983051 GOE983050:GOF983051 GYA983050:GYB983051 HHW983050:HHX983051 HRS983050:HRT983051 IBO983050:IBP983051 ILK983050:ILL983051 IVG983050:IVH983051 JFC983050:JFD983051 JOY983050:JOZ983051 JYU983050:JYV983051 KIQ983050:KIR983051 KSM983050:KSN983051 LCI983050:LCJ983051 LME983050:LMF983051 LWA983050:LWB983051 MFW983050:MFX983051 MPS983050:MPT983051 MZO983050:MZP983051 NJK983050:NJL983051 NTG983050:NTH983051 ODC983050:ODD983051 OMY983050:OMZ983051 OWU983050:OWV983051 PGQ983050:PGR983051 PQM983050:PQN983051 QAI983050:QAJ983051 QKE983050:QKF983051 QUA983050:QUB983051 RDW983050:RDX983051 RNS983050:RNT983051 RXO983050:RXP983051 SHK983050:SHL983051 SRG983050:SRH983051 TBC983050:TBD983051 TKY983050:TKZ983051 TUU983050:TUV983051 UEQ983050:UER983051 UOM983050:UON983051 UYI983050:UYJ983051 VIE983050:VIF983051 VSA983050:VSB983051 WBW983050:WBX983051 WLS983050:WLT983051 WVO983050:WVP983051 N27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N65558 JC65558:JD65558 SY65558:SZ65558 ACU65558:ACV65558 AMQ65558:AMR65558 AWM65558:AWN65558 BGI65558:BGJ65558 BQE65558:BQF65558 CAA65558:CAB65558 CJW65558:CJX65558 CTS65558:CTT65558 DDO65558:DDP65558 DNK65558:DNL65558 DXG65558:DXH65558 EHC65558:EHD65558 EQY65558:EQZ65558 FAU65558:FAV65558 FKQ65558:FKR65558 FUM65558:FUN65558 GEI65558:GEJ65558 GOE65558:GOF65558 GYA65558:GYB65558 HHW65558:HHX65558 HRS65558:HRT65558 IBO65558:IBP65558 ILK65558:ILL65558 IVG65558:IVH65558 JFC65558:JFD65558 JOY65558:JOZ65558 JYU65558:JYV65558 KIQ65558:KIR65558 KSM65558:KSN65558 LCI65558:LCJ65558 LME65558:LMF65558 LWA65558:LWB65558 MFW65558:MFX65558 MPS65558:MPT65558 MZO65558:MZP65558 NJK65558:NJL65558 NTG65558:NTH65558 ODC65558:ODD65558 OMY65558:OMZ65558 OWU65558:OWV65558 PGQ65558:PGR65558 PQM65558:PQN65558 QAI65558:QAJ65558 QKE65558:QKF65558 QUA65558:QUB65558 RDW65558:RDX65558 RNS65558:RNT65558 RXO65558:RXP65558 SHK65558:SHL65558 SRG65558:SRH65558 TBC65558:TBD65558 TKY65558:TKZ65558 TUU65558:TUV65558 UEQ65558:UER65558 UOM65558:UON65558 UYI65558:UYJ65558 VIE65558:VIF65558 VSA65558:VSB65558 WBW65558:WBX65558 WLS65558:WLT65558 WVO65558:WVP65558 N131094 JC131094:JD131094 SY131094:SZ131094 ACU131094:ACV131094 AMQ131094:AMR131094 AWM131094:AWN131094 BGI131094:BGJ131094 BQE131094:BQF131094 CAA131094:CAB131094 CJW131094:CJX131094 CTS131094:CTT131094 DDO131094:DDP131094 DNK131094:DNL131094 DXG131094:DXH131094 EHC131094:EHD131094 EQY131094:EQZ131094 FAU131094:FAV131094 FKQ131094:FKR131094 FUM131094:FUN131094 GEI131094:GEJ131094 GOE131094:GOF131094 GYA131094:GYB131094 HHW131094:HHX131094 HRS131094:HRT131094 IBO131094:IBP131094 ILK131094:ILL131094 IVG131094:IVH131094 JFC131094:JFD131094 JOY131094:JOZ131094 JYU131094:JYV131094 KIQ131094:KIR131094 KSM131094:KSN131094 LCI131094:LCJ131094 LME131094:LMF131094 LWA131094:LWB131094 MFW131094:MFX131094 MPS131094:MPT131094 MZO131094:MZP131094 NJK131094:NJL131094 NTG131094:NTH131094 ODC131094:ODD131094 OMY131094:OMZ131094 OWU131094:OWV131094 PGQ131094:PGR131094 PQM131094:PQN131094 QAI131094:QAJ131094 QKE131094:QKF131094 QUA131094:QUB131094 RDW131094:RDX131094 RNS131094:RNT131094 RXO131094:RXP131094 SHK131094:SHL131094 SRG131094:SRH131094 TBC131094:TBD131094 TKY131094:TKZ131094 TUU131094:TUV131094 UEQ131094:UER131094 UOM131094:UON131094 UYI131094:UYJ131094 VIE131094:VIF131094 VSA131094:VSB131094 WBW131094:WBX131094 WLS131094:WLT131094 WVO131094:WVP131094 N196630 JC196630:JD196630 SY196630:SZ196630 ACU196630:ACV196630 AMQ196630:AMR196630 AWM196630:AWN196630 BGI196630:BGJ196630 BQE196630:BQF196630 CAA196630:CAB196630 CJW196630:CJX196630 CTS196630:CTT196630 DDO196630:DDP196630 DNK196630:DNL196630 DXG196630:DXH196630 EHC196630:EHD196630 EQY196630:EQZ196630 FAU196630:FAV196630 FKQ196630:FKR196630 FUM196630:FUN196630 GEI196630:GEJ196630 GOE196630:GOF196630 GYA196630:GYB196630 HHW196630:HHX196630 HRS196630:HRT196630 IBO196630:IBP196630 ILK196630:ILL196630 IVG196630:IVH196630 JFC196630:JFD196630 JOY196630:JOZ196630 JYU196630:JYV196630 KIQ196630:KIR196630 KSM196630:KSN196630 LCI196630:LCJ196630 LME196630:LMF196630 LWA196630:LWB196630 MFW196630:MFX196630 MPS196630:MPT196630 MZO196630:MZP196630 NJK196630:NJL196630 NTG196630:NTH196630 ODC196630:ODD196630 OMY196630:OMZ196630 OWU196630:OWV196630 PGQ196630:PGR196630 PQM196630:PQN196630 QAI196630:QAJ196630 QKE196630:QKF196630 QUA196630:QUB196630 RDW196630:RDX196630 RNS196630:RNT196630 RXO196630:RXP196630 SHK196630:SHL196630 SRG196630:SRH196630 TBC196630:TBD196630 TKY196630:TKZ196630 TUU196630:TUV196630 UEQ196630:UER196630 UOM196630:UON196630 UYI196630:UYJ196630 VIE196630:VIF196630 VSA196630:VSB196630 WBW196630:WBX196630 WLS196630:WLT196630 WVO196630:WVP196630 N262166 JC262166:JD262166 SY262166:SZ262166 ACU262166:ACV262166 AMQ262166:AMR262166 AWM262166:AWN262166 BGI262166:BGJ262166 BQE262166:BQF262166 CAA262166:CAB262166 CJW262166:CJX262166 CTS262166:CTT262166 DDO262166:DDP262166 DNK262166:DNL262166 DXG262166:DXH262166 EHC262166:EHD262166 EQY262166:EQZ262166 FAU262166:FAV262166 FKQ262166:FKR262166 FUM262166:FUN262166 GEI262166:GEJ262166 GOE262166:GOF262166 GYA262166:GYB262166 HHW262166:HHX262166 HRS262166:HRT262166 IBO262166:IBP262166 ILK262166:ILL262166 IVG262166:IVH262166 JFC262166:JFD262166 JOY262166:JOZ262166 JYU262166:JYV262166 KIQ262166:KIR262166 KSM262166:KSN262166 LCI262166:LCJ262166 LME262166:LMF262166 LWA262166:LWB262166 MFW262166:MFX262166 MPS262166:MPT262166 MZO262166:MZP262166 NJK262166:NJL262166 NTG262166:NTH262166 ODC262166:ODD262166 OMY262166:OMZ262166 OWU262166:OWV262166 PGQ262166:PGR262166 PQM262166:PQN262166 QAI262166:QAJ262166 QKE262166:QKF262166 QUA262166:QUB262166 RDW262166:RDX262166 RNS262166:RNT262166 RXO262166:RXP262166 SHK262166:SHL262166 SRG262166:SRH262166 TBC262166:TBD262166 TKY262166:TKZ262166 TUU262166:TUV262166 UEQ262166:UER262166 UOM262166:UON262166 UYI262166:UYJ262166 VIE262166:VIF262166 VSA262166:VSB262166 WBW262166:WBX262166 WLS262166:WLT262166 WVO262166:WVP262166 N327702 JC327702:JD327702 SY327702:SZ327702 ACU327702:ACV327702 AMQ327702:AMR327702 AWM327702:AWN327702 BGI327702:BGJ327702 BQE327702:BQF327702 CAA327702:CAB327702 CJW327702:CJX327702 CTS327702:CTT327702 DDO327702:DDP327702 DNK327702:DNL327702 DXG327702:DXH327702 EHC327702:EHD327702 EQY327702:EQZ327702 FAU327702:FAV327702 FKQ327702:FKR327702 FUM327702:FUN327702 GEI327702:GEJ327702 GOE327702:GOF327702 GYA327702:GYB327702 HHW327702:HHX327702 HRS327702:HRT327702 IBO327702:IBP327702 ILK327702:ILL327702 IVG327702:IVH327702 JFC327702:JFD327702 JOY327702:JOZ327702 JYU327702:JYV327702 KIQ327702:KIR327702 KSM327702:KSN327702 LCI327702:LCJ327702 LME327702:LMF327702 LWA327702:LWB327702 MFW327702:MFX327702 MPS327702:MPT327702 MZO327702:MZP327702 NJK327702:NJL327702 NTG327702:NTH327702 ODC327702:ODD327702 OMY327702:OMZ327702 OWU327702:OWV327702 PGQ327702:PGR327702 PQM327702:PQN327702 QAI327702:QAJ327702 QKE327702:QKF327702 QUA327702:QUB327702 RDW327702:RDX327702 RNS327702:RNT327702 RXO327702:RXP327702 SHK327702:SHL327702 SRG327702:SRH327702 TBC327702:TBD327702 TKY327702:TKZ327702 TUU327702:TUV327702 UEQ327702:UER327702 UOM327702:UON327702 UYI327702:UYJ327702 VIE327702:VIF327702 VSA327702:VSB327702 WBW327702:WBX327702 WLS327702:WLT327702 WVO327702:WVP327702 N393238 JC393238:JD393238 SY393238:SZ393238 ACU393238:ACV393238 AMQ393238:AMR393238 AWM393238:AWN393238 BGI393238:BGJ393238 BQE393238:BQF393238 CAA393238:CAB393238 CJW393238:CJX393238 CTS393238:CTT393238 DDO393238:DDP393238 DNK393238:DNL393238 DXG393238:DXH393238 EHC393238:EHD393238 EQY393238:EQZ393238 FAU393238:FAV393238 FKQ393238:FKR393238 FUM393238:FUN393238 GEI393238:GEJ393238 GOE393238:GOF393238 GYA393238:GYB393238 HHW393238:HHX393238 HRS393238:HRT393238 IBO393238:IBP393238 ILK393238:ILL393238 IVG393238:IVH393238 JFC393238:JFD393238 JOY393238:JOZ393238 JYU393238:JYV393238 KIQ393238:KIR393238 KSM393238:KSN393238 LCI393238:LCJ393238 LME393238:LMF393238 LWA393238:LWB393238 MFW393238:MFX393238 MPS393238:MPT393238 MZO393238:MZP393238 NJK393238:NJL393238 NTG393238:NTH393238 ODC393238:ODD393238 OMY393238:OMZ393238 OWU393238:OWV393238 PGQ393238:PGR393238 PQM393238:PQN393238 QAI393238:QAJ393238 QKE393238:QKF393238 QUA393238:QUB393238 RDW393238:RDX393238 RNS393238:RNT393238 RXO393238:RXP393238 SHK393238:SHL393238 SRG393238:SRH393238 TBC393238:TBD393238 TKY393238:TKZ393238 TUU393238:TUV393238 UEQ393238:UER393238 UOM393238:UON393238 UYI393238:UYJ393238 VIE393238:VIF393238 VSA393238:VSB393238 WBW393238:WBX393238 WLS393238:WLT393238 WVO393238:WVP393238 N458774 JC458774:JD458774 SY458774:SZ458774 ACU458774:ACV458774 AMQ458774:AMR458774 AWM458774:AWN458774 BGI458774:BGJ458774 BQE458774:BQF458774 CAA458774:CAB458774 CJW458774:CJX458774 CTS458774:CTT458774 DDO458774:DDP458774 DNK458774:DNL458774 DXG458774:DXH458774 EHC458774:EHD458774 EQY458774:EQZ458774 FAU458774:FAV458774 FKQ458774:FKR458774 FUM458774:FUN458774 GEI458774:GEJ458774 GOE458774:GOF458774 GYA458774:GYB458774 HHW458774:HHX458774 HRS458774:HRT458774 IBO458774:IBP458774 ILK458774:ILL458774 IVG458774:IVH458774 JFC458774:JFD458774 JOY458774:JOZ458774 JYU458774:JYV458774 KIQ458774:KIR458774 KSM458774:KSN458774 LCI458774:LCJ458774 LME458774:LMF458774 LWA458774:LWB458774 MFW458774:MFX458774 MPS458774:MPT458774 MZO458774:MZP458774 NJK458774:NJL458774 NTG458774:NTH458774 ODC458774:ODD458774 OMY458774:OMZ458774 OWU458774:OWV458774 PGQ458774:PGR458774 PQM458774:PQN458774 QAI458774:QAJ458774 QKE458774:QKF458774 QUA458774:QUB458774 RDW458774:RDX458774 RNS458774:RNT458774 RXO458774:RXP458774 SHK458774:SHL458774 SRG458774:SRH458774 TBC458774:TBD458774 TKY458774:TKZ458774 TUU458774:TUV458774 UEQ458774:UER458774 UOM458774:UON458774 UYI458774:UYJ458774 VIE458774:VIF458774 VSA458774:VSB458774 WBW458774:WBX458774 WLS458774:WLT458774 WVO458774:WVP458774 N524310 JC524310:JD524310 SY524310:SZ524310 ACU524310:ACV524310 AMQ524310:AMR524310 AWM524310:AWN524310 BGI524310:BGJ524310 BQE524310:BQF524310 CAA524310:CAB524310 CJW524310:CJX524310 CTS524310:CTT524310 DDO524310:DDP524310 DNK524310:DNL524310 DXG524310:DXH524310 EHC524310:EHD524310 EQY524310:EQZ524310 FAU524310:FAV524310 FKQ524310:FKR524310 FUM524310:FUN524310 GEI524310:GEJ524310 GOE524310:GOF524310 GYA524310:GYB524310 HHW524310:HHX524310 HRS524310:HRT524310 IBO524310:IBP524310 ILK524310:ILL524310 IVG524310:IVH524310 JFC524310:JFD524310 JOY524310:JOZ524310 JYU524310:JYV524310 KIQ524310:KIR524310 KSM524310:KSN524310 LCI524310:LCJ524310 LME524310:LMF524310 LWA524310:LWB524310 MFW524310:MFX524310 MPS524310:MPT524310 MZO524310:MZP524310 NJK524310:NJL524310 NTG524310:NTH524310 ODC524310:ODD524310 OMY524310:OMZ524310 OWU524310:OWV524310 PGQ524310:PGR524310 PQM524310:PQN524310 QAI524310:QAJ524310 QKE524310:QKF524310 QUA524310:QUB524310 RDW524310:RDX524310 RNS524310:RNT524310 RXO524310:RXP524310 SHK524310:SHL524310 SRG524310:SRH524310 TBC524310:TBD524310 TKY524310:TKZ524310 TUU524310:TUV524310 UEQ524310:UER524310 UOM524310:UON524310 UYI524310:UYJ524310 VIE524310:VIF524310 VSA524310:VSB524310 WBW524310:WBX524310 WLS524310:WLT524310 WVO524310:WVP524310 N589846 JC589846:JD589846 SY589846:SZ589846 ACU589846:ACV589846 AMQ589846:AMR589846 AWM589846:AWN589846 BGI589846:BGJ589846 BQE589846:BQF589846 CAA589846:CAB589846 CJW589846:CJX589846 CTS589846:CTT589846 DDO589846:DDP589846 DNK589846:DNL589846 DXG589846:DXH589846 EHC589846:EHD589846 EQY589846:EQZ589846 FAU589846:FAV589846 FKQ589846:FKR589846 FUM589846:FUN589846 GEI589846:GEJ589846 GOE589846:GOF589846 GYA589846:GYB589846 HHW589846:HHX589846 HRS589846:HRT589846 IBO589846:IBP589846 ILK589846:ILL589846 IVG589846:IVH589846 JFC589846:JFD589846 JOY589846:JOZ589846 JYU589846:JYV589846 KIQ589846:KIR589846 KSM589846:KSN589846 LCI589846:LCJ589846 LME589846:LMF589846 LWA589846:LWB589846 MFW589846:MFX589846 MPS589846:MPT589846 MZO589846:MZP589846 NJK589846:NJL589846 NTG589846:NTH589846 ODC589846:ODD589846 OMY589846:OMZ589846 OWU589846:OWV589846 PGQ589846:PGR589846 PQM589846:PQN589846 QAI589846:QAJ589846 QKE589846:QKF589846 QUA589846:QUB589846 RDW589846:RDX589846 RNS589846:RNT589846 RXO589846:RXP589846 SHK589846:SHL589846 SRG589846:SRH589846 TBC589846:TBD589846 TKY589846:TKZ589846 TUU589846:TUV589846 UEQ589846:UER589846 UOM589846:UON589846 UYI589846:UYJ589846 VIE589846:VIF589846 VSA589846:VSB589846 WBW589846:WBX589846 WLS589846:WLT589846 WVO589846:WVP589846 N655382 JC655382:JD655382 SY655382:SZ655382 ACU655382:ACV655382 AMQ655382:AMR655382 AWM655382:AWN655382 BGI655382:BGJ655382 BQE655382:BQF655382 CAA655382:CAB655382 CJW655382:CJX655382 CTS655382:CTT655382 DDO655382:DDP655382 DNK655382:DNL655382 DXG655382:DXH655382 EHC655382:EHD655382 EQY655382:EQZ655382 FAU655382:FAV655382 FKQ655382:FKR655382 FUM655382:FUN655382 GEI655382:GEJ655382 GOE655382:GOF655382 GYA655382:GYB655382 HHW655382:HHX655382 HRS655382:HRT655382 IBO655382:IBP655382 ILK655382:ILL655382 IVG655382:IVH655382 JFC655382:JFD655382 JOY655382:JOZ655382 JYU655382:JYV655382 KIQ655382:KIR655382 KSM655382:KSN655382 LCI655382:LCJ655382 LME655382:LMF655382 LWA655382:LWB655382 MFW655382:MFX655382 MPS655382:MPT655382 MZO655382:MZP655382 NJK655382:NJL655382 NTG655382:NTH655382 ODC655382:ODD655382 OMY655382:OMZ655382 OWU655382:OWV655382 PGQ655382:PGR655382 PQM655382:PQN655382 QAI655382:QAJ655382 QKE655382:QKF655382 QUA655382:QUB655382 RDW655382:RDX655382 RNS655382:RNT655382 RXO655382:RXP655382 SHK655382:SHL655382 SRG655382:SRH655382 TBC655382:TBD655382 TKY655382:TKZ655382 TUU655382:TUV655382 UEQ655382:UER655382 UOM655382:UON655382 UYI655382:UYJ655382 VIE655382:VIF655382 VSA655382:VSB655382 WBW655382:WBX655382 WLS655382:WLT655382 WVO655382:WVP655382 N720918 JC720918:JD720918 SY720918:SZ720918 ACU720918:ACV720918 AMQ720918:AMR720918 AWM720918:AWN720918 BGI720918:BGJ720918 BQE720918:BQF720918 CAA720918:CAB720918 CJW720918:CJX720918 CTS720918:CTT720918 DDO720918:DDP720918 DNK720918:DNL720918 DXG720918:DXH720918 EHC720918:EHD720918 EQY720918:EQZ720918 FAU720918:FAV720918 FKQ720918:FKR720918 FUM720918:FUN720918 GEI720918:GEJ720918 GOE720918:GOF720918 GYA720918:GYB720918 HHW720918:HHX720918 HRS720918:HRT720918 IBO720918:IBP720918 ILK720918:ILL720918 IVG720918:IVH720918 JFC720918:JFD720918 JOY720918:JOZ720918 JYU720918:JYV720918 KIQ720918:KIR720918 KSM720918:KSN720918 LCI720918:LCJ720918 LME720918:LMF720918 LWA720918:LWB720918 MFW720918:MFX720918 MPS720918:MPT720918 MZO720918:MZP720918 NJK720918:NJL720918 NTG720918:NTH720918 ODC720918:ODD720918 OMY720918:OMZ720918 OWU720918:OWV720918 PGQ720918:PGR720918 PQM720918:PQN720918 QAI720918:QAJ720918 QKE720918:QKF720918 QUA720918:QUB720918 RDW720918:RDX720918 RNS720918:RNT720918 RXO720918:RXP720918 SHK720918:SHL720918 SRG720918:SRH720918 TBC720918:TBD720918 TKY720918:TKZ720918 TUU720918:TUV720918 UEQ720918:UER720918 UOM720918:UON720918 UYI720918:UYJ720918 VIE720918:VIF720918 VSA720918:VSB720918 WBW720918:WBX720918 WLS720918:WLT720918 WVO720918:WVP720918 N786454 JC786454:JD786454 SY786454:SZ786454 ACU786454:ACV786454 AMQ786454:AMR786454 AWM786454:AWN786454 BGI786454:BGJ786454 BQE786454:BQF786454 CAA786454:CAB786454 CJW786454:CJX786454 CTS786454:CTT786454 DDO786454:DDP786454 DNK786454:DNL786454 DXG786454:DXH786454 EHC786454:EHD786454 EQY786454:EQZ786454 FAU786454:FAV786454 FKQ786454:FKR786454 FUM786454:FUN786454 GEI786454:GEJ786454 GOE786454:GOF786454 GYA786454:GYB786454 HHW786454:HHX786454 HRS786454:HRT786454 IBO786454:IBP786454 ILK786454:ILL786454 IVG786454:IVH786454 JFC786454:JFD786454 JOY786454:JOZ786454 JYU786454:JYV786454 KIQ786454:KIR786454 KSM786454:KSN786454 LCI786454:LCJ786454 LME786454:LMF786454 LWA786454:LWB786454 MFW786454:MFX786454 MPS786454:MPT786454 MZO786454:MZP786454 NJK786454:NJL786454 NTG786454:NTH786454 ODC786454:ODD786454 OMY786454:OMZ786454 OWU786454:OWV786454 PGQ786454:PGR786454 PQM786454:PQN786454 QAI786454:QAJ786454 QKE786454:QKF786454 QUA786454:QUB786454 RDW786454:RDX786454 RNS786454:RNT786454 RXO786454:RXP786454 SHK786454:SHL786454 SRG786454:SRH786454 TBC786454:TBD786454 TKY786454:TKZ786454 TUU786454:TUV786454 UEQ786454:UER786454 UOM786454:UON786454 UYI786454:UYJ786454 VIE786454:VIF786454 VSA786454:VSB786454 WBW786454:WBX786454 WLS786454:WLT786454 WVO786454:WVP786454 N851990 JC851990:JD851990 SY851990:SZ851990 ACU851990:ACV851990 AMQ851990:AMR851990 AWM851990:AWN851990 BGI851990:BGJ851990 BQE851990:BQF851990 CAA851990:CAB851990 CJW851990:CJX851990 CTS851990:CTT851990 DDO851990:DDP851990 DNK851990:DNL851990 DXG851990:DXH851990 EHC851990:EHD851990 EQY851990:EQZ851990 FAU851990:FAV851990 FKQ851990:FKR851990 FUM851990:FUN851990 GEI851990:GEJ851990 GOE851990:GOF851990 GYA851990:GYB851990 HHW851990:HHX851990 HRS851990:HRT851990 IBO851990:IBP851990 ILK851990:ILL851990 IVG851990:IVH851990 JFC851990:JFD851990 JOY851990:JOZ851990 JYU851990:JYV851990 KIQ851990:KIR851990 KSM851990:KSN851990 LCI851990:LCJ851990 LME851990:LMF851990 LWA851990:LWB851990 MFW851990:MFX851990 MPS851990:MPT851990 MZO851990:MZP851990 NJK851990:NJL851990 NTG851990:NTH851990 ODC851990:ODD851990 OMY851990:OMZ851990 OWU851990:OWV851990 PGQ851990:PGR851990 PQM851990:PQN851990 QAI851990:QAJ851990 QKE851990:QKF851990 QUA851990:QUB851990 RDW851990:RDX851990 RNS851990:RNT851990 RXO851990:RXP851990 SHK851990:SHL851990 SRG851990:SRH851990 TBC851990:TBD851990 TKY851990:TKZ851990 TUU851990:TUV851990 UEQ851990:UER851990 UOM851990:UON851990 UYI851990:UYJ851990 VIE851990:VIF851990 VSA851990:VSB851990 WBW851990:WBX851990 WLS851990:WLT851990 WVO851990:WVP851990 N917526 JC917526:JD917526 SY917526:SZ917526 ACU917526:ACV917526 AMQ917526:AMR917526 AWM917526:AWN917526 BGI917526:BGJ917526 BQE917526:BQF917526 CAA917526:CAB917526 CJW917526:CJX917526 CTS917526:CTT917526 DDO917526:DDP917526 DNK917526:DNL917526 DXG917526:DXH917526 EHC917526:EHD917526 EQY917526:EQZ917526 FAU917526:FAV917526 FKQ917526:FKR917526 FUM917526:FUN917526 GEI917526:GEJ917526 GOE917526:GOF917526 GYA917526:GYB917526 HHW917526:HHX917526 HRS917526:HRT917526 IBO917526:IBP917526 ILK917526:ILL917526 IVG917526:IVH917526 JFC917526:JFD917526 JOY917526:JOZ917526 JYU917526:JYV917526 KIQ917526:KIR917526 KSM917526:KSN917526 LCI917526:LCJ917526 LME917526:LMF917526 LWA917526:LWB917526 MFW917526:MFX917526 MPS917526:MPT917526 MZO917526:MZP917526 NJK917526:NJL917526 NTG917526:NTH917526 ODC917526:ODD917526 OMY917526:OMZ917526 OWU917526:OWV917526 PGQ917526:PGR917526 PQM917526:PQN917526 QAI917526:QAJ917526 QKE917526:QKF917526 QUA917526:QUB917526 RDW917526:RDX917526 RNS917526:RNT917526 RXO917526:RXP917526 SHK917526:SHL917526 SRG917526:SRH917526 TBC917526:TBD917526 TKY917526:TKZ917526 TUU917526:TUV917526 UEQ917526:UER917526 UOM917526:UON917526 UYI917526:UYJ917526 VIE917526:VIF917526 VSA917526:VSB917526 WBW917526:WBX917526 WLS917526:WLT917526 WVO917526:WVP917526 N983062 JC983062:JD983062 SY983062:SZ983062 ACU983062:ACV983062 AMQ983062:AMR983062 AWM983062:AWN983062 BGI983062:BGJ983062 BQE983062:BQF983062 CAA983062:CAB983062 CJW983062:CJX983062 CTS983062:CTT983062 DDO983062:DDP983062 DNK983062:DNL983062 DXG983062:DXH983062 EHC983062:EHD983062 EQY983062:EQZ983062 FAU983062:FAV983062 FKQ983062:FKR983062 FUM983062:FUN983062 GEI983062:GEJ983062 GOE983062:GOF983062 GYA983062:GYB983062 HHW983062:HHX983062 HRS983062:HRT983062 IBO983062:IBP983062 ILK983062:ILL983062 IVG983062:IVH983062 JFC983062:JFD983062 JOY983062:JOZ983062 JYU983062:JYV983062 KIQ983062:KIR983062 KSM983062:KSN983062 LCI983062:LCJ983062 LME983062:LMF983062 LWA983062:LWB983062 MFW983062:MFX983062 MPS983062:MPT983062 MZO983062:MZP983062 NJK983062:NJL983062 NTG983062:NTH983062 ODC983062:ODD983062 OMY983062:OMZ983062 OWU983062:OWV983062 PGQ983062:PGR983062 PQM983062:PQN983062 QAI983062:QAJ983062 QKE983062:QKF983062 QUA983062:QUB983062 RDW983062:RDX983062 RNS983062:RNT983062 RXO983062:RXP983062 SHK983062:SHL983062 SRG983062:SRH983062 TBC983062:TBD983062 TKY983062:TKZ983062 TUU983062:TUV983062 UEQ983062:UER983062 UOM983062:UON983062 UYI983062:UYJ983062 VIE983062:VIF983062 VSA983062:VSB983062 WBW983062:WBX983062 WLS983062:WLT983062 WVO983062:WVP983062 J65540:J65544 IY65540:IY65544 SU65540:SU65544 ACQ65540:ACQ65544 AMM65540:AMM65544 AWI65540:AWI65544 BGE65540:BGE65544 BQA65540:BQA65544 BZW65540:BZW65544 CJS65540:CJS65544 CTO65540:CTO65544 DDK65540:DDK65544 DNG65540:DNG65544 DXC65540:DXC65544 EGY65540:EGY65544 EQU65540:EQU65544 FAQ65540:FAQ65544 FKM65540:FKM65544 FUI65540:FUI65544 GEE65540:GEE65544 GOA65540:GOA65544 GXW65540:GXW65544 HHS65540:HHS65544 HRO65540:HRO65544 IBK65540:IBK65544 ILG65540:ILG65544 IVC65540:IVC65544 JEY65540:JEY65544 JOU65540:JOU65544 JYQ65540:JYQ65544 KIM65540:KIM65544 KSI65540:KSI65544 LCE65540:LCE65544 LMA65540:LMA65544 LVW65540:LVW65544 MFS65540:MFS65544 MPO65540:MPO65544 MZK65540:MZK65544 NJG65540:NJG65544 NTC65540:NTC65544 OCY65540:OCY65544 OMU65540:OMU65544 OWQ65540:OWQ65544 PGM65540:PGM65544 PQI65540:PQI65544 QAE65540:QAE65544 QKA65540:QKA65544 QTW65540:QTW65544 RDS65540:RDS65544 RNO65540:RNO65544 RXK65540:RXK65544 SHG65540:SHG65544 SRC65540:SRC65544 TAY65540:TAY65544 TKU65540:TKU65544 TUQ65540:TUQ65544 UEM65540:UEM65544 UOI65540:UOI65544 UYE65540:UYE65544 VIA65540:VIA65544 VRW65540:VRW65544 WBS65540:WBS65544 WLO65540:WLO65544 WVK65540:WVK65544 J131076:J131080 IY131076:IY131080 SU131076:SU131080 ACQ131076:ACQ131080 AMM131076:AMM131080 AWI131076:AWI131080 BGE131076:BGE131080 BQA131076:BQA131080 BZW131076:BZW131080 CJS131076:CJS131080 CTO131076:CTO131080 DDK131076:DDK131080 DNG131076:DNG131080 DXC131076:DXC131080 EGY131076:EGY131080 EQU131076:EQU131080 FAQ131076:FAQ131080 FKM131076:FKM131080 FUI131076:FUI131080 GEE131076:GEE131080 GOA131076:GOA131080 GXW131076:GXW131080 HHS131076:HHS131080 HRO131076:HRO131080 IBK131076:IBK131080 ILG131076:ILG131080 IVC131076:IVC131080 JEY131076:JEY131080 JOU131076:JOU131080 JYQ131076:JYQ131080 KIM131076:KIM131080 KSI131076:KSI131080 LCE131076:LCE131080 LMA131076:LMA131080 LVW131076:LVW131080 MFS131076:MFS131080 MPO131076:MPO131080 MZK131076:MZK131080 NJG131076:NJG131080 NTC131076:NTC131080 OCY131076:OCY131080 OMU131076:OMU131080 OWQ131076:OWQ131080 PGM131076:PGM131080 PQI131076:PQI131080 QAE131076:QAE131080 QKA131076:QKA131080 QTW131076:QTW131080 RDS131076:RDS131080 RNO131076:RNO131080 RXK131076:RXK131080 SHG131076:SHG131080 SRC131076:SRC131080 TAY131076:TAY131080 TKU131076:TKU131080 TUQ131076:TUQ131080 UEM131076:UEM131080 UOI131076:UOI131080 UYE131076:UYE131080 VIA131076:VIA131080 VRW131076:VRW131080 WBS131076:WBS131080 WLO131076:WLO131080 WVK131076:WVK131080 J196612:J196616 IY196612:IY196616 SU196612:SU196616 ACQ196612:ACQ196616 AMM196612:AMM196616 AWI196612:AWI196616 BGE196612:BGE196616 BQA196612:BQA196616 BZW196612:BZW196616 CJS196612:CJS196616 CTO196612:CTO196616 DDK196612:DDK196616 DNG196612:DNG196616 DXC196612:DXC196616 EGY196612:EGY196616 EQU196612:EQU196616 FAQ196612:FAQ196616 FKM196612:FKM196616 FUI196612:FUI196616 GEE196612:GEE196616 GOA196612:GOA196616 GXW196612:GXW196616 HHS196612:HHS196616 HRO196612:HRO196616 IBK196612:IBK196616 ILG196612:ILG196616 IVC196612:IVC196616 JEY196612:JEY196616 JOU196612:JOU196616 JYQ196612:JYQ196616 KIM196612:KIM196616 KSI196612:KSI196616 LCE196612:LCE196616 LMA196612:LMA196616 LVW196612:LVW196616 MFS196612:MFS196616 MPO196612:MPO196616 MZK196612:MZK196616 NJG196612:NJG196616 NTC196612:NTC196616 OCY196612:OCY196616 OMU196612:OMU196616 OWQ196612:OWQ196616 PGM196612:PGM196616 PQI196612:PQI196616 QAE196612:QAE196616 QKA196612:QKA196616 QTW196612:QTW196616 RDS196612:RDS196616 RNO196612:RNO196616 RXK196612:RXK196616 SHG196612:SHG196616 SRC196612:SRC196616 TAY196612:TAY196616 TKU196612:TKU196616 TUQ196612:TUQ196616 UEM196612:UEM196616 UOI196612:UOI196616 UYE196612:UYE196616 VIA196612:VIA196616 VRW196612:VRW196616 WBS196612:WBS196616 WLO196612:WLO196616 WVK196612:WVK196616 J262148:J262152 IY262148:IY262152 SU262148:SU262152 ACQ262148:ACQ262152 AMM262148:AMM262152 AWI262148:AWI262152 BGE262148:BGE262152 BQA262148:BQA262152 BZW262148:BZW262152 CJS262148:CJS262152 CTO262148:CTO262152 DDK262148:DDK262152 DNG262148:DNG262152 DXC262148:DXC262152 EGY262148:EGY262152 EQU262148:EQU262152 FAQ262148:FAQ262152 FKM262148:FKM262152 FUI262148:FUI262152 GEE262148:GEE262152 GOA262148:GOA262152 GXW262148:GXW262152 HHS262148:HHS262152 HRO262148:HRO262152 IBK262148:IBK262152 ILG262148:ILG262152 IVC262148:IVC262152 JEY262148:JEY262152 JOU262148:JOU262152 JYQ262148:JYQ262152 KIM262148:KIM262152 KSI262148:KSI262152 LCE262148:LCE262152 LMA262148:LMA262152 LVW262148:LVW262152 MFS262148:MFS262152 MPO262148:MPO262152 MZK262148:MZK262152 NJG262148:NJG262152 NTC262148:NTC262152 OCY262148:OCY262152 OMU262148:OMU262152 OWQ262148:OWQ262152 PGM262148:PGM262152 PQI262148:PQI262152 QAE262148:QAE262152 QKA262148:QKA262152 QTW262148:QTW262152 RDS262148:RDS262152 RNO262148:RNO262152 RXK262148:RXK262152 SHG262148:SHG262152 SRC262148:SRC262152 TAY262148:TAY262152 TKU262148:TKU262152 TUQ262148:TUQ262152 UEM262148:UEM262152 UOI262148:UOI262152 UYE262148:UYE262152 VIA262148:VIA262152 VRW262148:VRW262152 WBS262148:WBS262152 WLO262148:WLO262152 WVK262148:WVK262152 J327684:J327688 IY327684:IY327688 SU327684:SU327688 ACQ327684:ACQ327688 AMM327684:AMM327688 AWI327684:AWI327688 BGE327684:BGE327688 BQA327684:BQA327688 BZW327684:BZW327688 CJS327684:CJS327688 CTO327684:CTO327688 DDK327684:DDK327688 DNG327684:DNG327688 DXC327684:DXC327688 EGY327684:EGY327688 EQU327684:EQU327688 FAQ327684:FAQ327688 FKM327684:FKM327688 FUI327684:FUI327688 GEE327684:GEE327688 GOA327684:GOA327688 GXW327684:GXW327688 HHS327684:HHS327688 HRO327684:HRO327688 IBK327684:IBK327688 ILG327684:ILG327688 IVC327684:IVC327688 JEY327684:JEY327688 JOU327684:JOU327688 JYQ327684:JYQ327688 KIM327684:KIM327688 KSI327684:KSI327688 LCE327684:LCE327688 LMA327684:LMA327688 LVW327684:LVW327688 MFS327684:MFS327688 MPO327684:MPO327688 MZK327684:MZK327688 NJG327684:NJG327688 NTC327684:NTC327688 OCY327684:OCY327688 OMU327684:OMU327688 OWQ327684:OWQ327688 PGM327684:PGM327688 PQI327684:PQI327688 QAE327684:QAE327688 QKA327684:QKA327688 QTW327684:QTW327688 RDS327684:RDS327688 RNO327684:RNO327688 RXK327684:RXK327688 SHG327684:SHG327688 SRC327684:SRC327688 TAY327684:TAY327688 TKU327684:TKU327688 TUQ327684:TUQ327688 UEM327684:UEM327688 UOI327684:UOI327688 UYE327684:UYE327688 VIA327684:VIA327688 VRW327684:VRW327688 WBS327684:WBS327688 WLO327684:WLO327688 WVK327684:WVK327688 J393220:J393224 IY393220:IY393224 SU393220:SU393224 ACQ393220:ACQ393224 AMM393220:AMM393224 AWI393220:AWI393224 BGE393220:BGE393224 BQA393220:BQA393224 BZW393220:BZW393224 CJS393220:CJS393224 CTO393220:CTO393224 DDK393220:DDK393224 DNG393220:DNG393224 DXC393220:DXC393224 EGY393220:EGY393224 EQU393220:EQU393224 FAQ393220:FAQ393224 FKM393220:FKM393224 FUI393220:FUI393224 GEE393220:GEE393224 GOA393220:GOA393224 GXW393220:GXW393224 HHS393220:HHS393224 HRO393220:HRO393224 IBK393220:IBK393224 ILG393220:ILG393224 IVC393220:IVC393224 JEY393220:JEY393224 JOU393220:JOU393224 JYQ393220:JYQ393224 KIM393220:KIM393224 KSI393220:KSI393224 LCE393220:LCE393224 LMA393220:LMA393224 LVW393220:LVW393224 MFS393220:MFS393224 MPO393220:MPO393224 MZK393220:MZK393224 NJG393220:NJG393224 NTC393220:NTC393224 OCY393220:OCY393224 OMU393220:OMU393224 OWQ393220:OWQ393224 PGM393220:PGM393224 PQI393220:PQI393224 QAE393220:QAE393224 QKA393220:QKA393224 QTW393220:QTW393224 RDS393220:RDS393224 RNO393220:RNO393224 RXK393220:RXK393224 SHG393220:SHG393224 SRC393220:SRC393224 TAY393220:TAY393224 TKU393220:TKU393224 TUQ393220:TUQ393224 UEM393220:UEM393224 UOI393220:UOI393224 UYE393220:UYE393224 VIA393220:VIA393224 VRW393220:VRW393224 WBS393220:WBS393224 WLO393220:WLO393224 WVK393220:WVK393224 J458756:J458760 IY458756:IY458760 SU458756:SU458760 ACQ458756:ACQ458760 AMM458756:AMM458760 AWI458756:AWI458760 BGE458756:BGE458760 BQA458756:BQA458760 BZW458756:BZW458760 CJS458756:CJS458760 CTO458756:CTO458760 DDK458756:DDK458760 DNG458756:DNG458760 DXC458756:DXC458760 EGY458756:EGY458760 EQU458756:EQU458760 FAQ458756:FAQ458760 FKM458756:FKM458760 FUI458756:FUI458760 GEE458756:GEE458760 GOA458756:GOA458760 GXW458756:GXW458760 HHS458756:HHS458760 HRO458756:HRO458760 IBK458756:IBK458760 ILG458756:ILG458760 IVC458756:IVC458760 JEY458756:JEY458760 JOU458756:JOU458760 JYQ458756:JYQ458760 KIM458756:KIM458760 KSI458756:KSI458760 LCE458756:LCE458760 LMA458756:LMA458760 LVW458756:LVW458760 MFS458756:MFS458760 MPO458756:MPO458760 MZK458756:MZK458760 NJG458756:NJG458760 NTC458756:NTC458760 OCY458756:OCY458760 OMU458756:OMU458760 OWQ458756:OWQ458760 PGM458756:PGM458760 PQI458756:PQI458760 QAE458756:QAE458760 QKA458756:QKA458760 QTW458756:QTW458760 RDS458756:RDS458760 RNO458756:RNO458760 RXK458756:RXK458760 SHG458756:SHG458760 SRC458756:SRC458760 TAY458756:TAY458760 TKU458756:TKU458760 TUQ458756:TUQ458760 UEM458756:UEM458760 UOI458756:UOI458760 UYE458756:UYE458760 VIA458756:VIA458760 VRW458756:VRW458760 WBS458756:WBS458760 WLO458756:WLO458760 WVK458756:WVK458760 J524292:J524296 IY524292:IY524296 SU524292:SU524296 ACQ524292:ACQ524296 AMM524292:AMM524296 AWI524292:AWI524296 BGE524292:BGE524296 BQA524292:BQA524296 BZW524292:BZW524296 CJS524292:CJS524296 CTO524292:CTO524296 DDK524292:DDK524296 DNG524292:DNG524296 DXC524292:DXC524296 EGY524292:EGY524296 EQU524292:EQU524296 FAQ524292:FAQ524296 FKM524292:FKM524296 FUI524292:FUI524296 GEE524292:GEE524296 GOA524292:GOA524296 GXW524292:GXW524296 HHS524292:HHS524296 HRO524292:HRO524296 IBK524292:IBK524296 ILG524292:ILG524296 IVC524292:IVC524296 JEY524292:JEY524296 JOU524292:JOU524296 JYQ524292:JYQ524296 KIM524292:KIM524296 KSI524292:KSI524296 LCE524292:LCE524296 LMA524292:LMA524296 LVW524292:LVW524296 MFS524292:MFS524296 MPO524292:MPO524296 MZK524292:MZK524296 NJG524292:NJG524296 NTC524292:NTC524296 OCY524292:OCY524296 OMU524292:OMU524296 OWQ524292:OWQ524296 PGM524292:PGM524296 PQI524292:PQI524296 QAE524292:QAE524296 QKA524292:QKA524296 QTW524292:QTW524296 RDS524292:RDS524296 RNO524292:RNO524296 RXK524292:RXK524296 SHG524292:SHG524296 SRC524292:SRC524296 TAY524292:TAY524296 TKU524292:TKU524296 TUQ524292:TUQ524296 UEM524292:UEM524296 UOI524292:UOI524296 UYE524292:UYE524296 VIA524292:VIA524296 VRW524292:VRW524296 WBS524292:WBS524296 WLO524292:WLO524296 WVK524292:WVK524296 J589828:J589832 IY589828:IY589832 SU589828:SU589832 ACQ589828:ACQ589832 AMM589828:AMM589832 AWI589828:AWI589832 BGE589828:BGE589832 BQA589828:BQA589832 BZW589828:BZW589832 CJS589828:CJS589832 CTO589828:CTO589832 DDK589828:DDK589832 DNG589828:DNG589832 DXC589828:DXC589832 EGY589828:EGY589832 EQU589828:EQU589832 FAQ589828:FAQ589832 FKM589828:FKM589832 FUI589828:FUI589832 GEE589828:GEE589832 GOA589828:GOA589832 GXW589828:GXW589832 HHS589828:HHS589832 HRO589828:HRO589832 IBK589828:IBK589832 ILG589828:ILG589832 IVC589828:IVC589832 JEY589828:JEY589832 JOU589828:JOU589832 JYQ589828:JYQ589832 KIM589828:KIM589832 KSI589828:KSI589832 LCE589828:LCE589832 LMA589828:LMA589832 LVW589828:LVW589832 MFS589828:MFS589832 MPO589828:MPO589832 MZK589828:MZK589832 NJG589828:NJG589832 NTC589828:NTC589832 OCY589828:OCY589832 OMU589828:OMU589832 OWQ589828:OWQ589832 PGM589828:PGM589832 PQI589828:PQI589832 QAE589828:QAE589832 QKA589828:QKA589832 QTW589828:QTW589832 RDS589828:RDS589832 RNO589828:RNO589832 RXK589828:RXK589832 SHG589828:SHG589832 SRC589828:SRC589832 TAY589828:TAY589832 TKU589828:TKU589832 TUQ589828:TUQ589832 UEM589828:UEM589832 UOI589828:UOI589832 UYE589828:UYE589832 VIA589828:VIA589832 VRW589828:VRW589832 WBS589828:WBS589832 WLO589828:WLO589832 WVK589828:WVK589832 J655364:J655368 IY655364:IY655368 SU655364:SU655368 ACQ655364:ACQ655368 AMM655364:AMM655368 AWI655364:AWI655368 BGE655364:BGE655368 BQA655364:BQA655368 BZW655364:BZW655368 CJS655364:CJS655368 CTO655364:CTO655368 DDK655364:DDK655368 DNG655364:DNG655368 DXC655364:DXC655368 EGY655364:EGY655368 EQU655364:EQU655368 FAQ655364:FAQ655368 FKM655364:FKM655368 FUI655364:FUI655368 GEE655364:GEE655368 GOA655364:GOA655368 GXW655364:GXW655368 HHS655364:HHS655368 HRO655364:HRO655368 IBK655364:IBK655368 ILG655364:ILG655368 IVC655364:IVC655368 JEY655364:JEY655368 JOU655364:JOU655368 JYQ655364:JYQ655368 KIM655364:KIM655368 KSI655364:KSI655368 LCE655364:LCE655368 LMA655364:LMA655368 LVW655364:LVW655368 MFS655364:MFS655368 MPO655364:MPO655368 MZK655364:MZK655368 NJG655364:NJG655368 NTC655364:NTC655368 OCY655364:OCY655368 OMU655364:OMU655368 OWQ655364:OWQ655368 PGM655364:PGM655368 PQI655364:PQI655368 QAE655364:QAE655368 QKA655364:QKA655368 QTW655364:QTW655368 RDS655364:RDS655368 RNO655364:RNO655368 RXK655364:RXK655368 SHG655364:SHG655368 SRC655364:SRC655368 TAY655364:TAY655368 TKU655364:TKU655368 TUQ655364:TUQ655368 UEM655364:UEM655368 UOI655364:UOI655368 UYE655364:UYE655368 VIA655364:VIA655368 VRW655364:VRW655368 WBS655364:WBS655368 WLO655364:WLO655368 WVK655364:WVK655368 J720900:J720904 IY720900:IY720904 SU720900:SU720904 ACQ720900:ACQ720904 AMM720900:AMM720904 AWI720900:AWI720904 BGE720900:BGE720904 BQA720900:BQA720904 BZW720900:BZW720904 CJS720900:CJS720904 CTO720900:CTO720904 DDK720900:DDK720904 DNG720900:DNG720904 DXC720900:DXC720904 EGY720900:EGY720904 EQU720900:EQU720904 FAQ720900:FAQ720904 FKM720900:FKM720904 FUI720900:FUI720904 GEE720900:GEE720904 GOA720900:GOA720904 GXW720900:GXW720904 HHS720900:HHS720904 HRO720900:HRO720904 IBK720900:IBK720904 ILG720900:ILG720904 IVC720900:IVC720904 JEY720900:JEY720904 JOU720900:JOU720904 JYQ720900:JYQ720904 KIM720900:KIM720904 KSI720900:KSI720904 LCE720900:LCE720904 LMA720900:LMA720904 LVW720900:LVW720904 MFS720900:MFS720904 MPO720900:MPO720904 MZK720900:MZK720904 NJG720900:NJG720904 NTC720900:NTC720904 OCY720900:OCY720904 OMU720900:OMU720904 OWQ720900:OWQ720904 PGM720900:PGM720904 PQI720900:PQI720904 QAE720900:QAE720904 QKA720900:QKA720904 QTW720900:QTW720904 RDS720900:RDS720904 RNO720900:RNO720904 RXK720900:RXK720904 SHG720900:SHG720904 SRC720900:SRC720904 TAY720900:TAY720904 TKU720900:TKU720904 TUQ720900:TUQ720904 UEM720900:UEM720904 UOI720900:UOI720904 UYE720900:UYE720904 VIA720900:VIA720904 VRW720900:VRW720904 WBS720900:WBS720904 WLO720900:WLO720904 WVK720900:WVK720904 J786436:J786440 IY786436:IY786440 SU786436:SU786440 ACQ786436:ACQ786440 AMM786436:AMM786440 AWI786436:AWI786440 BGE786436:BGE786440 BQA786436:BQA786440 BZW786436:BZW786440 CJS786436:CJS786440 CTO786436:CTO786440 DDK786436:DDK786440 DNG786436:DNG786440 DXC786436:DXC786440 EGY786436:EGY786440 EQU786436:EQU786440 FAQ786436:FAQ786440 FKM786436:FKM786440 FUI786436:FUI786440 GEE786436:GEE786440 GOA786436:GOA786440 GXW786436:GXW786440 HHS786436:HHS786440 HRO786436:HRO786440 IBK786436:IBK786440 ILG786436:ILG786440 IVC786436:IVC786440 JEY786436:JEY786440 JOU786436:JOU786440 JYQ786436:JYQ786440 KIM786436:KIM786440 KSI786436:KSI786440 LCE786436:LCE786440 LMA786436:LMA786440 LVW786436:LVW786440 MFS786436:MFS786440 MPO786436:MPO786440 MZK786436:MZK786440 NJG786436:NJG786440 NTC786436:NTC786440 OCY786436:OCY786440 OMU786436:OMU786440 OWQ786436:OWQ786440 PGM786436:PGM786440 PQI786436:PQI786440 QAE786436:QAE786440 QKA786436:QKA786440 QTW786436:QTW786440 RDS786436:RDS786440 RNO786436:RNO786440 RXK786436:RXK786440 SHG786436:SHG786440 SRC786436:SRC786440 TAY786436:TAY786440 TKU786436:TKU786440 TUQ786436:TUQ786440 UEM786436:UEM786440 UOI786436:UOI786440 UYE786436:UYE786440 VIA786436:VIA786440 VRW786436:VRW786440 WBS786436:WBS786440 WLO786436:WLO786440 WVK786436:WVK786440 J851972:J851976 IY851972:IY851976 SU851972:SU851976 ACQ851972:ACQ851976 AMM851972:AMM851976 AWI851972:AWI851976 BGE851972:BGE851976 BQA851972:BQA851976 BZW851972:BZW851976 CJS851972:CJS851976 CTO851972:CTO851976 DDK851972:DDK851976 DNG851972:DNG851976 DXC851972:DXC851976 EGY851972:EGY851976 EQU851972:EQU851976 FAQ851972:FAQ851976 FKM851972:FKM851976 FUI851972:FUI851976 GEE851972:GEE851976 GOA851972:GOA851976 GXW851972:GXW851976 HHS851972:HHS851976 HRO851972:HRO851976 IBK851972:IBK851976 ILG851972:ILG851976 IVC851972:IVC851976 JEY851972:JEY851976 JOU851972:JOU851976 JYQ851972:JYQ851976 KIM851972:KIM851976 KSI851972:KSI851976 LCE851972:LCE851976 LMA851972:LMA851976 LVW851972:LVW851976 MFS851972:MFS851976 MPO851972:MPO851976 MZK851972:MZK851976 NJG851972:NJG851976 NTC851972:NTC851976 OCY851972:OCY851976 OMU851972:OMU851976 OWQ851972:OWQ851976 PGM851972:PGM851976 PQI851972:PQI851976 QAE851972:QAE851976 QKA851972:QKA851976 QTW851972:QTW851976 RDS851972:RDS851976 RNO851972:RNO851976 RXK851972:RXK851976 SHG851972:SHG851976 SRC851972:SRC851976 TAY851972:TAY851976 TKU851972:TKU851976 TUQ851972:TUQ851976 UEM851972:UEM851976 UOI851972:UOI851976 UYE851972:UYE851976 VIA851972:VIA851976 VRW851972:VRW851976 WBS851972:WBS851976 WLO851972:WLO851976 WVK851972:WVK851976 J917508:J917512 IY917508:IY917512 SU917508:SU917512 ACQ917508:ACQ917512 AMM917508:AMM917512 AWI917508:AWI917512 BGE917508:BGE917512 BQA917508:BQA917512 BZW917508:BZW917512 CJS917508:CJS917512 CTO917508:CTO917512 DDK917508:DDK917512 DNG917508:DNG917512 DXC917508:DXC917512 EGY917508:EGY917512 EQU917508:EQU917512 FAQ917508:FAQ917512 FKM917508:FKM917512 FUI917508:FUI917512 GEE917508:GEE917512 GOA917508:GOA917512 GXW917508:GXW917512 HHS917508:HHS917512 HRO917508:HRO917512 IBK917508:IBK917512 ILG917508:ILG917512 IVC917508:IVC917512 JEY917508:JEY917512 JOU917508:JOU917512 JYQ917508:JYQ917512 KIM917508:KIM917512 KSI917508:KSI917512 LCE917508:LCE917512 LMA917508:LMA917512 LVW917508:LVW917512 MFS917508:MFS917512 MPO917508:MPO917512 MZK917508:MZK917512 NJG917508:NJG917512 NTC917508:NTC917512 OCY917508:OCY917512 OMU917508:OMU917512 OWQ917508:OWQ917512 PGM917508:PGM917512 PQI917508:PQI917512 QAE917508:QAE917512 QKA917508:QKA917512 QTW917508:QTW917512 RDS917508:RDS917512 RNO917508:RNO917512 RXK917508:RXK917512 SHG917508:SHG917512 SRC917508:SRC917512 TAY917508:TAY917512 TKU917508:TKU917512 TUQ917508:TUQ917512 UEM917508:UEM917512 UOI917508:UOI917512 UYE917508:UYE917512 VIA917508:VIA917512 VRW917508:VRW917512 WBS917508:WBS917512 WLO917508:WLO917512 WVK917508:WVK917512 J983044:J983048 IY983044:IY983048 SU983044:SU983048 ACQ983044:ACQ983048 AMM983044:AMM983048 AWI983044:AWI983048 BGE983044:BGE983048 BQA983044:BQA983048 BZW983044:BZW983048 CJS983044:CJS983048 CTO983044:CTO983048 DDK983044:DDK983048 DNG983044:DNG983048 DXC983044:DXC983048 EGY983044:EGY983048 EQU983044:EQU983048 FAQ983044:FAQ983048 FKM983044:FKM983048 FUI983044:FUI983048 GEE983044:GEE983048 GOA983044:GOA983048 GXW983044:GXW983048 HHS983044:HHS983048 HRO983044:HRO983048 IBK983044:IBK983048 ILG983044:ILG983048 IVC983044:IVC983048 JEY983044:JEY983048 JOU983044:JOU983048 JYQ983044:JYQ983048 KIM983044:KIM983048 KSI983044:KSI983048 LCE983044:LCE983048 LMA983044:LMA983048 LVW983044:LVW983048 MFS983044:MFS983048 MPO983044:MPO983048 MZK983044:MZK983048 NJG983044:NJG983048 NTC983044:NTC983048 OCY983044:OCY983048 OMU983044:OMU983048 OWQ983044:OWQ983048 PGM983044:PGM983048 PQI983044:PQI983048 QAE983044:QAE983048 QKA983044:QKA983048 QTW983044:QTW983048 RDS983044:RDS983048 RNO983044:RNO983048 RXK983044:RXK983048 SHG983044:SHG983048 SRC983044:SRC983048 TAY983044:TAY983048 TKU983044:TKU983048 TUQ983044:TUQ983048 UEM983044:UEM983048 UOI983044:UOI983048 UYE983044:UYE983048 VIA983044:VIA983048 VRW983044:VRW983048 WBS983044:WBS983048 WLO983044:WLO983048 WVK983044:WVK983048 J21:J25 IV11:IX12 SR11:ST12 ACN11:ACP12 AMJ11:AML12 AWF11:AWH12 BGB11:BGD12 BPX11:BPZ12 BZT11:BZV12 CJP11:CJR12 CTL11:CTN12 DDH11:DDJ12 DND11:DNF12 DWZ11:DXB12 EGV11:EGX12 EQR11:EQT12 FAN11:FAP12 FKJ11:FKL12 FUF11:FUH12 GEB11:GED12 GNX11:GNZ12 GXT11:GXV12 HHP11:HHR12 HRL11:HRN12 IBH11:IBJ12 ILD11:ILF12 IUZ11:IVB12 JEV11:JEX12 JOR11:JOT12 JYN11:JYP12 KIJ11:KIL12 KSF11:KSH12 LCB11:LCD12 LLX11:LLZ12 LVT11:LVV12 MFP11:MFR12 MPL11:MPN12 MZH11:MZJ12 NJD11:NJF12 NSZ11:NTB12 OCV11:OCX12 OMR11:OMT12 OWN11:OWP12 PGJ11:PGL12 PQF11:PQH12 QAB11:QAD12 QJX11:QJZ12 QTT11:QTV12 RDP11:RDR12 RNL11:RNN12 RXH11:RXJ12 SHD11:SHF12 SQZ11:SRB12 TAV11:TAX12 TKR11:TKT12 TUN11:TUP12 UEJ11:UEL12 UOF11:UOH12 UYB11:UYD12 VHX11:VHZ12 VRT11:VRV12 WBP11:WBR12 WLL11:WLN12 WVH11:WVJ12 G65543:I65544 IV65543:IX65544 SR65543:ST65544 ACN65543:ACP65544 AMJ65543:AML65544 AWF65543:AWH65544 BGB65543:BGD65544 BPX65543:BPZ65544 BZT65543:BZV65544 CJP65543:CJR65544 CTL65543:CTN65544 DDH65543:DDJ65544 DND65543:DNF65544 DWZ65543:DXB65544 EGV65543:EGX65544 EQR65543:EQT65544 FAN65543:FAP65544 FKJ65543:FKL65544 FUF65543:FUH65544 GEB65543:GED65544 GNX65543:GNZ65544 GXT65543:GXV65544 HHP65543:HHR65544 HRL65543:HRN65544 IBH65543:IBJ65544 ILD65543:ILF65544 IUZ65543:IVB65544 JEV65543:JEX65544 JOR65543:JOT65544 JYN65543:JYP65544 KIJ65543:KIL65544 KSF65543:KSH65544 LCB65543:LCD65544 LLX65543:LLZ65544 LVT65543:LVV65544 MFP65543:MFR65544 MPL65543:MPN65544 MZH65543:MZJ65544 NJD65543:NJF65544 NSZ65543:NTB65544 OCV65543:OCX65544 OMR65543:OMT65544 OWN65543:OWP65544 PGJ65543:PGL65544 PQF65543:PQH65544 QAB65543:QAD65544 QJX65543:QJZ65544 QTT65543:QTV65544 RDP65543:RDR65544 RNL65543:RNN65544 RXH65543:RXJ65544 SHD65543:SHF65544 SQZ65543:SRB65544 TAV65543:TAX65544 TKR65543:TKT65544 TUN65543:TUP65544 UEJ65543:UEL65544 UOF65543:UOH65544 UYB65543:UYD65544 VHX65543:VHZ65544 VRT65543:VRV65544 WBP65543:WBR65544 WLL65543:WLN65544 WVH65543:WVJ65544 G131079:I131080 IV131079:IX131080 SR131079:ST131080 ACN131079:ACP131080 AMJ131079:AML131080 AWF131079:AWH131080 BGB131079:BGD131080 BPX131079:BPZ131080 BZT131079:BZV131080 CJP131079:CJR131080 CTL131079:CTN131080 DDH131079:DDJ131080 DND131079:DNF131080 DWZ131079:DXB131080 EGV131079:EGX131080 EQR131079:EQT131080 FAN131079:FAP131080 FKJ131079:FKL131080 FUF131079:FUH131080 GEB131079:GED131080 GNX131079:GNZ131080 GXT131079:GXV131080 HHP131079:HHR131080 HRL131079:HRN131080 IBH131079:IBJ131080 ILD131079:ILF131080 IUZ131079:IVB131080 JEV131079:JEX131080 JOR131079:JOT131080 JYN131079:JYP131080 KIJ131079:KIL131080 KSF131079:KSH131080 LCB131079:LCD131080 LLX131079:LLZ131080 LVT131079:LVV131080 MFP131079:MFR131080 MPL131079:MPN131080 MZH131079:MZJ131080 NJD131079:NJF131080 NSZ131079:NTB131080 OCV131079:OCX131080 OMR131079:OMT131080 OWN131079:OWP131080 PGJ131079:PGL131080 PQF131079:PQH131080 QAB131079:QAD131080 QJX131079:QJZ131080 QTT131079:QTV131080 RDP131079:RDR131080 RNL131079:RNN131080 RXH131079:RXJ131080 SHD131079:SHF131080 SQZ131079:SRB131080 TAV131079:TAX131080 TKR131079:TKT131080 TUN131079:TUP131080 UEJ131079:UEL131080 UOF131079:UOH131080 UYB131079:UYD131080 VHX131079:VHZ131080 VRT131079:VRV131080 WBP131079:WBR131080 WLL131079:WLN131080 WVH131079:WVJ131080 G196615:I196616 IV196615:IX196616 SR196615:ST196616 ACN196615:ACP196616 AMJ196615:AML196616 AWF196615:AWH196616 BGB196615:BGD196616 BPX196615:BPZ196616 BZT196615:BZV196616 CJP196615:CJR196616 CTL196615:CTN196616 DDH196615:DDJ196616 DND196615:DNF196616 DWZ196615:DXB196616 EGV196615:EGX196616 EQR196615:EQT196616 FAN196615:FAP196616 FKJ196615:FKL196616 FUF196615:FUH196616 GEB196615:GED196616 GNX196615:GNZ196616 GXT196615:GXV196616 HHP196615:HHR196616 HRL196615:HRN196616 IBH196615:IBJ196616 ILD196615:ILF196616 IUZ196615:IVB196616 JEV196615:JEX196616 JOR196615:JOT196616 JYN196615:JYP196616 KIJ196615:KIL196616 KSF196615:KSH196616 LCB196615:LCD196616 LLX196615:LLZ196616 LVT196615:LVV196616 MFP196615:MFR196616 MPL196615:MPN196616 MZH196615:MZJ196616 NJD196615:NJF196616 NSZ196615:NTB196616 OCV196615:OCX196616 OMR196615:OMT196616 OWN196615:OWP196616 PGJ196615:PGL196616 PQF196615:PQH196616 QAB196615:QAD196616 QJX196615:QJZ196616 QTT196615:QTV196616 RDP196615:RDR196616 RNL196615:RNN196616 RXH196615:RXJ196616 SHD196615:SHF196616 SQZ196615:SRB196616 TAV196615:TAX196616 TKR196615:TKT196616 TUN196615:TUP196616 UEJ196615:UEL196616 UOF196615:UOH196616 UYB196615:UYD196616 VHX196615:VHZ196616 VRT196615:VRV196616 WBP196615:WBR196616 WLL196615:WLN196616 WVH196615:WVJ196616 G262151:I262152 IV262151:IX262152 SR262151:ST262152 ACN262151:ACP262152 AMJ262151:AML262152 AWF262151:AWH262152 BGB262151:BGD262152 BPX262151:BPZ262152 BZT262151:BZV262152 CJP262151:CJR262152 CTL262151:CTN262152 DDH262151:DDJ262152 DND262151:DNF262152 DWZ262151:DXB262152 EGV262151:EGX262152 EQR262151:EQT262152 FAN262151:FAP262152 FKJ262151:FKL262152 FUF262151:FUH262152 GEB262151:GED262152 GNX262151:GNZ262152 GXT262151:GXV262152 HHP262151:HHR262152 HRL262151:HRN262152 IBH262151:IBJ262152 ILD262151:ILF262152 IUZ262151:IVB262152 JEV262151:JEX262152 JOR262151:JOT262152 JYN262151:JYP262152 KIJ262151:KIL262152 KSF262151:KSH262152 LCB262151:LCD262152 LLX262151:LLZ262152 LVT262151:LVV262152 MFP262151:MFR262152 MPL262151:MPN262152 MZH262151:MZJ262152 NJD262151:NJF262152 NSZ262151:NTB262152 OCV262151:OCX262152 OMR262151:OMT262152 OWN262151:OWP262152 PGJ262151:PGL262152 PQF262151:PQH262152 QAB262151:QAD262152 QJX262151:QJZ262152 QTT262151:QTV262152 RDP262151:RDR262152 RNL262151:RNN262152 RXH262151:RXJ262152 SHD262151:SHF262152 SQZ262151:SRB262152 TAV262151:TAX262152 TKR262151:TKT262152 TUN262151:TUP262152 UEJ262151:UEL262152 UOF262151:UOH262152 UYB262151:UYD262152 VHX262151:VHZ262152 VRT262151:VRV262152 WBP262151:WBR262152 WLL262151:WLN262152 WVH262151:WVJ262152 G327687:I327688 IV327687:IX327688 SR327687:ST327688 ACN327687:ACP327688 AMJ327687:AML327688 AWF327687:AWH327688 BGB327687:BGD327688 BPX327687:BPZ327688 BZT327687:BZV327688 CJP327687:CJR327688 CTL327687:CTN327688 DDH327687:DDJ327688 DND327687:DNF327688 DWZ327687:DXB327688 EGV327687:EGX327688 EQR327687:EQT327688 FAN327687:FAP327688 FKJ327687:FKL327688 FUF327687:FUH327688 GEB327687:GED327688 GNX327687:GNZ327688 GXT327687:GXV327688 HHP327687:HHR327688 HRL327687:HRN327688 IBH327687:IBJ327688 ILD327687:ILF327688 IUZ327687:IVB327688 JEV327687:JEX327688 JOR327687:JOT327688 JYN327687:JYP327688 KIJ327687:KIL327688 KSF327687:KSH327688 LCB327687:LCD327688 LLX327687:LLZ327688 LVT327687:LVV327688 MFP327687:MFR327688 MPL327687:MPN327688 MZH327687:MZJ327688 NJD327687:NJF327688 NSZ327687:NTB327688 OCV327687:OCX327688 OMR327687:OMT327688 OWN327687:OWP327688 PGJ327687:PGL327688 PQF327687:PQH327688 QAB327687:QAD327688 QJX327687:QJZ327688 QTT327687:QTV327688 RDP327687:RDR327688 RNL327687:RNN327688 RXH327687:RXJ327688 SHD327687:SHF327688 SQZ327687:SRB327688 TAV327687:TAX327688 TKR327687:TKT327688 TUN327687:TUP327688 UEJ327687:UEL327688 UOF327687:UOH327688 UYB327687:UYD327688 VHX327687:VHZ327688 VRT327687:VRV327688 WBP327687:WBR327688 WLL327687:WLN327688 WVH327687:WVJ327688 G393223:I393224 IV393223:IX393224 SR393223:ST393224 ACN393223:ACP393224 AMJ393223:AML393224 AWF393223:AWH393224 BGB393223:BGD393224 BPX393223:BPZ393224 BZT393223:BZV393224 CJP393223:CJR393224 CTL393223:CTN393224 DDH393223:DDJ393224 DND393223:DNF393224 DWZ393223:DXB393224 EGV393223:EGX393224 EQR393223:EQT393224 FAN393223:FAP393224 FKJ393223:FKL393224 FUF393223:FUH393224 GEB393223:GED393224 GNX393223:GNZ393224 GXT393223:GXV393224 HHP393223:HHR393224 HRL393223:HRN393224 IBH393223:IBJ393224 ILD393223:ILF393224 IUZ393223:IVB393224 JEV393223:JEX393224 JOR393223:JOT393224 JYN393223:JYP393224 KIJ393223:KIL393224 KSF393223:KSH393224 LCB393223:LCD393224 LLX393223:LLZ393224 LVT393223:LVV393224 MFP393223:MFR393224 MPL393223:MPN393224 MZH393223:MZJ393224 NJD393223:NJF393224 NSZ393223:NTB393224 OCV393223:OCX393224 OMR393223:OMT393224 OWN393223:OWP393224 PGJ393223:PGL393224 PQF393223:PQH393224 QAB393223:QAD393224 QJX393223:QJZ393224 QTT393223:QTV393224 RDP393223:RDR393224 RNL393223:RNN393224 RXH393223:RXJ393224 SHD393223:SHF393224 SQZ393223:SRB393224 TAV393223:TAX393224 TKR393223:TKT393224 TUN393223:TUP393224 UEJ393223:UEL393224 UOF393223:UOH393224 UYB393223:UYD393224 VHX393223:VHZ393224 VRT393223:VRV393224 WBP393223:WBR393224 WLL393223:WLN393224 WVH393223:WVJ393224 G458759:I458760 IV458759:IX458760 SR458759:ST458760 ACN458759:ACP458760 AMJ458759:AML458760 AWF458759:AWH458760 BGB458759:BGD458760 BPX458759:BPZ458760 BZT458759:BZV458760 CJP458759:CJR458760 CTL458759:CTN458760 DDH458759:DDJ458760 DND458759:DNF458760 DWZ458759:DXB458760 EGV458759:EGX458760 EQR458759:EQT458760 FAN458759:FAP458760 FKJ458759:FKL458760 FUF458759:FUH458760 GEB458759:GED458760 GNX458759:GNZ458760 GXT458759:GXV458760 HHP458759:HHR458760 HRL458759:HRN458760 IBH458759:IBJ458760 ILD458759:ILF458760 IUZ458759:IVB458760 JEV458759:JEX458760 JOR458759:JOT458760 JYN458759:JYP458760 KIJ458759:KIL458760 KSF458759:KSH458760 LCB458759:LCD458760 LLX458759:LLZ458760 LVT458759:LVV458760 MFP458759:MFR458760 MPL458759:MPN458760 MZH458759:MZJ458760 NJD458759:NJF458760 NSZ458759:NTB458760 OCV458759:OCX458760 OMR458759:OMT458760 OWN458759:OWP458760 PGJ458759:PGL458760 PQF458759:PQH458760 QAB458759:QAD458760 QJX458759:QJZ458760 QTT458759:QTV458760 RDP458759:RDR458760 RNL458759:RNN458760 RXH458759:RXJ458760 SHD458759:SHF458760 SQZ458759:SRB458760 TAV458759:TAX458760 TKR458759:TKT458760 TUN458759:TUP458760 UEJ458759:UEL458760 UOF458759:UOH458760 UYB458759:UYD458760 VHX458759:VHZ458760 VRT458759:VRV458760 WBP458759:WBR458760 WLL458759:WLN458760 WVH458759:WVJ458760 G524295:I524296 IV524295:IX524296 SR524295:ST524296 ACN524295:ACP524296 AMJ524295:AML524296 AWF524295:AWH524296 BGB524295:BGD524296 BPX524295:BPZ524296 BZT524295:BZV524296 CJP524295:CJR524296 CTL524295:CTN524296 DDH524295:DDJ524296 DND524295:DNF524296 DWZ524295:DXB524296 EGV524295:EGX524296 EQR524295:EQT524296 FAN524295:FAP524296 FKJ524295:FKL524296 FUF524295:FUH524296 GEB524295:GED524296 GNX524295:GNZ524296 GXT524295:GXV524296 HHP524295:HHR524296 HRL524295:HRN524296 IBH524295:IBJ524296 ILD524295:ILF524296 IUZ524295:IVB524296 JEV524295:JEX524296 JOR524295:JOT524296 JYN524295:JYP524296 KIJ524295:KIL524296 KSF524295:KSH524296 LCB524295:LCD524296 LLX524295:LLZ524296 LVT524295:LVV524296 MFP524295:MFR524296 MPL524295:MPN524296 MZH524295:MZJ524296 NJD524295:NJF524296 NSZ524295:NTB524296 OCV524295:OCX524296 OMR524295:OMT524296 OWN524295:OWP524296 PGJ524295:PGL524296 PQF524295:PQH524296 QAB524295:QAD524296 QJX524295:QJZ524296 QTT524295:QTV524296 RDP524295:RDR524296 RNL524295:RNN524296 RXH524295:RXJ524296 SHD524295:SHF524296 SQZ524295:SRB524296 TAV524295:TAX524296 TKR524295:TKT524296 TUN524295:TUP524296 UEJ524295:UEL524296 UOF524295:UOH524296 UYB524295:UYD524296 VHX524295:VHZ524296 VRT524295:VRV524296 WBP524295:WBR524296 WLL524295:WLN524296 WVH524295:WVJ524296 G589831:I589832 IV589831:IX589832 SR589831:ST589832 ACN589831:ACP589832 AMJ589831:AML589832 AWF589831:AWH589832 BGB589831:BGD589832 BPX589831:BPZ589832 BZT589831:BZV589832 CJP589831:CJR589832 CTL589831:CTN589832 DDH589831:DDJ589832 DND589831:DNF589832 DWZ589831:DXB589832 EGV589831:EGX589832 EQR589831:EQT589832 FAN589831:FAP589832 FKJ589831:FKL589832 FUF589831:FUH589832 GEB589831:GED589832 GNX589831:GNZ589832 GXT589831:GXV589832 HHP589831:HHR589832 HRL589831:HRN589832 IBH589831:IBJ589832 ILD589831:ILF589832 IUZ589831:IVB589832 JEV589831:JEX589832 JOR589831:JOT589832 JYN589831:JYP589832 KIJ589831:KIL589832 KSF589831:KSH589832 LCB589831:LCD589832 LLX589831:LLZ589832 LVT589831:LVV589832 MFP589831:MFR589832 MPL589831:MPN589832 MZH589831:MZJ589832 NJD589831:NJF589832 NSZ589831:NTB589832 OCV589831:OCX589832 OMR589831:OMT589832 OWN589831:OWP589832 PGJ589831:PGL589832 PQF589831:PQH589832 QAB589831:QAD589832 QJX589831:QJZ589832 QTT589831:QTV589832 RDP589831:RDR589832 RNL589831:RNN589832 RXH589831:RXJ589832 SHD589831:SHF589832 SQZ589831:SRB589832 TAV589831:TAX589832 TKR589831:TKT589832 TUN589831:TUP589832 UEJ589831:UEL589832 UOF589831:UOH589832 UYB589831:UYD589832 VHX589831:VHZ589832 VRT589831:VRV589832 WBP589831:WBR589832 WLL589831:WLN589832 WVH589831:WVJ589832 G655367:I655368 IV655367:IX655368 SR655367:ST655368 ACN655367:ACP655368 AMJ655367:AML655368 AWF655367:AWH655368 BGB655367:BGD655368 BPX655367:BPZ655368 BZT655367:BZV655368 CJP655367:CJR655368 CTL655367:CTN655368 DDH655367:DDJ655368 DND655367:DNF655368 DWZ655367:DXB655368 EGV655367:EGX655368 EQR655367:EQT655368 FAN655367:FAP655368 FKJ655367:FKL655368 FUF655367:FUH655368 GEB655367:GED655368 GNX655367:GNZ655368 GXT655367:GXV655368 HHP655367:HHR655368 HRL655367:HRN655368 IBH655367:IBJ655368 ILD655367:ILF655368 IUZ655367:IVB655368 JEV655367:JEX655368 JOR655367:JOT655368 JYN655367:JYP655368 KIJ655367:KIL655368 KSF655367:KSH655368 LCB655367:LCD655368 LLX655367:LLZ655368 LVT655367:LVV655368 MFP655367:MFR655368 MPL655367:MPN655368 MZH655367:MZJ655368 NJD655367:NJF655368 NSZ655367:NTB655368 OCV655367:OCX655368 OMR655367:OMT655368 OWN655367:OWP655368 PGJ655367:PGL655368 PQF655367:PQH655368 QAB655367:QAD655368 QJX655367:QJZ655368 QTT655367:QTV655368 RDP655367:RDR655368 RNL655367:RNN655368 RXH655367:RXJ655368 SHD655367:SHF655368 SQZ655367:SRB655368 TAV655367:TAX655368 TKR655367:TKT655368 TUN655367:TUP655368 UEJ655367:UEL655368 UOF655367:UOH655368 UYB655367:UYD655368 VHX655367:VHZ655368 VRT655367:VRV655368 WBP655367:WBR655368 WLL655367:WLN655368 WVH655367:WVJ655368 G720903:I720904 IV720903:IX720904 SR720903:ST720904 ACN720903:ACP720904 AMJ720903:AML720904 AWF720903:AWH720904 BGB720903:BGD720904 BPX720903:BPZ720904 BZT720903:BZV720904 CJP720903:CJR720904 CTL720903:CTN720904 DDH720903:DDJ720904 DND720903:DNF720904 DWZ720903:DXB720904 EGV720903:EGX720904 EQR720903:EQT720904 FAN720903:FAP720904 FKJ720903:FKL720904 FUF720903:FUH720904 GEB720903:GED720904 GNX720903:GNZ720904 GXT720903:GXV720904 HHP720903:HHR720904 HRL720903:HRN720904 IBH720903:IBJ720904 ILD720903:ILF720904 IUZ720903:IVB720904 JEV720903:JEX720904 JOR720903:JOT720904 JYN720903:JYP720904 KIJ720903:KIL720904 KSF720903:KSH720904 LCB720903:LCD720904 LLX720903:LLZ720904 LVT720903:LVV720904 MFP720903:MFR720904 MPL720903:MPN720904 MZH720903:MZJ720904 NJD720903:NJF720904 NSZ720903:NTB720904 OCV720903:OCX720904 OMR720903:OMT720904 OWN720903:OWP720904 PGJ720903:PGL720904 PQF720903:PQH720904 QAB720903:QAD720904 QJX720903:QJZ720904 QTT720903:QTV720904 RDP720903:RDR720904 RNL720903:RNN720904 RXH720903:RXJ720904 SHD720903:SHF720904 SQZ720903:SRB720904 TAV720903:TAX720904 TKR720903:TKT720904 TUN720903:TUP720904 UEJ720903:UEL720904 UOF720903:UOH720904 UYB720903:UYD720904 VHX720903:VHZ720904 VRT720903:VRV720904 WBP720903:WBR720904 WLL720903:WLN720904 WVH720903:WVJ720904 G786439:I786440 IV786439:IX786440 SR786439:ST786440 ACN786439:ACP786440 AMJ786439:AML786440 AWF786439:AWH786440 BGB786439:BGD786440 BPX786439:BPZ786440 BZT786439:BZV786440 CJP786439:CJR786440 CTL786439:CTN786440 DDH786439:DDJ786440 DND786439:DNF786440 DWZ786439:DXB786440 EGV786439:EGX786440 EQR786439:EQT786440 FAN786439:FAP786440 FKJ786439:FKL786440 FUF786439:FUH786440 GEB786439:GED786440 GNX786439:GNZ786440 GXT786439:GXV786440 HHP786439:HHR786440 HRL786439:HRN786440 IBH786439:IBJ786440 ILD786439:ILF786440 IUZ786439:IVB786440 JEV786439:JEX786440 JOR786439:JOT786440 JYN786439:JYP786440 KIJ786439:KIL786440 KSF786439:KSH786440 LCB786439:LCD786440 LLX786439:LLZ786440 LVT786439:LVV786440 MFP786439:MFR786440 MPL786439:MPN786440 MZH786439:MZJ786440 NJD786439:NJF786440 NSZ786439:NTB786440 OCV786439:OCX786440 OMR786439:OMT786440 OWN786439:OWP786440 PGJ786439:PGL786440 PQF786439:PQH786440 QAB786439:QAD786440 QJX786439:QJZ786440 QTT786439:QTV786440 RDP786439:RDR786440 RNL786439:RNN786440 RXH786439:RXJ786440 SHD786439:SHF786440 SQZ786439:SRB786440 TAV786439:TAX786440 TKR786439:TKT786440 TUN786439:TUP786440 UEJ786439:UEL786440 UOF786439:UOH786440 UYB786439:UYD786440 VHX786439:VHZ786440 VRT786439:VRV786440 WBP786439:WBR786440 WLL786439:WLN786440 WVH786439:WVJ786440 G851975:I851976 IV851975:IX851976 SR851975:ST851976 ACN851975:ACP851976 AMJ851975:AML851976 AWF851975:AWH851976 BGB851975:BGD851976 BPX851975:BPZ851976 BZT851975:BZV851976 CJP851975:CJR851976 CTL851975:CTN851976 DDH851975:DDJ851976 DND851975:DNF851976 DWZ851975:DXB851976 EGV851975:EGX851976 EQR851975:EQT851976 FAN851975:FAP851976 FKJ851975:FKL851976 FUF851975:FUH851976 GEB851975:GED851976 GNX851975:GNZ851976 GXT851975:GXV851976 HHP851975:HHR851976 HRL851975:HRN851976 IBH851975:IBJ851976 ILD851975:ILF851976 IUZ851975:IVB851976 JEV851975:JEX851976 JOR851975:JOT851976 JYN851975:JYP851976 KIJ851975:KIL851976 KSF851975:KSH851976 LCB851975:LCD851976 LLX851975:LLZ851976 LVT851975:LVV851976 MFP851975:MFR851976 MPL851975:MPN851976 MZH851975:MZJ851976 NJD851975:NJF851976 NSZ851975:NTB851976 OCV851975:OCX851976 OMR851975:OMT851976 OWN851975:OWP851976 PGJ851975:PGL851976 PQF851975:PQH851976 QAB851975:QAD851976 QJX851975:QJZ851976 QTT851975:QTV851976 RDP851975:RDR851976 RNL851975:RNN851976 RXH851975:RXJ851976 SHD851975:SHF851976 SQZ851975:SRB851976 TAV851975:TAX851976 TKR851975:TKT851976 TUN851975:TUP851976 UEJ851975:UEL851976 UOF851975:UOH851976 UYB851975:UYD851976 VHX851975:VHZ851976 VRT851975:VRV851976 WBP851975:WBR851976 WLL851975:WLN851976 WVH851975:WVJ851976 G917511:I917512 IV917511:IX917512 SR917511:ST917512 ACN917511:ACP917512 AMJ917511:AML917512 AWF917511:AWH917512 BGB917511:BGD917512 BPX917511:BPZ917512 BZT917511:BZV917512 CJP917511:CJR917512 CTL917511:CTN917512 DDH917511:DDJ917512 DND917511:DNF917512 DWZ917511:DXB917512 EGV917511:EGX917512 EQR917511:EQT917512 FAN917511:FAP917512 FKJ917511:FKL917512 FUF917511:FUH917512 GEB917511:GED917512 GNX917511:GNZ917512 GXT917511:GXV917512 HHP917511:HHR917512 HRL917511:HRN917512 IBH917511:IBJ917512 ILD917511:ILF917512 IUZ917511:IVB917512 JEV917511:JEX917512 JOR917511:JOT917512 JYN917511:JYP917512 KIJ917511:KIL917512 KSF917511:KSH917512 LCB917511:LCD917512 LLX917511:LLZ917512 LVT917511:LVV917512 MFP917511:MFR917512 MPL917511:MPN917512 MZH917511:MZJ917512 NJD917511:NJF917512 NSZ917511:NTB917512 OCV917511:OCX917512 OMR917511:OMT917512 OWN917511:OWP917512 PGJ917511:PGL917512 PQF917511:PQH917512 QAB917511:QAD917512 QJX917511:QJZ917512 QTT917511:QTV917512 RDP917511:RDR917512 RNL917511:RNN917512 RXH917511:RXJ917512 SHD917511:SHF917512 SQZ917511:SRB917512 TAV917511:TAX917512 TKR917511:TKT917512 TUN917511:TUP917512 UEJ917511:UEL917512 UOF917511:UOH917512 UYB917511:UYD917512 VHX917511:VHZ917512 VRT917511:VRV917512 WBP917511:WBR917512 WLL917511:WLN917512 WVH917511:WVJ917512 G983047:I983048 IV983047:IX983048 SR983047:ST983048 ACN983047:ACP983048 AMJ983047:AML983048 AWF983047:AWH983048 BGB983047:BGD983048 BPX983047:BPZ983048 BZT983047:BZV983048 CJP983047:CJR983048 CTL983047:CTN983048 DDH983047:DDJ983048 DND983047:DNF983048 DWZ983047:DXB983048 EGV983047:EGX983048 EQR983047:EQT983048 FAN983047:FAP983048 FKJ983047:FKL983048 FUF983047:FUH983048 GEB983047:GED983048 GNX983047:GNZ983048 GXT983047:GXV983048 HHP983047:HHR983048 HRL983047:HRN983048 IBH983047:IBJ983048 ILD983047:ILF983048 IUZ983047:IVB983048 JEV983047:JEX983048 JOR983047:JOT983048 JYN983047:JYP983048 KIJ983047:KIL983048 KSF983047:KSH983048 LCB983047:LCD983048 LLX983047:LLZ983048 LVT983047:LVV983048 MFP983047:MFR983048 MPL983047:MPN983048 MZH983047:MZJ983048 NJD983047:NJF983048 NSZ983047:NTB983048 OCV983047:OCX983048 OMR983047:OMT983048 OWN983047:OWP983048 PGJ983047:PGL983048 PQF983047:PQH983048 QAB983047:QAD983048 QJX983047:QJZ983048 QTT983047:QTV983048 RDP983047:RDR983048 RNL983047:RNN983048 RXH983047:RXJ983048 SHD983047:SHF983048 SQZ983047:SRB983048 TAV983047:TAX983048 TKR983047:TKT983048 TUN983047:TUP983048 UEJ983047:UEL983048 UOF983047:UOH983048 UYB983047:UYD983048 VHX983047:VHZ983048 VRT983047:VRV983048 WBP983047:WBR983048 WLL983047:WLN983048 WVH983047:WVJ983048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K65543:M65544 IZ65543:JB65544 SV65543:SX65544 ACR65543:ACT65544 AMN65543:AMP65544 AWJ65543:AWL65544 BGF65543:BGH65544 BQB65543:BQD65544 BZX65543:BZZ65544 CJT65543:CJV65544 CTP65543:CTR65544 DDL65543:DDN65544 DNH65543:DNJ65544 DXD65543:DXF65544 EGZ65543:EHB65544 EQV65543:EQX65544 FAR65543:FAT65544 FKN65543:FKP65544 FUJ65543:FUL65544 GEF65543:GEH65544 GOB65543:GOD65544 GXX65543:GXZ65544 HHT65543:HHV65544 HRP65543:HRR65544 IBL65543:IBN65544 ILH65543:ILJ65544 IVD65543:IVF65544 JEZ65543:JFB65544 JOV65543:JOX65544 JYR65543:JYT65544 KIN65543:KIP65544 KSJ65543:KSL65544 LCF65543:LCH65544 LMB65543:LMD65544 LVX65543:LVZ65544 MFT65543:MFV65544 MPP65543:MPR65544 MZL65543:MZN65544 NJH65543:NJJ65544 NTD65543:NTF65544 OCZ65543:ODB65544 OMV65543:OMX65544 OWR65543:OWT65544 PGN65543:PGP65544 PQJ65543:PQL65544 QAF65543:QAH65544 QKB65543:QKD65544 QTX65543:QTZ65544 RDT65543:RDV65544 RNP65543:RNR65544 RXL65543:RXN65544 SHH65543:SHJ65544 SRD65543:SRF65544 TAZ65543:TBB65544 TKV65543:TKX65544 TUR65543:TUT65544 UEN65543:UEP65544 UOJ65543:UOL65544 UYF65543:UYH65544 VIB65543:VID65544 VRX65543:VRZ65544 WBT65543:WBV65544 WLP65543:WLR65544 WVL65543:WVN65544 K131079:M131080 IZ131079:JB131080 SV131079:SX131080 ACR131079:ACT131080 AMN131079:AMP131080 AWJ131079:AWL131080 BGF131079:BGH131080 BQB131079:BQD131080 BZX131079:BZZ131080 CJT131079:CJV131080 CTP131079:CTR131080 DDL131079:DDN131080 DNH131079:DNJ131080 DXD131079:DXF131080 EGZ131079:EHB131080 EQV131079:EQX131080 FAR131079:FAT131080 FKN131079:FKP131080 FUJ131079:FUL131080 GEF131079:GEH131080 GOB131079:GOD131080 GXX131079:GXZ131080 HHT131079:HHV131080 HRP131079:HRR131080 IBL131079:IBN131080 ILH131079:ILJ131080 IVD131079:IVF131080 JEZ131079:JFB131080 JOV131079:JOX131080 JYR131079:JYT131080 KIN131079:KIP131080 KSJ131079:KSL131080 LCF131079:LCH131080 LMB131079:LMD131080 LVX131079:LVZ131080 MFT131079:MFV131080 MPP131079:MPR131080 MZL131079:MZN131080 NJH131079:NJJ131080 NTD131079:NTF131080 OCZ131079:ODB131080 OMV131079:OMX131080 OWR131079:OWT131080 PGN131079:PGP131080 PQJ131079:PQL131080 QAF131079:QAH131080 QKB131079:QKD131080 QTX131079:QTZ131080 RDT131079:RDV131080 RNP131079:RNR131080 RXL131079:RXN131080 SHH131079:SHJ131080 SRD131079:SRF131080 TAZ131079:TBB131080 TKV131079:TKX131080 TUR131079:TUT131080 UEN131079:UEP131080 UOJ131079:UOL131080 UYF131079:UYH131080 VIB131079:VID131080 VRX131079:VRZ131080 WBT131079:WBV131080 WLP131079:WLR131080 WVL131079:WVN131080 K196615:M196616 IZ196615:JB196616 SV196615:SX196616 ACR196615:ACT196616 AMN196615:AMP196616 AWJ196615:AWL196616 BGF196615:BGH196616 BQB196615:BQD196616 BZX196615:BZZ196616 CJT196615:CJV196616 CTP196615:CTR196616 DDL196615:DDN196616 DNH196615:DNJ196616 DXD196615:DXF196616 EGZ196615:EHB196616 EQV196615:EQX196616 FAR196615:FAT196616 FKN196615:FKP196616 FUJ196615:FUL196616 GEF196615:GEH196616 GOB196615:GOD196616 GXX196615:GXZ196616 HHT196615:HHV196616 HRP196615:HRR196616 IBL196615:IBN196616 ILH196615:ILJ196616 IVD196615:IVF196616 JEZ196615:JFB196616 JOV196615:JOX196616 JYR196615:JYT196616 KIN196615:KIP196616 KSJ196615:KSL196616 LCF196615:LCH196616 LMB196615:LMD196616 LVX196615:LVZ196616 MFT196615:MFV196616 MPP196615:MPR196616 MZL196615:MZN196616 NJH196615:NJJ196616 NTD196615:NTF196616 OCZ196615:ODB196616 OMV196615:OMX196616 OWR196615:OWT196616 PGN196615:PGP196616 PQJ196615:PQL196616 QAF196615:QAH196616 QKB196615:QKD196616 QTX196615:QTZ196616 RDT196615:RDV196616 RNP196615:RNR196616 RXL196615:RXN196616 SHH196615:SHJ196616 SRD196615:SRF196616 TAZ196615:TBB196616 TKV196615:TKX196616 TUR196615:TUT196616 UEN196615:UEP196616 UOJ196615:UOL196616 UYF196615:UYH196616 VIB196615:VID196616 VRX196615:VRZ196616 WBT196615:WBV196616 WLP196615:WLR196616 WVL196615:WVN196616 K262151:M262152 IZ262151:JB262152 SV262151:SX262152 ACR262151:ACT262152 AMN262151:AMP262152 AWJ262151:AWL262152 BGF262151:BGH262152 BQB262151:BQD262152 BZX262151:BZZ262152 CJT262151:CJV262152 CTP262151:CTR262152 DDL262151:DDN262152 DNH262151:DNJ262152 DXD262151:DXF262152 EGZ262151:EHB262152 EQV262151:EQX262152 FAR262151:FAT262152 FKN262151:FKP262152 FUJ262151:FUL262152 GEF262151:GEH262152 GOB262151:GOD262152 GXX262151:GXZ262152 HHT262151:HHV262152 HRP262151:HRR262152 IBL262151:IBN262152 ILH262151:ILJ262152 IVD262151:IVF262152 JEZ262151:JFB262152 JOV262151:JOX262152 JYR262151:JYT262152 KIN262151:KIP262152 KSJ262151:KSL262152 LCF262151:LCH262152 LMB262151:LMD262152 LVX262151:LVZ262152 MFT262151:MFV262152 MPP262151:MPR262152 MZL262151:MZN262152 NJH262151:NJJ262152 NTD262151:NTF262152 OCZ262151:ODB262152 OMV262151:OMX262152 OWR262151:OWT262152 PGN262151:PGP262152 PQJ262151:PQL262152 QAF262151:QAH262152 QKB262151:QKD262152 QTX262151:QTZ262152 RDT262151:RDV262152 RNP262151:RNR262152 RXL262151:RXN262152 SHH262151:SHJ262152 SRD262151:SRF262152 TAZ262151:TBB262152 TKV262151:TKX262152 TUR262151:TUT262152 UEN262151:UEP262152 UOJ262151:UOL262152 UYF262151:UYH262152 VIB262151:VID262152 VRX262151:VRZ262152 WBT262151:WBV262152 WLP262151:WLR262152 WVL262151:WVN262152 K327687:M327688 IZ327687:JB327688 SV327687:SX327688 ACR327687:ACT327688 AMN327687:AMP327688 AWJ327687:AWL327688 BGF327687:BGH327688 BQB327687:BQD327688 BZX327687:BZZ327688 CJT327687:CJV327688 CTP327687:CTR327688 DDL327687:DDN327688 DNH327687:DNJ327688 DXD327687:DXF327688 EGZ327687:EHB327688 EQV327687:EQX327688 FAR327687:FAT327688 FKN327687:FKP327688 FUJ327687:FUL327688 GEF327687:GEH327688 GOB327687:GOD327688 GXX327687:GXZ327688 HHT327687:HHV327688 HRP327687:HRR327688 IBL327687:IBN327688 ILH327687:ILJ327688 IVD327687:IVF327688 JEZ327687:JFB327688 JOV327687:JOX327688 JYR327687:JYT327688 KIN327687:KIP327688 KSJ327687:KSL327688 LCF327687:LCH327688 LMB327687:LMD327688 LVX327687:LVZ327688 MFT327687:MFV327688 MPP327687:MPR327688 MZL327687:MZN327688 NJH327687:NJJ327688 NTD327687:NTF327688 OCZ327687:ODB327688 OMV327687:OMX327688 OWR327687:OWT327688 PGN327687:PGP327688 PQJ327687:PQL327688 QAF327687:QAH327688 QKB327687:QKD327688 QTX327687:QTZ327688 RDT327687:RDV327688 RNP327687:RNR327688 RXL327687:RXN327688 SHH327687:SHJ327688 SRD327687:SRF327688 TAZ327687:TBB327688 TKV327687:TKX327688 TUR327687:TUT327688 UEN327687:UEP327688 UOJ327687:UOL327688 UYF327687:UYH327688 VIB327687:VID327688 VRX327687:VRZ327688 WBT327687:WBV327688 WLP327687:WLR327688 WVL327687:WVN327688 K393223:M393224 IZ393223:JB393224 SV393223:SX393224 ACR393223:ACT393224 AMN393223:AMP393224 AWJ393223:AWL393224 BGF393223:BGH393224 BQB393223:BQD393224 BZX393223:BZZ393224 CJT393223:CJV393224 CTP393223:CTR393224 DDL393223:DDN393224 DNH393223:DNJ393224 DXD393223:DXF393224 EGZ393223:EHB393224 EQV393223:EQX393224 FAR393223:FAT393224 FKN393223:FKP393224 FUJ393223:FUL393224 GEF393223:GEH393224 GOB393223:GOD393224 GXX393223:GXZ393224 HHT393223:HHV393224 HRP393223:HRR393224 IBL393223:IBN393224 ILH393223:ILJ393224 IVD393223:IVF393224 JEZ393223:JFB393224 JOV393223:JOX393224 JYR393223:JYT393224 KIN393223:KIP393224 KSJ393223:KSL393224 LCF393223:LCH393224 LMB393223:LMD393224 LVX393223:LVZ393224 MFT393223:MFV393224 MPP393223:MPR393224 MZL393223:MZN393224 NJH393223:NJJ393224 NTD393223:NTF393224 OCZ393223:ODB393224 OMV393223:OMX393224 OWR393223:OWT393224 PGN393223:PGP393224 PQJ393223:PQL393224 QAF393223:QAH393224 QKB393223:QKD393224 QTX393223:QTZ393224 RDT393223:RDV393224 RNP393223:RNR393224 RXL393223:RXN393224 SHH393223:SHJ393224 SRD393223:SRF393224 TAZ393223:TBB393224 TKV393223:TKX393224 TUR393223:TUT393224 UEN393223:UEP393224 UOJ393223:UOL393224 UYF393223:UYH393224 VIB393223:VID393224 VRX393223:VRZ393224 WBT393223:WBV393224 WLP393223:WLR393224 WVL393223:WVN393224 K458759:M458760 IZ458759:JB458760 SV458759:SX458760 ACR458759:ACT458760 AMN458759:AMP458760 AWJ458759:AWL458760 BGF458759:BGH458760 BQB458759:BQD458760 BZX458759:BZZ458760 CJT458759:CJV458760 CTP458759:CTR458760 DDL458759:DDN458760 DNH458759:DNJ458760 DXD458759:DXF458760 EGZ458759:EHB458760 EQV458759:EQX458760 FAR458759:FAT458760 FKN458759:FKP458760 FUJ458759:FUL458760 GEF458759:GEH458760 GOB458759:GOD458760 GXX458759:GXZ458760 HHT458759:HHV458760 HRP458759:HRR458760 IBL458759:IBN458760 ILH458759:ILJ458760 IVD458759:IVF458760 JEZ458759:JFB458760 JOV458759:JOX458760 JYR458759:JYT458760 KIN458759:KIP458760 KSJ458759:KSL458760 LCF458759:LCH458760 LMB458759:LMD458760 LVX458759:LVZ458760 MFT458759:MFV458760 MPP458759:MPR458760 MZL458759:MZN458760 NJH458759:NJJ458760 NTD458759:NTF458760 OCZ458759:ODB458760 OMV458759:OMX458760 OWR458759:OWT458760 PGN458759:PGP458760 PQJ458759:PQL458760 QAF458759:QAH458760 QKB458759:QKD458760 QTX458759:QTZ458760 RDT458759:RDV458760 RNP458759:RNR458760 RXL458759:RXN458760 SHH458759:SHJ458760 SRD458759:SRF458760 TAZ458759:TBB458760 TKV458759:TKX458760 TUR458759:TUT458760 UEN458759:UEP458760 UOJ458759:UOL458760 UYF458759:UYH458760 VIB458759:VID458760 VRX458759:VRZ458760 WBT458759:WBV458760 WLP458759:WLR458760 WVL458759:WVN458760 K524295:M524296 IZ524295:JB524296 SV524295:SX524296 ACR524295:ACT524296 AMN524295:AMP524296 AWJ524295:AWL524296 BGF524295:BGH524296 BQB524295:BQD524296 BZX524295:BZZ524296 CJT524295:CJV524296 CTP524295:CTR524296 DDL524295:DDN524296 DNH524295:DNJ524296 DXD524295:DXF524296 EGZ524295:EHB524296 EQV524295:EQX524296 FAR524295:FAT524296 FKN524295:FKP524296 FUJ524295:FUL524296 GEF524295:GEH524296 GOB524295:GOD524296 GXX524295:GXZ524296 HHT524295:HHV524296 HRP524295:HRR524296 IBL524295:IBN524296 ILH524295:ILJ524296 IVD524295:IVF524296 JEZ524295:JFB524296 JOV524295:JOX524296 JYR524295:JYT524296 KIN524295:KIP524296 KSJ524295:KSL524296 LCF524295:LCH524296 LMB524295:LMD524296 LVX524295:LVZ524296 MFT524295:MFV524296 MPP524295:MPR524296 MZL524295:MZN524296 NJH524295:NJJ524296 NTD524295:NTF524296 OCZ524295:ODB524296 OMV524295:OMX524296 OWR524295:OWT524296 PGN524295:PGP524296 PQJ524295:PQL524296 QAF524295:QAH524296 QKB524295:QKD524296 QTX524295:QTZ524296 RDT524295:RDV524296 RNP524295:RNR524296 RXL524295:RXN524296 SHH524295:SHJ524296 SRD524295:SRF524296 TAZ524295:TBB524296 TKV524295:TKX524296 TUR524295:TUT524296 UEN524295:UEP524296 UOJ524295:UOL524296 UYF524295:UYH524296 VIB524295:VID524296 VRX524295:VRZ524296 WBT524295:WBV524296 WLP524295:WLR524296 WVL524295:WVN524296 K589831:M589832 IZ589831:JB589832 SV589831:SX589832 ACR589831:ACT589832 AMN589831:AMP589832 AWJ589831:AWL589832 BGF589831:BGH589832 BQB589831:BQD589832 BZX589831:BZZ589832 CJT589831:CJV589832 CTP589831:CTR589832 DDL589831:DDN589832 DNH589831:DNJ589832 DXD589831:DXF589832 EGZ589831:EHB589832 EQV589831:EQX589832 FAR589831:FAT589832 FKN589831:FKP589832 FUJ589831:FUL589832 GEF589831:GEH589832 GOB589831:GOD589832 GXX589831:GXZ589832 HHT589831:HHV589832 HRP589831:HRR589832 IBL589831:IBN589832 ILH589831:ILJ589832 IVD589831:IVF589832 JEZ589831:JFB589832 JOV589831:JOX589832 JYR589831:JYT589832 KIN589831:KIP589832 KSJ589831:KSL589832 LCF589831:LCH589832 LMB589831:LMD589832 LVX589831:LVZ589832 MFT589831:MFV589832 MPP589831:MPR589832 MZL589831:MZN589832 NJH589831:NJJ589832 NTD589831:NTF589832 OCZ589831:ODB589832 OMV589831:OMX589832 OWR589831:OWT589832 PGN589831:PGP589832 PQJ589831:PQL589832 QAF589831:QAH589832 QKB589831:QKD589832 QTX589831:QTZ589832 RDT589831:RDV589832 RNP589831:RNR589832 RXL589831:RXN589832 SHH589831:SHJ589832 SRD589831:SRF589832 TAZ589831:TBB589832 TKV589831:TKX589832 TUR589831:TUT589832 UEN589831:UEP589832 UOJ589831:UOL589832 UYF589831:UYH589832 VIB589831:VID589832 VRX589831:VRZ589832 WBT589831:WBV589832 WLP589831:WLR589832 WVL589831:WVN589832 K655367:M655368 IZ655367:JB655368 SV655367:SX655368 ACR655367:ACT655368 AMN655367:AMP655368 AWJ655367:AWL655368 BGF655367:BGH655368 BQB655367:BQD655368 BZX655367:BZZ655368 CJT655367:CJV655368 CTP655367:CTR655368 DDL655367:DDN655368 DNH655367:DNJ655368 DXD655367:DXF655368 EGZ655367:EHB655368 EQV655367:EQX655368 FAR655367:FAT655368 FKN655367:FKP655368 FUJ655367:FUL655368 GEF655367:GEH655368 GOB655367:GOD655368 GXX655367:GXZ655368 HHT655367:HHV655368 HRP655367:HRR655368 IBL655367:IBN655368 ILH655367:ILJ655368 IVD655367:IVF655368 JEZ655367:JFB655368 JOV655367:JOX655368 JYR655367:JYT655368 KIN655367:KIP655368 KSJ655367:KSL655368 LCF655367:LCH655368 LMB655367:LMD655368 LVX655367:LVZ655368 MFT655367:MFV655368 MPP655367:MPR655368 MZL655367:MZN655368 NJH655367:NJJ655368 NTD655367:NTF655368 OCZ655367:ODB655368 OMV655367:OMX655368 OWR655367:OWT655368 PGN655367:PGP655368 PQJ655367:PQL655368 QAF655367:QAH655368 QKB655367:QKD655368 QTX655367:QTZ655368 RDT655367:RDV655368 RNP655367:RNR655368 RXL655367:RXN655368 SHH655367:SHJ655368 SRD655367:SRF655368 TAZ655367:TBB655368 TKV655367:TKX655368 TUR655367:TUT655368 UEN655367:UEP655368 UOJ655367:UOL655368 UYF655367:UYH655368 VIB655367:VID655368 VRX655367:VRZ655368 WBT655367:WBV655368 WLP655367:WLR655368 WVL655367:WVN655368 K720903:M720904 IZ720903:JB720904 SV720903:SX720904 ACR720903:ACT720904 AMN720903:AMP720904 AWJ720903:AWL720904 BGF720903:BGH720904 BQB720903:BQD720904 BZX720903:BZZ720904 CJT720903:CJV720904 CTP720903:CTR720904 DDL720903:DDN720904 DNH720903:DNJ720904 DXD720903:DXF720904 EGZ720903:EHB720904 EQV720903:EQX720904 FAR720903:FAT720904 FKN720903:FKP720904 FUJ720903:FUL720904 GEF720903:GEH720904 GOB720903:GOD720904 GXX720903:GXZ720904 HHT720903:HHV720904 HRP720903:HRR720904 IBL720903:IBN720904 ILH720903:ILJ720904 IVD720903:IVF720904 JEZ720903:JFB720904 JOV720903:JOX720904 JYR720903:JYT720904 KIN720903:KIP720904 KSJ720903:KSL720904 LCF720903:LCH720904 LMB720903:LMD720904 LVX720903:LVZ720904 MFT720903:MFV720904 MPP720903:MPR720904 MZL720903:MZN720904 NJH720903:NJJ720904 NTD720903:NTF720904 OCZ720903:ODB720904 OMV720903:OMX720904 OWR720903:OWT720904 PGN720903:PGP720904 PQJ720903:PQL720904 QAF720903:QAH720904 QKB720903:QKD720904 QTX720903:QTZ720904 RDT720903:RDV720904 RNP720903:RNR720904 RXL720903:RXN720904 SHH720903:SHJ720904 SRD720903:SRF720904 TAZ720903:TBB720904 TKV720903:TKX720904 TUR720903:TUT720904 UEN720903:UEP720904 UOJ720903:UOL720904 UYF720903:UYH720904 VIB720903:VID720904 VRX720903:VRZ720904 WBT720903:WBV720904 WLP720903:WLR720904 WVL720903:WVN720904 K786439:M786440 IZ786439:JB786440 SV786439:SX786440 ACR786439:ACT786440 AMN786439:AMP786440 AWJ786439:AWL786440 BGF786439:BGH786440 BQB786439:BQD786440 BZX786439:BZZ786440 CJT786439:CJV786440 CTP786439:CTR786440 DDL786439:DDN786440 DNH786439:DNJ786440 DXD786439:DXF786440 EGZ786439:EHB786440 EQV786439:EQX786440 FAR786439:FAT786440 FKN786439:FKP786440 FUJ786439:FUL786440 GEF786439:GEH786440 GOB786439:GOD786440 GXX786439:GXZ786440 HHT786439:HHV786440 HRP786439:HRR786440 IBL786439:IBN786440 ILH786439:ILJ786440 IVD786439:IVF786440 JEZ786439:JFB786440 JOV786439:JOX786440 JYR786439:JYT786440 KIN786439:KIP786440 KSJ786439:KSL786440 LCF786439:LCH786440 LMB786439:LMD786440 LVX786439:LVZ786440 MFT786439:MFV786440 MPP786439:MPR786440 MZL786439:MZN786440 NJH786439:NJJ786440 NTD786439:NTF786440 OCZ786439:ODB786440 OMV786439:OMX786440 OWR786439:OWT786440 PGN786439:PGP786440 PQJ786439:PQL786440 QAF786439:QAH786440 QKB786439:QKD786440 QTX786439:QTZ786440 RDT786439:RDV786440 RNP786439:RNR786440 RXL786439:RXN786440 SHH786439:SHJ786440 SRD786439:SRF786440 TAZ786439:TBB786440 TKV786439:TKX786440 TUR786439:TUT786440 UEN786439:UEP786440 UOJ786439:UOL786440 UYF786439:UYH786440 VIB786439:VID786440 VRX786439:VRZ786440 WBT786439:WBV786440 WLP786439:WLR786440 WVL786439:WVN786440 K851975:M851976 IZ851975:JB851976 SV851975:SX851976 ACR851975:ACT851976 AMN851975:AMP851976 AWJ851975:AWL851976 BGF851975:BGH851976 BQB851975:BQD851976 BZX851975:BZZ851976 CJT851975:CJV851976 CTP851975:CTR851976 DDL851975:DDN851976 DNH851975:DNJ851976 DXD851975:DXF851976 EGZ851975:EHB851976 EQV851975:EQX851976 FAR851975:FAT851976 FKN851975:FKP851976 FUJ851975:FUL851976 GEF851975:GEH851976 GOB851975:GOD851976 GXX851975:GXZ851976 HHT851975:HHV851976 HRP851975:HRR851976 IBL851975:IBN851976 ILH851975:ILJ851976 IVD851975:IVF851976 JEZ851975:JFB851976 JOV851975:JOX851976 JYR851975:JYT851976 KIN851975:KIP851976 KSJ851975:KSL851976 LCF851975:LCH851976 LMB851975:LMD851976 LVX851975:LVZ851976 MFT851975:MFV851976 MPP851975:MPR851976 MZL851975:MZN851976 NJH851975:NJJ851976 NTD851975:NTF851976 OCZ851975:ODB851976 OMV851975:OMX851976 OWR851975:OWT851976 PGN851975:PGP851976 PQJ851975:PQL851976 QAF851975:QAH851976 QKB851975:QKD851976 QTX851975:QTZ851976 RDT851975:RDV851976 RNP851975:RNR851976 RXL851975:RXN851976 SHH851975:SHJ851976 SRD851975:SRF851976 TAZ851975:TBB851976 TKV851975:TKX851976 TUR851975:TUT851976 UEN851975:UEP851976 UOJ851975:UOL851976 UYF851975:UYH851976 VIB851975:VID851976 VRX851975:VRZ851976 WBT851975:WBV851976 WLP851975:WLR851976 WVL851975:WVN851976 K917511:M917512 IZ917511:JB917512 SV917511:SX917512 ACR917511:ACT917512 AMN917511:AMP917512 AWJ917511:AWL917512 BGF917511:BGH917512 BQB917511:BQD917512 BZX917511:BZZ917512 CJT917511:CJV917512 CTP917511:CTR917512 DDL917511:DDN917512 DNH917511:DNJ917512 DXD917511:DXF917512 EGZ917511:EHB917512 EQV917511:EQX917512 FAR917511:FAT917512 FKN917511:FKP917512 FUJ917511:FUL917512 GEF917511:GEH917512 GOB917511:GOD917512 GXX917511:GXZ917512 HHT917511:HHV917512 HRP917511:HRR917512 IBL917511:IBN917512 ILH917511:ILJ917512 IVD917511:IVF917512 JEZ917511:JFB917512 JOV917511:JOX917512 JYR917511:JYT917512 KIN917511:KIP917512 KSJ917511:KSL917512 LCF917511:LCH917512 LMB917511:LMD917512 LVX917511:LVZ917512 MFT917511:MFV917512 MPP917511:MPR917512 MZL917511:MZN917512 NJH917511:NJJ917512 NTD917511:NTF917512 OCZ917511:ODB917512 OMV917511:OMX917512 OWR917511:OWT917512 PGN917511:PGP917512 PQJ917511:PQL917512 QAF917511:QAH917512 QKB917511:QKD917512 QTX917511:QTZ917512 RDT917511:RDV917512 RNP917511:RNR917512 RXL917511:RXN917512 SHH917511:SHJ917512 SRD917511:SRF917512 TAZ917511:TBB917512 TKV917511:TKX917512 TUR917511:TUT917512 UEN917511:UEP917512 UOJ917511:UOL917512 UYF917511:UYH917512 VIB917511:VID917512 VRX917511:VRZ917512 WBT917511:WBV917512 WLP917511:WLR917512 WVL917511:WVN917512 K983047:M983048 IZ983047:JB983048 SV983047:SX983048 ACR983047:ACT983048 AMN983047:AMP983048 AWJ983047:AWL983048 BGF983047:BGH983048 BQB983047:BQD983048 BZX983047:BZZ983048 CJT983047:CJV983048 CTP983047:CTR983048 DDL983047:DDN983048 DNH983047:DNJ983048 DXD983047:DXF983048 EGZ983047:EHB983048 EQV983047:EQX983048 FAR983047:FAT983048 FKN983047:FKP983048 FUJ983047:FUL983048 GEF983047:GEH983048 GOB983047:GOD983048 GXX983047:GXZ983048 HHT983047:HHV983048 HRP983047:HRR983048 IBL983047:IBN983048 ILH983047:ILJ983048 IVD983047:IVF983048 JEZ983047:JFB983048 JOV983047:JOX983048 JYR983047:JYT983048 KIN983047:KIP983048 KSJ983047:KSL983048 LCF983047:LCH983048 LMB983047:LMD983048 LVX983047:LVZ983048 MFT983047:MFV983048 MPP983047:MPR983048 MZL983047:MZN983048 NJH983047:NJJ983048 NTD983047:NTF983048 OCZ983047:ODB983048 OMV983047:OMX983048 OWR983047:OWT983048 PGN983047:PGP983048 PQJ983047:PQL983048 QAF983047:QAH983048 QKB983047:QKD983048 QTX983047:QTZ983048 RDT983047:RDV983048 RNP983047:RNR983048 RXL983047:RXN983048 SHH983047:SHJ983048 SRD983047:SRF983048 TAZ983047:TBB983048 TKV983047:TKX983048 TUR983047:TUT983048 UEN983047:UEP983048 UOJ983047:UOL983048 UYF983047:UYH983048 VIB983047:VID983048 VRX983047:VRZ983048 WBT983047:WBV983048 WLP983047:WLR983048 WVL983047:WVN983048 E65540:F65544 IT65540:IU65544 SP65540:SQ65544 ACL65540:ACM65544 AMH65540:AMI65544 AWD65540:AWE65544 BFZ65540:BGA65544 BPV65540:BPW65544 BZR65540:BZS65544 CJN65540:CJO65544 CTJ65540:CTK65544 DDF65540:DDG65544 DNB65540:DNC65544 DWX65540:DWY65544 EGT65540:EGU65544 EQP65540:EQQ65544 FAL65540:FAM65544 FKH65540:FKI65544 FUD65540:FUE65544 GDZ65540:GEA65544 GNV65540:GNW65544 GXR65540:GXS65544 HHN65540:HHO65544 HRJ65540:HRK65544 IBF65540:IBG65544 ILB65540:ILC65544 IUX65540:IUY65544 JET65540:JEU65544 JOP65540:JOQ65544 JYL65540:JYM65544 KIH65540:KII65544 KSD65540:KSE65544 LBZ65540:LCA65544 LLV65540:LLW65544 LVR65540:LVS65544 MFN65540:MFO65544 MPJ65540:MPK65544 MZF65540:MZG65544 NJB65540:NJC65544 NSX65540:NSY65544 OCT65540:OCU65544 OMP65540:OMQ65544 OWL65540:OWM65544 PGH65540:PGI65544 PQD65540:PQE65544 PZZ65540:QAA65544 QJV65540:QJW65544 QTR65540:QTS65544 RDN65540:RDO65544 RNJ65540:RNK65544 RXF65540:RXG65544 SHB65540:SHC65544 SQX65540:SQY65544 TAT65540:TAU65544 TKP65540:TKQ65544 TUL65540:TUM65544 UEH65540:UEI65544 UOD65540:UOE65544 UXZ65540:UYA65544 VHV65540:VHW65544 VRR65540:VRS65544 WBN65540:WBO65544 WLJ65540:WLK65544 WVF65540:WVG65544 E131076:F131080 IT131076:IU131080 SP131076:SQ131080 ACL131076:ACM131080 AMH131076:AMI131080 AWD131076:AWE131080 BFZ131076:BGA131080 BPV131076:BPW131080 BZR131076:BZS131080 CJN131076:CJO131080 CTJ131076:CTK131080 DDF131076:DDG131080 DNB131076:DNC131080 DWX131076:DWY131080 EGT131076:EGU131080 EQP131076:EQQ131080 FAL131076:FAM131080 FKH131076:FKI131080 FUD131076:FUE131080 GDZ131076:GEA131080 GNV131076:GNW131080 GXR131076:GXS131080 HHN131076:HHO131080 HRJ131076:HRK131080 IBF131076:IBG131080 ILB131076:ILC131080 IUX131076:IUY131080 JET131076:JEU131080 JOP131076:JOQ131080 JYL131076:JYM131080 KIH131076:KII131080 KSD131076:KSE131080 LBZ131076:LCA131080 LLV131076:LLW131080 LVR131076:LVS131080 MFN131076:MFO131080 MPJ131076:MPK131080 MZF131076:MZG131080 NJB131076:NJC131080 NSX131076:NSY131080 OCT131076:OCU131080 OMP131076:OMQ131080 OWL131076:OWM131080 PGH131076:PGI131080 PQD131076:PQE131080 PZZ131076:QAA131080 QJV131076:QJW131080 QTR131076:QTS131080 RDN131076:RDO131080 RNJ131076:RNK131080 RXF131076:RXG131080 SHB131076:SHC131080 SQX131076:SQY131080 TAT131076:TAU131080 TKP131076:TKQ131080 TUL131076:TUM131080 UEH131076:UEI131080 UOD131076:UOE131080 UXZ131076:UYA131080 VHV131076:VHW131080 VRR131076:VRS131080 WBN131076:WBO131080 WLJ131076:WLK131080 WVF131076:WVG131080 E196612:F196616 IT196612:IU196616 SP196612:SQ196616 ACL196612:ACM196616 AMH196612:AMI196616 AWD196612:AWE196616 BFZ196612:BGA196616 BPV196612:BPW196616 BZR196612:BZS196616 CJN196612:CJO196616 CTJ196612:CTK196616 DDF196612:DDG196616 DNB196612:DNC196616 DWX196612:DWY196616 EGT196612:EGU196616 EQP196612:EQQ196616 FAL196612:FAM196616 FKH196612:FKI196616 FUD196612:FUE196616 GDZ196612:GEA196616 GNV196612:GNW196616 GXR196612:GXS196616 HHN196612:HHO196616 HRJ196612:HRK196616 IBF196612:IBG196616 ILB196612:ILC196616 IUX196612:IUY196616 JET196612:JEU196616 JOP196612:JOQ196616 JYL196612:JYM196616 KIH196612:KII196616 KSD196612:KSE196616 LBZ196612:LCA196616 LLV196612:LLW196616 LVR196612:LVS196616 MFN196612:MFO196616 MPJ196612:MPK196616 MZF196612:MZG196616 NJB196612:NJC196616 NSX196612:NSY196616 OCT196612:OCU196616 OMP196612:OMQ196616 OWL196612:OWM196616 PGH196612:PGI196616 PQD196612:PQE196616 PZZ196612:QAA196616 QJV196612:QJW196616 QTR196612:QTS196616 RDN196612:RDO196616 RNJ196612:RNK196616 RXF196612:RXG196616 SHB196612:SHC196616 SQX196612:SQY196616 TAT196612:TAU196616 TKP196612:TKQ196616 TUL196612:TUM196616 UEH196612:UEI196616 UOD196612:UOE196616 UXZ196612:UYA196616 VHV196612:VHW196616 VRR196612:VRS196616 WBN196612:WBO196616 WLJ196612:WLK196616 WVF196612:WVG196616 E262148:F262152 IT262148:IU262152 SP262148:SQ262152 ACL262148:ACM262152 AMH262148:AMI262152 AWD262148:AWE262152 BFZ262148:BGA262152 BPV262148:BPW262152 BZR262148:BZS262152 CJN262148:CJO262152 CTJ262148:CTK262152 DDF262148:DDG262152 DNB262148:DNC262152 DWX262148:DWY262152 EGT262148:EGU262152 EQP262148:EQQ262152 FAL262148:FAM262152 FKH262148:FKI262152 FUD262148:FUE262152 GDZ262148:GEA262152 GNV262148:GNW262152 GXR262148:GXS262152 HHN262148:HHO262152 HRJ262148:HRK262152 IBF262148:IBG262152 ILB262148:ILC262152 IUX262148:IUY262152 JET262148:JEU262152 JOP262148:JOQ262152 JYL262148:JYM262152 KIH262148:KII262152 KSD262148:KSE262152 LBZ262148:LCA262152 LLV262148:LLW262152 LVR262148:LVS262152 MFN262148:MFO262152 MPJ262148:MPK262152 MZF262148:MZG262152 NJB262148:NJC262152 NSX262148:NSY262152 OCT262148:OCU262152 OMP262148:OMQ262152 OWL262148:OWM262152 PGH262148:PGI262152 PQD262148:PQE262152 PZZ262148:QAA262152 QJV262148:QJW262152 QTR262148:QTS262152 RDN262148:RDO262152 RNJ262148:RNK262152 RXF262148:RXG262152 SHB262148:SHC262152 SQX262148:SQY262152 TAT262148:TAU262152 TKP262148:TKQ262152 TUL262148:TUM262152 UEH262148:UEI262152 UOD262148:UOE262152 UXZ262148:UYA262152 VHV262148:VHW262152 VRR262148:VRS262152 WBN262148:WBO262152 WLJ262148:WLK262152 WVF262148:WVG262152 E327684:F327688 IT327684:IU327688 SP327684:SQ327688 ACL327684:ACM327688 AMH327684:AMI327688 AWD327684:AWE327688 BFZ327684:BGA327688 BPV327684:BPW327688 BZR327684:BZS327688 CJN327684:CJO327688 CTJ327684:CTK327688 DDF327684:DDG327688 DNB327684:DNC327688 DWX327684:DWY327688 EGT327684:EGU327688 EQP327684:EQQ327688 FAL327684:FAM327688 FKH327684:FKI327688 FUD327684:FUE327688 GDZ327684:GEA327688 GNV327684:GNW327688 GXR327684:GXS327688 HHN327684:HHO327688 HRJ327684:HRK327688 IBF327684:IBG327688 ILB327684:ILC327688 IUX327684:IUY327688 JET327684:JEU327688 JOP327684:JOQ327688 JYL327684:JYM327688 KIH327684:KII327688 KSD327684:KSE327688 LBZ327684:LCA327688 LLV327684:LLW327688 LVR327684:LVS327688 MFN327684:MFO327688 MPJ327684:MPK327688 MZF327684:MZG327688 NJB327684:NJC327688 NSX327684:NSY327688 OCT327684:OCU327688 OMP327684:OMQ327688 OWL327684:OWM327688 PGH327684:PGI327688 PQD327684:PQE327688 PZZ327684:QAA327688 QJV327684:QJW327688 QTR327684:QTS327688 RDN327684:RDO327688 RNJ327684:RNK327688 RXF327684:RXG327688 SHB327684:SHC327688 SQX327684:SQY327688 TAT327684:TAU327688 TKP327684:TKQ327688 TUL327684:TUM327688 UEH327684:UEI327688 UOD327684:UOE327688 UXZ327684:UYA327688 VHV327684:VHW327688 VRR327684:VRS327688 WBN327684:WBO327688 WLJ327684:WLK327688 WVF327684:WVG327688 E393220:F393224 IT393220:IU393224 SP393220:SQ393224 ACL393220:ACM393224 AMH393220:AMI393224 AWD393220:AWE393224 BFZ393220:BGA393224 BPV393220:BPW393224 BZR393220:BZS393224 CJN393220:CJO393224 CTJ393220:CTK393224 DDF393220:DDG393224 DNB393220:DNC393224 DWX393220:DWY393224 EGT393220:EGU393224 EQP393220:EQQ393224 FAL393220:FAM393224 FKH393220:FKI393224 FUD393220:FUE393224 GDZ393220:GEA393224 GNV393220:GNW393224 GXR393220:GXS393224 HHN393220:HHO393224 HRJ393220:HRK393224 IBF393220:IBG393224 ILB393220:ILC393224 IUX393220:IUY393224 JET393220:JEU393224 JOP393220:JOQ393224 JYL393220:JYM393224 KIH393220:KII393224 KSD393220:KSE393224 LBZ393220:LCA393224 LLV393220:LLW393224 LVR393220:LVS393224 MFN393220:MFO393224 MPJ393220:MPK393224 MZF393220:MZG393224 NJB393220:NJC393224 NSX393220:NSY393224 OCT393220:OCU393224 OMP393220:OMQ393224 OWL393220:OWM393224 PGH393220:PGI393224 PQD393220:PQE393224 PZZ393220:QAA393224 QJV393220:QJW393224 QTR393220:QTS393224 RDN393220:RDO393224 RNJ393220:RNK393224 RXF393220:RXG393224 SHB393220:SHC393224 SQX393220:SQY393224 TAT393220:TAU393224 TKP393220:TKQ393224 TUL393220:TUM393224 UEH393220:UEI393224 UOD393220:UOE393224 UXZ393220:UYA393224 VHV393220:VHW393224 VRR393220:VRS393224 WBN393220:WBO393224 WLJ393220:WLK393224 WVF393220:WVG393224 E458756:F458760 IT458756:IU458760 SP458756:SQ458760 ACL458756:ACM458760 AMH458756:AMI458760 AWD458756:AWE458760 BFZ458756:BGA458760 BPV458756:BPW458760 BZR458756:BZS458760 CJN458756:CJO458760 CTJ458756:CTK458760 DDF458756:DDG458760 DNB458756:DNC458760 DWX458756:DWY458760 EGT458756:EGU458760 EQP458756:EQQ458760 FAL458756:FAM458760 FKH458756:FKI458760 FUD458756:FUE458760 GDZ458756:GEA458760 GNV458756:GNW458760 GXR458756:GXS458760 HHN458756:HHO458760 HRJ458756:HRK458760 IBF458756:IBG458760 ILB458756:ILC458760 IUX458756:IUY458760 JET458756:JEU458760 JOP458756:JOQ458760 JYL458756:JYM458760 KIH458756:KII458760 KSD458756:KSE458760 LBZ458756:LCA458760 LLV458756:LLW458760 LVR458756:LVS458760 MFN458756:MFO458760 MPJ458756:MPK458760 MZF458756:MZG458760 NJB458756:NJC458760 NSX458756:NSY458760 OCT458756:OCU458760 OMP458756:OMQ458760 OWL458756:OWM458760 PGH458756:PGI458760 PQD458756:PQE458760 PZZ458756:QAA458760 QJV458756:QJW458760 QTR458756:QTS458760 RDN458756:RDO458760 RNJ458756:RNK458760 RXF458756:RXG458760 SHB458756:SHC458760 SQX458756:SQY458760 TAT458756:TAU458760 TKP458756:TKQ458760 TUL458756:TUM458760 UEH458756:UEI458760 UOD458756:UOE458760 UXZ458756:UYA458760 VHV458756:VHW458760 VRR458756:VRS458760 WBN458756:WBO458760 WLJ458756:WLK458760 WVF458756:WVG458760 E524292:F524296 IT524292:IU524296 SP524292:SQ524296 ACL524292:ACM524296 AMH524292:AMI524296 AWD524292:AWE524296 BFZ524292:BGA524296 BPV524292:BPW524296 BZR524292:BZS524296 CJN524292:CJO524296 CTJ524292:CTK524296 DDF524292:DDG524296 DNB524292:DNC524296 DWX524292:DWY524296 EGT524292:EGU524296 EQP524292:EQQ524296 FAL524292:FAM524296 FKH524292:FKI524296 FUD524292:FUE524296 GDZ524292:GEA524296 GNV524292:GNW524296 GXR524292:GXS524296 HHN524292:HHO524296 HRJ524292:HRK524296 IBF524292:IBG524296 ILB524292:ILC524296 IUX524292:IUY524296 JET524292:JEU524296 JOP524292:JOQ524296 JYL524292:JYM524296 KIH524292:KII524296 KSD524292:KSE524296 LBZ524292:LCA524296 LLV524292:LLW524296 LVR524292:LVS524296 MFN524292:MFO524296 MPJ524292:MPK524296 MZF524292:MZG524296 NJB524292:NJC524296 NSX524292:NSY524296 OCT524292:OCU524296 OMP524292:OMQ524296 OWL524292:OWM524296 PGH524292:PGI524296 PQD524292:PQE524296 PZZ524292:QAA524296 QJV524292:QJW524296 QTR524292:QTS524296 RDN524292:RDO524296 RNJ524292:RNK524296 RXF524292:RXG524296 SHB524292:SHC524296 SQX524292:SQY524296 TAT524292:TAU524296 TKP524292:TKQ524296 TUL524292:TUM524296 UEH524292:UEI524296 UOD524292:UOE524296 UXZ524292:UYA524296 VHV524292:VHW524296 VRR524292:VRS524296 WBN524292:WBO524296 WLJ524292:WLK524296 WVF524292:WVG524296 E589828:F589832 IT589828:IU589832 SP589828:SQ589832 ACL589828:ACM589832 AMH589828:AMI589832 AWD589828:AWE589832 BFZ589828:BGA589832 BPV589828:BPW589832 BZR589828:BZS589832 CJN589828:CJO589832 CTJ589828:CTK589832 DDF589828:DDG589832 DNB589828:DNC589832 DWX589828:DWY589832 EGT589828:EGU589832 EQP589828:EQQ589832 FAL589828:FAM589832 FKH589828:FKI589832 FUD589828:FUE589832 GDZ589828:GEA589832 GNV589828:GNW589832 GXR589828:GXS589832 HHN589828:HHO589832 HRJ589828:HRK589832 IBF589828:IBG589832 ILB589828:ILC589832 IUX589828:IUY589832 JET589828:JEU589832 JOP589828:JOQ589832 JYL589828:JYM589832 KIH589828:KII589832 KSD589828:KSE589832 LBZ589828:LCA589832 LLV589828:LLW589832 LVR589828:LVS589832 MFN589828:MFO589832 MPJ589828:MPK589832 MZF589828:MZG589832 NJB589828:NJC589832 NSX589828:NSY589832 OCT589828:OCU589832 OMP589828:OMQ589832 OWL589828:OWM589832 PGH589828:PGI589832 PQD589828:PQE589832 PZZ589828:QAA589832 QJV589828:QJW589832 QTR589828:QTS589832 RDN589828:RDO589832 RNJ589828:RNK589832 RXF589828:RXG589832 SHB589828:SHC589832 SQX589828:SQY589832 TAT589828:TAU589832 TKP589828:TKQ589832 TUL589828:TUM589832 UEH589828:UEI589832 UOD589828:UOE589832 UXZ589828:UYA589832 VHV589828:VHW589832 VRR589828:VRS589832 WBN589828:WBO589832 WLJ589828:WLK589832 WVF589828:WVG589832 E655364:F655368 IT655364:IU655368 SP655364:SQ655368 ACL655364:ACM655368 AMH655364:AMI655368 AWD655364:AWE655368 BFZ655364:BGA655368 BPV655364:BPW655368 BZR655364:BZS655368 CJN655364:CJO655368 CTJ655364:CTK655368 DDF655364:DDG655368 DNB655364:DNC655368 DWX655364:DWY655368 EGT655364:EGU655368 EQP655364:EQQ655368 FAL655364:FAM655368 FKH655364:FKI655368 FUD655364:FUE655368 GDZ655364:GEA655368 GNV655364:GNW655368 GXR655364:GXS655368 HHN655364:HHO655368 HRJ655364:HRK655368 IBF655364:IBG655368 ILB655364:ILC655368 IUX655364:IUY655368 JET655364:JEU655368 JOP655364:JOQ655368 JYL655364:JYM655368 KIH655364:KII655368 KSD655364:KSE655368 LBZ655364:LCA655368 LLV655364:LLW655368 LVR655364:LVS655368 MFN655364:MFO655368 MPJ655364:MPK655368 MZF655364:MZG655368 NJB655364:NJC655368 NSX655364:NSY655368 OCT655364:OCU655368 OMP655364:OMQ655368 OWL655364:OWM655368 PGH655364:PGI655368 PQD655364:PQE655368 PZZ655364:QAA655368 QJV655364:QJW655368 QTR655364:QTS655368 RDN655364:RDO655368 RNJ655364:RNK655368 RXF655364:RXG655368 SHB655364:SHC655368 SQX655364:SQY655368 TAT655364:TAU655368 TKP655364:TKQ655368 TUL655364:TUM655368 UEH655364:UEI655368 UOD655364:UOE655368 UXZ655364:UYA655368 VHV655364:VHW655368 VRR655364:VRS655368 WBN655364:WBO655368 WLJ655364:WLK655368 WVF655364:WVG655368 E720900:F720904 IT720900:IU720904 SP720900:SQ720904 ACL720900:ACM720904 AMH720900:AMI720904 AWD720900:AWE720904 BFZ720900:BGA720904 BPV720900:BPW720904 BZR720900:BZS720904 CJN720900:CJO720904 CTJ720900:CTK720904 DDF720900:DDG720904 DNB720900:DNC720904 DWX720900:DWY720904 EGT720900:EGU720904 EQP720900:EQQ720904 FAL720900:FAM720904 FKH720900:FKI720904 FUD720900:FUE720904 GDZ720900:GEA720904 GNV720900:GNW720904 GXR720900:GXS720904 HHN720900:HHO720904 HRJ720900:HRK720904 IBF720900:IBG720904 ILB720900:ILC720904 IUX720900:IUY720904 JET720900:JEU720904 JOP720900:JOQ720904 JYL720900:JYM720904 KIH720900:KII720904 KSD720900:KSE720904 LBZ720900:LCA720904 LLV720900:LLW720904 LVR720900:LVS720904 MFN720900:MFO720904 MPJ720900:MPK720904 MZF720900:MZG720904 NJB720900:NJC720904 NSX720900:NSY720904 OCT720900:OCU720904 OMP720900:OMQ720904 OWL720900:OWM720904 PGH720900:PGI720904 PQD720900:PQE720904 PZZ720900:QAA720904 QJV720900:QJW720904 QTR720900:QTS720904 RDN720900:RDO720904 RNJ720900:RNK720904 RXF720900:RXG720904 SHB720900:SHC720904 SQX720900:SQY720904 TAT720900:TAU720904 TKP720900:TKQ720904 TUL720900:TUM720904 UEH720900:UEI720904 UOD720900:UOE720904 UXZ720900:UYA720904 VHV720900:VHW720904 VRR720900:VRS720904 WBN720900:WBO720904 WLJ720900:WLK720904 WVF720900:WVG720904 E786436:F786440 IT786436:IU786440 SP786436:SQ786440 ACL786436:ACM786440 AMH786436:AMI786440 AWD786436:AWE786440 BFZ786436:BGA786440 BPV786436:BPW786440 BZR786436:BZS786440 CJN786436:CJO786440 CTJ786436:CTK786440 DDF786436:DDG786440 DNB786436:DNC786440 DWX786436:DWY786440 EGT786436:EGU786440 EQP786436:EQQ786440 FAL786436:FAM786440 FKH786436:FKI786440 FUD786436:FUE786440 GDZ786436:GEA786440 GNV786436:GNW786440 GXR786436:GXS786440 HHN786436:HHO786440 HRJ786436:HRK786440 IBF786436:IBG786440 ILB786436:ILC786440 IUX786436:IUY786440 JET786436:JEU786440 JOP786436:JOQ786440 JYL786436:JYM786440 KIH786436:KII786440 KSD786436:KSE786440 LBZ786436:LCA786440 LLV786436:LLW786440 LVR786436:LVS786440 MFN786436:MFO786440 MPJ786436:MPK786440 MZF786436:MZG786440 NJB786436:NJC786440 NSX786436:NSY786440 OCT786436:OCU786440 OMP786436:OMQ786440 OWL786436:OWM786440 PGH786436:PGI786440 PQD786436:PQE786440 PZZ786436:QAA786440 QJV786436:QJW786440 QTR786436:QTS786440 RDN786436:RDO786440 RNJ786436:RNK786440 RXF786436:RXG786440 SHB786436:SHC786440 SQX786436:SQY786440 TAT786436:TAU786440 TKP786436:TKQ786440 TUL786436:TUM786440 UEH786436:UEI786440 UOD786436:UOE786440 UXZ786436:UYA786440 VHV786436:VHW786440 VRR786436:VRS786440 WBN786436:WBO786440 WLJ786436:WLK786440 WVF786436:WVG786440 E851972:F851976 IT851972:IU851976 SP851972:SQ851976 ACL851972:ACM851976 AMH851972:AMI851976 AWD851972:AWE851976 BFZ851972:BGA851976 BPV851972:BPW851976 BZR851972:BZS851976 CJN851972:CJO851976 CTJ851972:CTK851976 DDF851972:DDG851976 DNB851972:DNC851976 DWX851972:DWY851976 EGT851972:EGU851976 EQP851972:EQQ851976 FAL851972:FAM851976 FKH851972:FKI851976 FUD851972:FUE851976 GDZ851972:GEA851976 GNV851972:GNW851976 GXR851972:GXS851976 HHN851972:HHO851976 HRJ851972:HRK851976 IBF851972:IBG851976 ILB851972:ILC851976 IUX851972:IUY851976 JET851972:JEU851976 JOP851972:JOQ851976 JYL851972:JYM851976 KIH851972:KII851976 KSD851972:KSE851976 LBZ851972:LCA851976 LLV851972:LLW851976 LVR851972:LVS851976 MFN851972:MFO851976 MPJ851972:MPK851976 MZF851972:MZG851976 NJB851972:NJC851976 NSX851972:NSY851976 OCT851972:OCU851976 OMP851972:OMQ851976 OWL851972:OWM851976 PGH851972:PGI851976 PQD851972:PQE851976 PZZ851972:QAA851976 QJV851972:QJW851976 QTR851972:QTS851976 RDN851972:RDO851976 RNJ851972:RNK851976 RXF851972:RXG851976 SHB851972:SHC851976 SQX851972:SQY851976 TAT851972:TAU851976 TKP851972:TKQ851976 TUL851972:TUM851976 UEH851972:UEI851976 UOD851972:UOE851976 UXZ851972:UYA851976 VHV851972:VHW851976 VRR851972:VRS851976 WBN851972:WBO851976 WLJ851972:WLK851976 WVF851972:WVG851976 E917508:F917512 IT917508:IU917512 SP917508:SQ917512 ACL917508:ACM917512 AMH917508:AMI917512 AWD917508:AWE917512 BFZ917508:BGA917512 BPV917508:BPW917512 BZR917508:BZS917512 CJN917508:CJO917512 CTJ917508:CTK917512 DDF917508:DDG917512 DNB917508:DNC917512 DWX917508:DWY917512 EGT917508:EGU917512 EQP917508:EQQ917512 FAL917508:FAM917512 FKH917508:FKI917512 FUD917508:FUE917512 GDZ917508:GEA917512 GNV917508:GNW917512 GXR917508:GXS917512 HHN917508:HHO917512 HRJ917508:HRK917512 IBF917508:IBG917512 ILB917508:ILC917512 IUX917508:IUY917512 JET917508:JEU917512 JOP917508:JOQ917512 JYL917508:JYM917512 KIH917508:KII917512 KSD917508:KSE917512 LBZ917508:LCA917512 LLV917508:LLW917512 LVR917508:LVS917512 MFN917508:MFO917512 MPJ917508:MPK917512 MZF917508:MZG917512 NJB917508:NJC917512 NSX917508:NSY917512 OCT917508:OCU917512 OMP917508:OMQ917512 OWL917508:OWM917512 PGH917508:PGI917512 PQD917508:PQE917512 PZZ917508:QAA917512 QJV917508:QJW917512 QTR917508:QTS917512 RDN917508:RDO917512 RNJ917508:RNK917512 RXF917508:RXG917512 SHB917508:SHC917512 SQX917508:SQY917512 TAT917508:TAU917512 TKP917508:TKQ917512 TUL917508:TUM917512 UEH917508:UEI917512 UOD917508:UOE917512 UXZ917508:UYA917512 VHV917508:VHW917512 VRR917508:VRS917512 WBN917508:WBO917512 WLJ917508:WLK917512 WVF917508:WVG917512 E983044:F983048 IT983044:IU983048 SP983044:SQ983048 ACL983044:ACM983048 AMH983044:AMI983048 AWD983044:AWE983048 BFZ983044:BGA983048 BPV983044:BPW983048 BZR983044:BZS983048 CJN983044:CJO983048 CTJ983044:CTK983048 DDF983044:DDG983048 DNB983044:DNC983048 DWX983044:DWY983048 EGT983044:EGU983048 EQP983044:EQQ983048 FAL983044:FAM983048 FKH983044:FKI983048 FUD983044:FUE983048 GDZ983044:GEA983048 GNV983044:GNW983048 GXR983044:GXS983048 HHN983044:HHO983048 HRJ983044:HRK983048 IBF983044:IBG983048 ILB983044:ILC983048 IUX983044:IUY983048 JET983044:JEU983048 JOP983044:JOQ983048 JYL983044:JYM983048 KIH983044:KII983048 KSD983044:KSE983048 LBZ983044:LCA983048 LLV983044:LLW983048 LVR983044:LVS983048 MFN983044:MFO983048 MPJ983044:MPK983048 MZF983044:MZG983048 NJB983044:NJC983048 NSX983044:NSY983048 OCT983044:OCU983048 OMP983044:OMQ983048 OWL983044:OWM983048 PGH983044:PGI983048 PQD983044:PQE983048 PZZ983044:QAA983048 QJV983044:QJW983048 QTR983044:QTS983048 RDN983044:RDO983048 RNJ983044:RNK983048 RXF983044:RXG983048 SHB983044:SHC983048 SQX983044:SQY983048 TAT983044:TAU983048 TKP983044:TKQ983048 TUL983044:TUM983048 UEH983044:UEI983048 UOD983044:UOE983048 UXZ983044:UYA983048 VHV983044:VHW983048 VRR983044:VRS983048 WBN983044:WBO983048 WLJ983044:WLK983048 WVF983044:WVG983048 E65553:F65556 IT65553:IU65556 SP65553:SQ65556 ACL65553:ACM65556 AMH65553:AMI65556 AWD65553:AWE65556 BFZ65553:BGA65556 BPV65553:BPW65556 BZR65553:BZS65556 CJN65553:CJO65556 CTJ65553:CTK65556 DDF65553:DDG65556 DNB65553:DNC65556 DWX65553:DWY65556 EGT65553:EGU65556 EQP65553:EQQ65556 FAL65553:FAM65556 FKH65553:FKI65556 FUD65553:FUE65556 GDZ65553:GEA65556 GNV65553:GNW65556 GXR65553:GXS65556 HHN65553:HHO65556 HRJ65553:HRK65556 IBF65553:IBG65556 ILB65553:ILC65556 IUX65553:IUY65556 JET65553:JEU65556 JOP65553:JOQ65556 JYL65553:JYM65556 KIH65553:KII65556 KSD65553:KSE65556 LBZ65553:LCA65556 LLV65553:LLW65556 LVR65553:LVS65556 MFN65553:MFO65556 MPJ65553:MPK65556 MZF65553:MZG65556 NJB65553:NJC65556 NSX65553:NSY65556 OCT65553:OCU65556 OMP65553:OMQ65556 OWL65553:OWM65556 PGH65553:PGI65556 PQD65553:PQE65556 PZZ65553:QAA65556 QJV65553:QJW65556 QTR65553:QTS65556 RDN65553:RDO65556 RNJ65553:RNK65556 RXF65553:RXG65556 SHB65553:SHC65556 SQX65553:SQY65556 TAT65553:TAU65556 TKP65553:TKQ65556 TUL65553:TUM65556 UEH65553:UEI65556 UOD65553:UOE65556 UXZ65553:UYA65556 VHV65553:VHW65556 VRR65553:VRS65556 WBN65553:WBO65556 WLJ65553:WLK65556 WVF65553:WVG65556 E131089:F131092 IT131089:IU131092 SP131089:SQ131092 ACL131089:ACM131092 AMH131089:AMI131092 AWD131089:AWE131092 BFZ131089:BGA131092 BPV131089:BPW131092 BZR131089:BZS131092 CJN131089:CJO131092 CTJ131089:CTK131092 DDF131089:DDG131092 DNB131089:DNC131092 DWX131089:DWY131092 EGT131089:EGU131092 EQP131089:EQQ131092 FAL131089:FAM131092 FKH131089:FKI131092 FUD131089:FUE131092 GDZ131089:GEA131092 GNV131089:GNW131092 GXR131089:GXS131092 HHN131089:HHO131092 HRJ131089:HRK131092 IBF131089:IBG131092 ILB131089:ILC131092 IUX131089:IUY131092 JET131089:JEU131092 JOP131089:JOQ131092 JYL131089:JYM131092 KIH131089:KII131092 KSD131089:KSE131092 LBZ131089:LCA131092 LLV131089:LLW131092 LVR131089:LVS131092 MFN131089:MFO131092 MPJ131089:MPK131092 MZF131089:MZG131092 NJB131089:NJC131092 NSX131089:NSY131092 OCT131089:OCU131092 OMP131089:OMQ131092 OWL131089:OWM131092 PGH131089:PGI131092 PQD131089:PQE131092 PZZ131089:QAA131092 QJV131089:QJW131092 QTR131089:QTS131092 RDN131089:RDO131092 RNJ131089:RNK131092 RXF131089:RXG131092 SHB131089:SHC131092 SQX131089:SQY131092 TAT131089:TAU131092 TKP131089:TKQ131092 TUL131089:TUM131092 UEH131089:UEI131092 UOD131089:UOE131092 UXZ131089:UYA131092 VHV131089:VHW131092 VRR131089:VRS131092 WBN131089:WBO131092 WLJ131089:WLK131092 WVF131089:WVG131092 E196625:F196628 IT196625:IU196628 SP196625:SQ196628 ACL196625:ACM196628 AMH196625:AMI196628 AWD196625:AWE196628 BFZ196625:BGA196628 BPV196625:BPW196628 BZR196625:BZS196628 CJN196625:CJO196628 CTJ196625:CTK196628 DDF196625:DDG196628 DNB196625:DNC196628 DWX196625:DWY196628 EGT196625:EGU196628 EQP196625:EQQ196628 FAL196625:FAM196628 FKH196625:FKI196628 FUD196625:FUE196628 GDZ196625:GEA196628 GNV196625:GNW196628 GXR196625:GXS196628 HHN196625:HHO196628 HRJ196625:HRK196628 IBF196625:IBG196628 ILB196625:ILC196628 IUX196625:IUY196628 JET196625:JEU196628 JOP196625:JOQ196628 JYL196625:JYM196628 KIH196625:KII196628 KSD196625:KSE196628 LBZ196625:LCA196628 LLV196625:LLW196628 LVR196625:LVS196628 MFN196625:MFO196628 MPJ196625:MPK196628 MZF196625:MZG196628 NJB196625:NJC196628 NSX196625:NSY196628 OCT196625:OCU196628 OMP196625:OMQ196628 OWL196625:OWM196628 PGH196625:PGI196628 PQD196625:PQE196628 PZZ196625:QAA196628 QJV196625:QJW196628 QTR196625:QTS196628 RDN196625:RDO196628 RNJ196625:RNK196628 RXF196625:RXG196628 SHB196625:SHC196628 SQX196625:SQY196628 TAT196625:TAU196628 TKP196625:TKQ196628 TUL196625:TUM196628 UEH196625:UEI196628 UOD196625:UOE196628 UXZ196625:UYA196628 VHV196625:VHW196628 VRR196625:VRS196628 WBN196625:WBO196628 WLJ196625:WLK196628 WVF196625:WVG196628 E262161:F262164 IT262161:IU262164 SP262161:SQ262164 ACL262161:ACM262164 AMH262161:AMI262164 AWD262161:AWE262164 BFZ262161:BGA262164 BPV262161:BPW262164 BZR262161:BZS262164 CJN262161:CJO262164 CTJ262161:CTK262164 DDF262161:DDG262164 DNB262161:DNC262164 DWX262161:DWY262164 EGT262161:EGU262164 EQP262161:EQQ262164 FAL262161:FAM262164 FKH262161:FKI262164 FUD262161:FUE262164 GDZ262161:GEA262164 GNV262161:GNW262164 GXR262161:GXS262164 HHN262161:HHO262164 HRJ262161:HRK262164 IBF262161:IBG262164 ILB262161:ILC262164 IUX262161:IUY262164 JET262161:JEU262164 JOP262161:JOQ262164 JYL262161:JYM262164 KIH262161:KII262164 KSD262161:KSE262164 LBZ262161:LCA262164 LLV262161:LLW262164 LVR262161:LVS262164 MFN262161:MFO262164 MPJ262161:MPK262164 MZF262161:MZG262164 NJB262161:NJC262164 NSX262161:NSY262164 OCT262161:OCU262164 OMP262161:OMQ262164 OWL262161:OWM262164 PGH262161:PGI262164 PQD262161:PQE262164 PZZ262161:QAA262164 QJV262161:QJW262164 QTR262161:QTS262164 RDN262161:RDO262164 RNJ262161:RNK262164 RXF262161:RXG262164 SHB262161:SHC262164 SQX262161:SQY262164 TAT262161:TAU262164 TKP262161:TKQ262164 TUL262161:TUM262164 UEH262161:UEI262164 UOD262161:UOE262164 UXZ262161:UYA262164 VHV262161:VHW262164 VRR262161:VRS262164 WBN262161:WBO262164 WLJ262161:WLK262164 WVF262161:WVG262164 E327697:F327700 IT327697:IU327700 SP327697:SQ327700 ACL327697:ACM327700 AMH327697:AMI327700 AWD327697:AWE327700 BFZ327697:BGA327700 BPV327697:BPW327700 BZR327697:BZS327700 CJN327697:CJO327700 CTJ327697:CTK327700 DDF327697:DDG327700 DNB327697:DNC327700 DWX327697:DWY327700 EGT327697:EGU327700 EQP327697:EQQ327700 FAL327697:FAM327700 FKH327697:FKI327700 FUD327697:FUE327700 GDZ327697:GEA327700 GNV327697:GNW327700 GXR327697:GXS327700 HHN327697:HHO327700 HRJ327697:HRK327700 IBF327697:IBG327700 ILB327697:ILC327700 IUX327697:IUY327700 JET327697:JEU327700 JOP327697:JOQ327700 JYL327697:JYM327700 KIH327697:KII327700 KSD327697:KSE327700 LBZ327697:LCA327700 LLV327697:LLW327700 LVR327697:LVS327700 MFN327697:MFO327700 MPJ327697:MPK327700 MZF327697:MZG327700 NJB327697:NJC327700 NSX327697:NSY327700 OCT327697:OCU327700 OMP327697:OMQ327700 OWL327697:OWM327700 PGH327697:PGI327700 PQD327697:PQE327700 PZZ327697:QAA327700 QJV327697:QJW327700 QTR327697:QTS327700 RDN327697:RDO327700 RNJ327697:RNK327700 RXF327697:RXG327700 SHB327697:SHC327700 SQX327697:SQY327700 TAT327697:TAU327700 TKP327697:TKQ327700 TUL327697:TUM327700 UEH327697:UEI327700 UOD327697:UOE327700 UXZ327697:UYA327700 VHV327697:VHW327700 VRR327697:VRS327700 WBN327697:WBO327700 WLJ327697:WLK327700 WVF327697:WVG327700 E393233:F393236 IT393233:IU393236 SP393233:SQ393236 ACL393233:ACM393236 AMH393233:AMI393236 AWD393233:AWE393236 BFZ393233:BGA393236 BPV393233:BPW393236 BZR393233:BZS393236 CJN393233:CJO393236 CTJ393233:CTK393236 DDF393233:DDG393236 DNB393233:DNC393236 DWX393233:DWY393236 EGT393233:EGU393236 EQP393233:EQQ393236 FAL393233:FAM393236 FKH393233:FKI393236 FUD393233:FUE393236 GDZ393233:GEA393236 GNV393233:GNW393236 GXR393233:GXS393236 HHN393233:HHO393236 HRJ393233:HRK393236 IBF393233:IBG393236 ILB393233:ILC393236 IUX393233:IUY393236 JET393233:JEU393236 JOP393233:JOQ393236 JYL393233:JYM393236 KIH393233:KII393236 KSD393233:KSE393236 LBZ393233:LCA393236 LLV393233:LLW393236 LVR393233:LVS393236 MFN393233:MFO393236 MPJ393233:MPK393236 MZF393233:MZG393236 NJB393233:NJC393236 NSX393233:NSY393236 OCT393233:OCU393236 OMP393233:OMQ393236 OWL393233:OWM393236 PGH393233:PGI393236 PQD393233:PQE393236 PZZ393233:QAA393236 QJV393233:QJW393236 QTR393233:QTS393236 RDN393233:RDO393236 RNJ393233:RNK393236 RXF393233:RXG393236 SHB393233:SHC393236 SQX393233:SQY393236 TAT393233:TAU393236 TKP393233:TKQ393236 TUL393233:TUM393236 UEH393233:UEI393236 UOD393233:UOE393236 UXZ393233:UYA393236 VHV393233:VHW393236 VRR393233:VRS393236 WBN393233:WBO393236 WLJ393233:WLK393236 WVF393233:WVG393236 E458769:F458772 IT458769:IU458772 SP458769:SQ458772 ACL458769:ACM458772 AMH458769:AMI458772 AWD458769:AWE458772 BFZ458769:BGA458772 BPV458769:BPW458772 BZR458769:BZS458772 CJN458769:CJO458772 CTJ458769:CTK458772 DDF458769:DDG458772 DNB458769:DNC458772 DWX458769:DWY458772 EGT458769:EGU458772 EQP458769:EQQ458772 FAL458769:FAM458772 FKH458769:FKI458772 FUD458769:FUE458772 GDZ458769:GEA458772 GNV458769:GNW458772 GXR458769:GXS458772 HHN458769:HHO458772 HRJ458769:HRK458772 IBF458769:IBG458772 ILB458769:ILC458772 IUX458769:IUY458772 JET458769:JEU458772 JOP458769:JOQ458772 JYL458769:JYM458772 KIH458769:KII458772 KSD458769:KSE458772 LBZ458769:LCA458772 LLV458769:LLW458772 LVR458769:LVS458772 MFN458769:MFO458772 MPJ458769:MPK458772 MZF458769:MZG458772 NJB458769:NJC458772 NSX458769:NSY458772 OCT458769:OCU458772 OMP458769:OMQ458772 OWL458769:OWM458772 PGH458769:PGI458772 PQD458769:PQE458772 PZZ458769:QAA458772 QJV458769:QJW458772 QTR458769:QTS458772 RDN458769:RDO458772 RNJ458769:RNK458772 RXF458769:RXG458772 SHB458769:SHC458772 SQX458769:SQY458772 TAT458769:TAU458772 TKP458769:TKQ458772 TUL458769:TUM458772 UEH458769:UEI458772 UOD458769:UOE458772 UXZ458769:UYA458772 VHV458769:VHW458772 VRR458769:VRS458772 WBN458769:WBO458772 WLJ458769:WLK458772 WVF458769:WVG458772 E524305:F524308 IT524305:IU524308 SP524305:SQ524308 ACL524305:ACM524308 AMH524305:AMI524308 AWD524305:AWE524308 BFZ524305:BGA524308 BPV524305:BPW524308 BZR524305:BZS524308 CJN524305:CJO524308 CTJ524305:CTK524308 DDF524305:DDG524308 DNB524305:DNC524308 DWX524305:DWY524308 EGT524305:EGU524308 EQP524305:EQQ524308 FAL524305:FAM524308 FKH524305:FKI524308 FUD524305:FUE524308 GDZ524305:GEA524308 GNV524305:GNW524308 GXR524305:GXS524308 HHN524305:HHO524308 HRJ524305:HRK524308 IBF524305:IBG524308 ILB524305:ILC524308 IUX524305:IUY524308 JET524305:JEU524308 JOP524305:JOQ524308 JYL524305:JYM524308 KIH524305:KII524308 KSD524305:KSE524308 LBZ524305:LCA524308 LLV524305:LLW524308 LVR524305:LVS524308 MFN524305:MFO524308 MPJ524305:MPK524308 MZF524305:MZG524308 NJB524305:NJC524308 NSX524305:NSY524308 OCT524305:OCU524308 OMP524305:OMQ524308 OWL524305:OWM524308 PGH524305:PGI524308 PQD524305:PQE524308 PZZ524305:QAA524308 QJV524305:QJW524308 QTR524305:QTS524308 RDN524305:RDO524308 RNJ524305:RNK524308 RXF524305:RXG524308 SHB524305:SHC524308 SQX524305:SQY524308 TAT524305:TAU524308 TKP524305:TKQ524308 TUL524305:TUM524308 UEH524305:UEI524308 UOD524305:UOE524308 UXZ524305:UYA524308 VHV524305:VHW524308 VRR524305:VRS524308 WBN524305:WBO524308 WLJ524305:WLK524308 WVF524305:WVG524308 E589841:F589844 IT589841:IU589844 SP589841:SQ589844 ACL589841:ACM589844 AMH589841:AMI589844 AWD589841:AWE589844 BFZ589841:BGA589844 BPV589841:BPW589844 BZR589841:BZS589844 CJN589841:CJO589844 CTJ589841:CTK589844 DDF589841:DDG589844 DNB589841:DNC589844 DWX589841:DWY589844 EGT589841:EGU589844 EQP589841:EQQ589844 FAL589841:FAM589844 FKH589841:FKI589844 FUD589841:FUE589844 GDZ589841:GEA589844 GNV589841:GNW589844 GXR589841:GXS589844 HHN589841:HHO589844 HRJ589841:HRK589844 IBF589841:IBG589844 ILB589841:ILC589844 IUX589841:IUY589844 JET589841:JEU589844 JOP589841:JOQ589844 JYL589841:JYM589844 KIH589841:KII589844 KSD589841:KSE589844 LBZ589841:LCA589844 LLV589841:LLW589844 LVR589841:LVS589844 MFN589841:MFO589844 MPJ589841:MPK589844 MZF589841:MZG589844 NJB589841:NJC589844 NSX589841:NSY589844 OCT589841:OCU589844 OMP589841:OMQ589844 OWL589841:OWM589844 PGH589841:PGI589844 PQD589841:PQE589844 PZZ589841:QAA589844 QJV589841:QJW589844 QTR589841:QTS589844 RDN589841:RDO589844 RNJ589841:RNK589844 RXF589841:RXG589844 SHB589841:SHC589844 SQX589841:SQY589844 TAT589841:TAU589844 TKP589841:TKQ589844 TUL589841:TUM589844 UEH589841:UEI589844 UOD589841:UOE589844 UXZ589841:UYA589844 VHV589841:VHW589844 VRR589841:VRS589844 WBN589841:WBO589844 WLJ589841:WLK589844 WVF589841:WVG589844 E655377:F655380 IT655377:IU655380 SP655377:SQ655380 ACL655377:ACM655380 AMH655377:AMI655380 AWD655377:AWE655380 BFZ655377:BGA655380 BPV655377:BPW655380 BZR655377:BZS655380 CJN655377:CJO655380 CTJ655377:CTK655380 DDF655377:DDG655380 DNB655377:DNC655380 DWX655377:DWY655380 EGT655377:EGU655380 EQP655377:EQQ655380 FAL655377:FAM655380 FKH655377:FKI655380 FUD655377:FUE655380 GDZ655377:GEA655380 GNV655377:GNW655380 GXR655377:GXS655380 HHN655377:HHO655380 HRJ655377:HRK655380 IBF655377:IBG655380 ILB655377:ILC655380 IUX655377:IUY655380 JET655377:JEU655380 JOP655377:JOQ655380 JYL655377:JYM655380 KIH655377:KII655380 KSD655377:KSE655380 LBZ655377:LCA655380 LLV655377:LLW655380 LVR655377:LVS655380 MFN655377:MFO655380 MPJ655377:MPK655380 MZF655377:MZG655380 NJB655377:NJC655380 NSX655377:NSY655380 OCT655377:OCU655380 OMP655377:OMQ655380 OWL655377:OWM655380 PGH655377:PGI655380 PQD655377:PQE655380 PZZ655377:QAA655380 QJV655377:QJW655380 QTR655377:QTS655380 RDN655377:RDO655380 RNJ655377:RNK655380 RXF655377:RXG655380 SHB655377:SHC655380 SQX655377:SQY655380 TAT655377:TAU655380 TKP655377:TKQ655380 TUL655377:TUM655380 UEH655377:UEI655380 UOD655377:UOE655380 UXZ655377:UYA655380 VHV655377:VHW655380 VRR655377:VRS655380 WBN655377:WBO655380 WLJ655377:WLK655380 WVF655377:WVG655380 E720913:F720916 IT720913:IU720916 SP720913:SQ720916 ACL720913:ACM720916 AMH720913:AMI720916 AWD720913:AWE720916 BFZ720913:BGA720916 BPV720913:BPW720916 BZR720913:BZS720916 CJN720913:CJO720916 CTJ720913:CTK720916 DDF720913:DDG720916 DNB720913:DNC720916 DWX720913:DWY720916 EGT720913:EGU720916 EQP720913:EQQ720916 FAL720913:FAM720916 FKH720913:FKI720916 FUD720913:FUE720916 GDZ720913:GEA720916 GNV720913:GNW720916 GXR720913:GXS720916 HHN720913:HHO720916 HRJ720913:HRK720916 IBF720913:IBG720916 ILB720913:ILC720916 IUX720913:IUY720916 JET720913:JEU720916 JOP720913:JOQ720916 JYL720913:JYM720916 KIH720913:KII720916 KSD720913:KSE720916 LBZ720913:LCA720916 LLV720913:LLW720916 LVR720913:LVS720916 MFN720913:MFO720916 MPJ720913:MPK720916 MZF720913:MZG720916 NJB720913:NJC720916 NSX720913:NSY720916 OCT720913:OCU720916 OMP720913:OMQ720916 OWL720913:OWM720916 PGH720913:PGI720916 PQD720913:PQE720916 PZZ720913:QAA720916 QJV720913:QJW720916 QTR720913:QTS720916 RDN720913:RDO720916 RNJ720913:RNK720916 RXF720913:RXG720916 SHB720913:SHC720916 SQX720913:SQY720916 TAT720913:TAU720916 TKP720913:TKQ720916 TUL720913:TUM720916 UEH720913:UEI720916 UOD720913:UOE720916 UXZ720913:UYA720916 VHV720913:VHW720916 VRR720913:VRS720916 WBN720913:WBO720916 WLJ720913:WLK720916 WVF720913:WVG720916 E786449:F786452 IT786449:IU786452 SP786449:SQ786452 ACL786449:ACM786452 AMH786449:AMI786452 AWD786449:AWE786452 BFZ786449:BGA786452 BPV786449:BPW786452 BZR786449:BZS786452 CJN786449:CJO786452 CTJ786449:CTK786452 DDF786449:DDG786452 DNB786449:DNC786452 DWX786449:DWY786452 EGT786449:EGU786452 EQP786449:EQQ786452 FAL786449:FAM786452 FKH786449:FKI786452 FUD786449:FUE786452 GDZ786449:GEA786452 GNV786449:GNW786452 GXR786449:GXS786452 HHN786449:HHO786452 HRJ786449:HRK786452 IBF786449:IBG786452 ILB786449:ILC786452 IUX786449:IUY786452 JET786449:JEU786452 JOP786449:JOQ786452 JYL786449:JYM786452 KIH786449:KII786452 KSD786449:KSE786452 LBZ786449:LCA786452 LLV786449:LLW786452 LVR786449:LVS786452 MFN786449:MFO786452 MPJ786449:MPK786452 MZF786449:MZG786452 NJB786449:NJC786452 NSX786449:NSY786452 OCT786449:OCU786452 OMP786449:OMQ786452 OWL786449:OWM786452 PGH786449:PGI786452 PQD786449:PQE786452 PZZ786449:QAA786452 QJV786449:QJW786452 QTR786449:QTS786452 RDN786449:RDO786452 RNJ786449:RNK786452 RXF786449:RXG786452 SHB786449:SHC786452 SQX786449:SQY786452 TAT786449:TAU786452 TKP786449:TKQ786452 TUL786449:TUM786452 UEH786449:UEI786452 UOD786449:UOE786452 UXZ786449:UYA786452 VHV786449:VHW786452 VRR786449:VRS786452 WBN786449:WBO786452 WLJ786449:WLK786452 WVF786449:WVG786452 E851985:F851988 IT851985:IU851988 SP851985:SQ851988 ACL851985:ACM851988 AMH851985:AMI851988 AWD851985:AWE851988 BFZ851985:BGA851988 BPV851985:BPW851988 BZR851985:BZS851988 CJN851985:CJO851988 CTJ851985:CTK851988 DDF851985:DDG851988 DNB851985:DNC851988 DWX851985:DWY851988 EGT851985:EGU851988 EQP851985:EQQ851988 FAL851985:FAM851988 FKH851985:FKI851988 FUD851985:FUE851988 GDZ851985:GEA851988 GNV851985:GNW851988 GXR851985:GXS851988 HHN851985:HHO851988 HRJ851985:HRK851988 IBF851985:IBG851988 ILB851985:ILC851988 IUX851985:IUY851988 JET851985:JEU851988 JOP851985:JOQ851988 JYL851985:JYM851988 KIH851985:KII851988 KSD851985:KSE851988 LBZ851985:LCA851988 LLV851985:LLW851988 LVR851985:LVS851988 MFN851985:MFO851988 MPJ851985:MPK851988 MZF851985:MZG851988 NJB851985:NJC851988 NSX851985:NSY851988 OCT851985:OCU851988 OMP851985:OMQ851988 OWL851985:OWM851988 PGH851985:PGI851988 PQD851985:PQE851988 PZZ851985:QAA851988 QJV851985:QJW851988 QTR851985:QTS851988 RDN851985:RDO851988 RNJ851985:RNK851988 RXF851985:RXG851988 SHB851985:SHC851988 SQX851985:SQY851988 TAT851985:TAU851988 TKP851985:TKQ851988 TUL851985:TUM851988 UEH851985:UEI851988 UOD851985:UOE851988 UXZ851985:UYA851988 VHV851985:VHW851988 VRR851985:VRS851988 WBN851985:WBO851988 WLJ851985:WLK851988 WVF851985:WVG851988 E917521:F917524 IT917521:IU917524 SP917521:SQ917524 ACL917521:ACM917524 AMH917521:AMI917524 AWD917521:AWE917524 BFZ917521:BGA917524 BPV917521:BPW917524 BZR917521:BZS917524 CJN917521:CJO917524 CTJ917521:CTK917524 DDF917521:DDG917524 DNB917521:DNC917524 DWX917521:DWY917524 EGT917521:EGU917524 EQP917521:EQQ917524 FAL917521:FAM917524 FKH917521:FKI917524 FUD917521:FUE917524 GDZ917521:GEA917524 GNV917521:GNW917524 GXR917521:GXS917524 HHN917521:HHO917524 HRJ917521:HRK917524 IBF917521:IBG917524 ILB917521:ILC917524 IUX917521:IUY917524 JET917521:JEU917524 JOP917521:JOQ917524 JYL917521:JYM917524 KIH917521:KII917524 KSD917521:KSE917524 LBZ917521:LCA917524 LLV917521:LLW917524 LVR917521:LVS917524 MFN917521:MFO917524 MPJ917521:MPK917524 MZF917521:MZG917524 NJB917521:NJC917524 NSX917521:NSY917524 OCT917521:OCU917524 OMP917521:OMQ917524 OWL917521:OWM917524 PGH917521:PGI917524 PQD917521:PQE917524 PZZ917521:QAA917524 QJV917521:QJW917524 QTR917521:QTS917524 RDN917521:RDO917524 RNJ917521:RNK917524 RXF917521:RXG917524 SHB917521:SHC917524 SQX917521:SQY917524 TAT917521:TAU917524 TKP917521:TKQ917524 TUL917521:TUM917524 UEH917521:UEI917524 UOD917521:UOE917524 UXZ917521:UYA917524 VHV917521:VHW917524 VRR917521:VRS917524 WBN917521:WBO917524 WLJ917521:WLK917524 WVF917521:WVG917524 E983057:F983060 IT983057:IU983060 SP983057:SQ983060 ACL983057:ACM983060 AMH983057:AMI983060 AWD983057:AWE983060 BFZ983057:BGA983060 BPV983057:BPW983060 BZR983057:BZS983060 CJN983057:CJO983060 CTJ983057:CTK983060 DDF983057:DDG983060 DNB983057:DNC983060 DWX983057:DWY983060 EGT983057:EGU983060 EQP983057:EQQ983060 FAL983057:FAM983060 FKH983057:FKI983060 FUD983057:FUE983060 GDZ983057:GEA983060 GNV983057:GNW983060 GXR983057:GXS983060 HHN983057:HHO983060 HRJ983057:HRK983060 IBF983057:IBG983060 ILB983057:ILC983060 IUX983057:IUY983060 JET983057:JEU983060 JOP983057:JOQ983060 JYL983057:JYM983060 KIH983057:KII983060 KSD983057:KSE983060 LBZ983057:LCA983060 LLV983057:LLW983060 LVR983057:LVS983060 MFN983057:MFO983060 MPJ983057:MPK983060 MZF983057:MZG983060 NJB983057:NJC983060 NSX983057:NSY983060 OCT983057:OCU983060 OMP983057:OMQ983060 OWL983057:OWM983060 PGH983057:PGI983060 PQD983057:PQE983060 PZZ983057:QAA983060 QJV983057:QJW983060 QTR983057:QTS983060 RDN983057:RDO983060 RNJ983057:RNK983060 RXF983057:RXG983060 SHB983057:SHC983060 SQX983057:SQY983060 TAT983057:TAU983060 TKP983057:TKQ983060 TUL983057:TUM983060 UEH983057:UEI983060 UOD983057:UOE983060 UXZ983057:UYA983060 VHV983057:VHW983060 VRR983057:VRS983060 WBN983057:WBO983060 WLJ983057:WLK983060 WVF983057:WVG983060 G65554:I65556 IV65554:IX65556 SR65554:ST65556 ACN65554:ACP65556 AMJ65554:AML65556 AWF65554:AWH65556 BGB65554:BGD65556 BPX65554:BPZ65556 BZT65554:BZV65556 CJP65554:CJR65556 CTL65554:CTN65556 DDH65554:DDJ65556 DND65554:DNF65556 DWZ65554:DXB65556 EGV65554:EGX65556 EQR65554:EQT65556 FAN65554:FAP65556 FKJ65554:FKL65556 FUF65554:FUH65556 GEB65554:GED65556 GNX65554:GNZ65556 GXT65554:GXV65556 HHP65554:HHR65556 HRL65554:HRN65556 IBH65554:IBJ65556 ILD65554:ILF65556 IUZ65554:IVB65556 JEV65554:JEX65556 JOR65554:JOT65556 JYN65554:JYP65556 KIJ65554:KIL65556 KSF65554:KSH65556 LCB65554:LCD65556 LLX65554:LLZ65556 LVT65554:LVV65556 MFP65554:MFR65556 MPL65554:MPN65556 MZH65554:MZJ65556 NJD65554:NJF65556 NSZ65554:NTB65556 OCV65554:OCX65556 OMR65554:OMT65556 OWN65554:OWP65556 PGJ65554:PGL65556 PQF65554:PQH65556 QAB65554:QAD65556 QJX65554:QJZ65556 QTT65554:QTV65556 RDP65554:RDR65556 RNL65554:RNN65556 RXH65554:RXJ65556 SHD65554:SHF65556 SQZ65554:SRB65556 TAV65554:TAX65556 TKR65554:TKT65556 TUN65554:TUP65556 UEJ65554:UEL65556 UOF65554:UOH65556 UYB65554:UYD65556 VHX65554:VHZ65556 VRT65554:VRV65556 WBP65554:WBR65556 WLL65554:WLN65556 WVH65554:WVJ65556 G131090:I131092 IV131090:IX131092 SR131090:ST131092 ACN131090:ACP131092 AMJ131090:AML131092 AWF131090:AWH131092 BGB131090:BGD131092 BPX131090:BPZ131092 BZT131090:BZV131092 CJP131090:CJR131092 CTL131090:CTN131092 DDH131090:DDJ131092 DND131090:DNF131092 DWZ131090:DXB131092 EGV131090:EGX131092 EQR131090:EQT131092 FAN131090:FAP131092 FKJ131090:FKL131092 FUF131090:FUH131092 GEB131090:GED131092 GNX131090:GNZ131092 GXT131090:GXV131092 HHP131090:HHR131092 HRL131090:HRN131092 IBH131090:IBJ131092 ILD131090:ILF131092 IUZ131090:IVB131092 JEV131090:JEX131092 JOR131090:JOT131092 JYN131090:JYP131092 KIJ131090:KIL131092 KSF131090:KSH131092 LCB131090:LCD131092 LLX131090:LLZ131092 LVT131090:LVV131092 MFP131090:MFR131092 MPL131090:MPN131092 MZH131090:MZJ131092 NJD131090:NJF131092 NSZ131090:NTB131092 OCV131090:OCX131092 OMR131090:OMT131092 OWN131090:OWP131092 PGJ131090:PGL131092 PQF131090:PQH131092 QAB131090:QAD131092 QJX131090:QJZ131092 QTT131090:QTV131092 RDP131090:RDR131092 RNL131090:RNN131092 RXH131090:RXJ131092 SHD131090:SHF131092 SQZ131090:SRB131092 TAV131090:TAX131092 TKR131090:TKT131092 TUN131090:TUP131092 UEJ131090:UEL131092 UOF131090:UOH131092 UYB131090:UYD131092 VHX131090:VHZ131092 VRT131090:VRV131092 WBP131090:WBR131092 WLL131090:WLN131092 WVH131090:WVJ131092 G196626:I196628 IV196626:IX196628 SR196626:ST196628 ACN196626:ACP196628 AMJ196626:AML196628 AWF196626:AWH196628 BGB196626:BGD196628 BPX196626:BPZ196628 BZT196626:BZV196628 CJP196626:CJR196628 CTL196626:CTN196628 DDH196626:DDJ196628 DND196626:DNF196628 DWZ196626:DXB196628 EGV196626:EGX196628 EQR196626:EQT196628 FAN196626:FAP196628 FKJ196626:FKL196628 FUF196626:FUH196628 GEB196626:GED196628 GNX196626:GNZ196628 GXT196626:GXV196628 HHP196626:HHR196628 HRL196626:HRN196628 IBH196626:IBJ196628 ILD196626:ILF196628 IUZ196626:IVB196628 JEV196626:JEX196628 JOR196626:JOT196628 JYN196626:JYP196628 KIJ196626:KIL196628 KSF196626:KSH196628 LCB196626:LCD196628 LLX196626:LLZ196628 LVT196626:LVV196628 MFP196626:MFR196628 MPL196626:MPN196628 MZH196626:MZJ196628 NJD196626:NJF196628 NSZ196626:NTB196628 OCV196626:OCX196628 OMR196626:OMT196628 OWN196626:OWP196628 PGJ196626:PGL196628 PQF196626:PQH196628 QAB196626:QAD196628 QJX196626:QJZ196628 QTT196626:QTV196628 RDP196626:RDR196628 RNL196626:RNN196628 RXH196626:RXJ196628 SHD196626:SHF196628 SQZ196626:SRB196628 TAV196626:TAX196628 TKR196626:TKT196628 TUN196626:TUP196628 UEJ196626:UEL196628 UOF196626:UOH196628 UYB196626:UYD196628 VHX196626:VHZ196628 VRT196626:VRV196628 WBP196626:WBR196628 WLL196626:WLN196628 WVH196626:WVJ196628 G262162:I262164 IV262162:IX262164 SR262162:ST262164 ACN262162:ACP262164 AMJ262162:AML262164 AWF262162:AWH262164 BGB262162:BGD262164 BPX262162:BPZ262164 BZT262162:BZV262164 CJP262162:CJR262164 CTL262162:CTN262164 DDH262162:DDJ262164 DND262162:DNF262164 DWZ262162:DXB262164 EGV262162:EGX262164 EQR262162:EQT262164 FAN262162:FAP262164 FKJ262162:FKL262164 FUF262162:FUH262164 GEB262162:GED262164 GNX262162:GNZ262164 GXT262162:GXV262164 HHP262162:HHR262164 HRL262162:HRN262164 IBH262162:IBJ262164 ILD262162:ILF262164 IUZ262162:IVB262164 JEV262162:JEX262164 JOR262162:JOT262164 JYN262162:JYP262164 KIJ262162:KIL262164 KSF262162:KSH262164 LCB262162:LCD262164 LLX262162:LLZ262164 LVT262162:LVV262164 MFP262162:MFR262164 MPL262162:MPN262164 MZH262162:MZJ262164 NJD262162:NJF262164 NSZ262162:NTB262164 OCV262162:OCX262164 OMR262162:OMT262164 OWN262162:OWP262164 PGJ262162:PGL262164 PQF262162:PQH262164 QAB262162:QAD262164 QJX262162:QJZ262164 QTT262162:QTV262164 RDP262162:RDR262164 RNL262162:RNN262164 RXH262162:RXJ262164 SHD262162:SHF262164 SQZ262162:SRB262164 TAV262162:TAX262164 TKR262162:TKT262164 TUN262162:TUP262164 UEJ262162:UEL262164 UOF262162:UOH262164 UYB262162:UYD262164 VHX262162:VHZ262164 VRT262162:VRV262164 WBP262162:WBR262164 WLL262162:WLN262164 WVH262162:WVJ262164 G327698:I327700 IV327698:IX327700 SR327698:ST327700 ACN327698:ACP327700 AMJ327698:AML327700 AWF327698:AWH327700 BGB327698:BGD327700 BPX327698:BPZ327700 BZT327698:BZV327700 CJP327698:CJR327700 CTL327698:CTN327700 DDH327698:DDJ327700 DND327698:DNF327700 DWZ327698:DXB327700 EGV327698:EGX327700 EQR327698:EQT327700 FAN327698:FAP327700 FKJ327698:FKL327700 FUF327698:FUH327700 GEB327698:GED327700 GNX327698:GNZ327700 GXT327698:GXV327700 HHP327698:HHR327700 HRL327698:HRN327700 IBH327698:IBJ327700 ILD327698:ILF327700 IUZ327698:IVB327700 JEV327698:JEX327700 JOR327698:JOT327700 JYN327698:JYP327700 KIJ327698:KIL327700 KSF327698:KSH327700 LCB327698:LCD327700 LLX327698:LLZ327700 LVT327698:LVV327700 MFP327698:MFR327700 MPL327698:MPN327700 MZH327698:MZJ327700 NJD327698:NJF327700 NSZ327698:NTB327700 OCV327698:OCX327700 OMR327698:OMT327700 OWN327698:OWP327700 PGJ327698:PGL327700 PQF327698:PQH327700 QAB327698:QAD327700 QJX327698:QJZ327700 QTT327698:QTV327700 RDP327698:RDR327700 RNL327698:RNN327700 RXH327698:RXJ327700 SHD327698:SHF327700 SQZ327698:SRB327700 TAV327698:TAX327700 TKR327698:TKT327700 TUN327698:TUP327700 UEJ327698:UEL327700 UOF327698:UOH327700 UYB327698:UYD327700 VHX327698:VHZ327700 VRT327698:VRV327700 WBP327698:WBR327700 WLL327698:WLN327700 WVH327698:WVJ327700 G393234:I393236 IV393234:IX393236 SR393234:ST393236 ACN393234:ACP393236 AMJ393234:AML393236 AWF393234:AWH393236 BGB393234:BGD393236 BPX393234:BPZ393236 BZT393234:BZV393236 CJP393234:CJR393236 CTL393234:CTN393236 DDH393234:DDJ393236 DND393234:DNF393236 DWZ393234:DXB393236 EGV393234:EGX393236 EQR393234:EQT393236 FAN393234:FAP393236 FKJ393234:FKL393236 FUF393234:FUH393236 GEB393234:GED393236 GNX393234:GNZ393236 GXT393234:GXV393236 HHP393234:HHR393236 HRL393234:HRN393236 IBH393234:IBJ393236 ILD393234:ILF393236 IUZ393234:IVB393236 JEV393234:JEX393236 JOR393234:JOT393236 JYN393234:JYP393236 KIJ393234:KIL393236 KSF393234:KSH393236 LCB393234:LCD393236 LLX393234:LLZ393236 LVT393234:LVV393236 MFP393234:MFR393236 MPL393234:MPN393236 MZH393234:MZJ393236 NJD393234:NJF393236 NSZ393234:NTB393236 OCV393234:OCX393236 OMR393234:OMT393236 OWN393234:OWP393236 PGJ393234:PGL393236 PQF393234:PQH393236 QAB393234:QAD393236 QJX393234:QJZ393236 QTT393234:QTV393236 RDP393234:RDR393236 RNL393234:RNN393236 RXH393234:RXJ393236 SHD393234:SHF393236 SQZ393234:SRB393236 TAV393234:TAX393236 TKR393234:TKT393236 TUN393234:TUP393236 UEJ393234:UEL393236 UOF393234:UOH393236 UYB393234:UYD393236 VHX393234:VHZ393236 VRT393234:VRV393236 WBP393234:WBR393236 WLL393234:WLN393236 WVH393234:WVJ393236 G458770:I458772 IV458770:IX458772 SR458770:ST458772 ACN458770:ACP458772 AMJ458770:AML458772 AWF458770:AWH458772 BGB458770:BGD458772 BPX458770:BPZ458772 BZT458770:BZV458772 CJP458770:CJR458772 CTL458770:CTN458772 DDH458770:DDJ458772 DND458770:DNF458772 DWZ458770:DXB458772 EGV458770:EGX458772 EQR458770:EQT458772 FAN458770:FAP458772 FKJ458770:FKL458772 FUF458770:FUH458772 GEB458770:GED458772 GNX458770:GNZ458772 GXT458770:GXV458772 HHP458770:HHR458772 HRL458770:HRN458772 IBH458770:IBJ458772 ILD458770:ILF458772 IUZ458770:IVB458772 JEV458770:JEX458772 JOR458770:JOT458772 JYN458770:JYP458772 KIJ458770:KIL458772 KSF458770:KSH458772 LCB458770:LCD458772 LLX458770:LLZ458772 LVT458770:LVV458772 MFP458770:MFR458772 MPL458770:MPN458772 MZH458770:MZJ458772 NJD458770:NJF458772 NSZ458770:NTB458772 OCV458770:OCX458772 OMR458770:OMT458772 OWN458770:OWP458772 PGJ458770:PGL458772 PQF458770:PQH458772 QAB458770:QAD458772 QJX458770:QJZ458772 QTT458770:QTV458772 RDP458770:RDR458772 RNL458770:RNN458772 RXH458770:RXJ458772 SHD458770:SHF458772 SQZ458770:SRB458772 TAV458770:TAX458772 TKR458770:TKT458772 TUN458770:TUP458772 UEJ458770:UEL458772 UOF458770:UOH458772 UYB458770:UYD458772 VHX458770:VHZ458772 VRT458770:VRV458772 WBP458770:WBR458772 WLL458770:WLN458772 WVH458770:WVJ458772 G524306:I524308 IV524306:IX524308 SR524306:ST524308 ACN524306:ACP524308 AMJ524306:AML524308 AWF524306:AWH524308 BGB524306:BGD524308 BPX524306:BPZ524308 BZT524306:BZV524308 CJP524306:CJR524308 CTL524306:CTN524308 DDH524306:DDJ524308 DND524306:DNF524308 DWZ524306:DXB524308 EGV524306:EGX524308 EQR524306:EQT524308 FAN524306:FAP524308 FKJ524306:FKL524308 FUF524306:FUH524308 GEB524306:GED524308 GNX524306:GNZ524308 GXT524306:GXV524308 HHP524306:HHR524308 HRL524306:HRN524308 IBH524306:IBJ524308 ILD524306:ILF524308 IUZ524306:IVB524308 JEV524306:JEX524308 JOR524306:JOT524308 JYN524306:JYP524308 KIJ524306:KIL524308 KSF524306:KSH524308 LCB524306:LCD524308 LLX524306:LLZ524308 LVT524306:LVV524308 MFP524306:MFR524308 MPL524306:MPN524308 MZH524306:MZJ524308 NJD524306:NJF524308 NSZ524306:NTB524308 OCV524306:OCX524308 OMR524306:OMT524308 OWN524306:OWP524308 PGJ524306:PGL524308 PQF524306:PQH524308 QAB524306:QAD524308 QJX524306:QJZ524308 QTT524306:QTV524308 RDP524306:RDR524308 RNL524306:RNN524308 RXH524306:RXJ524308 SHD524306:SHF524308 SQZ524306:SRB524308 TAV524306:TAX524308 TKR524306:TKT524308 TUN524306:TUP524308 UEJ524306:UEL524308 UOF524306:UOH524308 UYB524306:UYD524308 VHX524306:VHZ524308 VRT524306:VRV524308 WBP524306:WBR524308 WLL524306:WLN524308 WVH524306:WVJ524308 G589842:I589844 IV589842:IX589844 SR589842:ST589844 ACN589842:ACP589844 AMJ589842:AML589844 AWF589842:AWH589844 BGB589842:BGD589844 BPX589842:BPZ589844 BZT589842:BZV589844 CJP589842:CJR589844 CTL589842:CTN589844 DDH589842:DDJ589844 DND589842:DNF589844 DWZ589842:DXB589844 EGV589842:EGX589844 EQR589842:EQT589844 FAN589842:FAP589844 FKJ589842:FKL589844 FUF589842:FUH589844 GEB589842:GED589844 GNX589842:GNZ589844 GXT589842:GXV589844 HHP589842:HHR589844 HRL589842:HRN589844 IBH589842:IBJ589844 ILD589842:ILF589844 IUZ589842:IVB589844 JEV589842:JEX589844 JOR589842:JOT589844 JYN589842:JYP589844 KIJ589842:KIL589844 KSF589842:KSH589844 LCB589842:LCD589844 LLX589842:LLZ589844 LVT589842:LVV589844 MFP589842:MFR589844 MPL589842:MPN589844 MZH589842:MZJ589844 NJD589842:NJF589844 NSZ589842:NTB589844 OCV589842:OCX589844 OMR589842:OMT589844 OWN589842:OWP589844 PGJ589842:PGL589844 PQF589842:PQH589844 QAB589842:QAD589844 QJX589842:QJZ589844 QTT589842:QTV589844 RDP589842:RDR589844 RNL589842:RNN589844 RXH589842:RXJ589844 SHD589842:SHF589844 SQZ589842:SRB589844 TAV589842:TAX589844 TKR589842:TKT589844 TUN589842:TUP589844 UEJ589842:UEL589844 UOF589842:UOH589844 UYB589842:UYD589844 VHX589842:VHZ589844 VRT589842:VRV589844 WBP589842:WBR589844 WLL589842:WLN589844 WVH589842:WVJ589844 G655378:I655380 IV655378:IX655380 SR655378:ST655380 ACN655378:ACP655380 AMJ655378:AML655380 AWF655378:AWH655380 BGB655378:BGD655380 BPX655378:BPZ655380 BZT655378:BZV655380 CJP655378:CJR655380 CTL655378:CTN655380 DDH655378:DDJ655380 DND655378:DNF655380 DWZ655378:DXB655380 EGV655378:EGX655380 EQR655378:EQT655380 FAN655378:FAP655380 FKJ655378:FKL655380 FUF655378:FUH655380 GEB655378:GED655380 GNX655378:GNZ655380 GXT655378:GXV655380 HHP655378:HHR655380 HRL655378:HRN655380 IBH655378:IBJ655380 ILD655378:ILF655380 IUZ655378:IVB655380 JEV655378:JEX655380 JOR655378:JOT655380 JYN655378:JYP655380 KIJ655378:KIL655380 KSF655378:KSH655380 LCB655378:LCD655380 LLX655378:LLZ655380 LVT655378:LVV655380 MFP655378:MFR655380 MPL655378:MPN655380 MZH655378:MZJ655380 NJD655378:NJF655380 NSZ655378:NTB655380 OCV655378:OCX655380 OMR655378:OMT655380 OWN655378:OWP655380 PGJ655378:PGL655380 PQF655378:PQH655380 QAB655378:QAD655380 QJX655378:QJZ655380 QTT655378:QTV655380 RDP655378:RDR655380 RNL655378:RNN655380 RXH655378:RXJ655380 SHD655378:SHF655380 SQZ655378:SRB655380 TAV655378:TAX655380 TKR655378:TKT655380 TUN655378:TUP655380 UEJ655378:UEL655380 UOF655378:UOH655380 UYB655378:UYD655380 VHX655378:VHZ655380 VRT655378:VRV655380 WBP655378:WBR655380 WLL655378:WLN655380 WVH655378:WVJ655380 G720914:I720916 IV720914:IX720916 SR720914:ST720916 ACN720914:ACP720916 AMJ720914:AML720916 AWF720914:AWH720916 BGB720914:BGD720916 BPX720914:BPZ720916 BZT720914:BZV720916 CJP720914:CJR720916 CTL720914:CTN720916 DDH720914:DDJ720916 DND720914:DNF720916 DWZ720914:DXB720916 EGV720914:EGX720916 EQR720914:EQT720916 FAN720914:FAP720916 FKJ720914:FKL720916 FUF720914:FUH720916 GEB720914:GED720916 GNX720914:GNZ720916 GXT720914:GXV720916 HHP720914:HHR720916 HRL720914:HRN720916 IBH720914:IBJ720916 ILD720914:ILF720916 IUZ720914:IVB720916 JEV720914:JEX720916 JOR720914:JOT720916 JYN720914:JYP720916 KIJ720914:KIL720916 KSF720914:KSH720916 LCB720914:LCD720916 LLX720914:LLZ720916 LVT720914:LVV720916 MFP720914:MFR720916 MPL720914:MPN720916 MZH720914:MZJ720916 NJD720914:NJF720916 NSZ720914:NTB720916 OCV720914:OCX720916 OMR720914:OMT720916 OWN720914:OWP720916 PGJ720914:PGL720916 PQF720914:PQH720916 QAB720914:QAD720916 QJX720914:QJZ720916 QTT720914:QTV720916 RDP720914:RDR720916 RNL720914:RNN720916 RXH720914:RXJ720916 SHD720914:SHF720916 SQZ720914:SRB720916 TAV720914:TAX720916 TKR720914:TKT720916 TUN720914:TUP720916 UEJ720914:UEL720916 UOF720914:UOH720916 UYB720914:UYD720916 VHX720914:VHZ720916 VRT720914:VRV720916 WBP720914:WBR720916 WLL720914:WLN720916 WVH720914:WVJ720916 G786450:I786452 IV786450:IX786452 SR786450:ST786452 ACN786450:ACP786452 AMJ786450:AML786452 AWF786450:AWH786452 BGB786450:BGD786452 BPX786450:BPZ786452 BZT786450:BZV786452 CJP786450:CJR786452 CTL786450:CTN786452 DDH786450:DDJ786452 DND786450:DNF786452 DWZ786450:DXB786452 EGV786450:EGX786452 EQR786450:EQT786452 FAN786450:FAP786452 FKJ786450:FKL786452 FUF786450:FUH786452 GEB786450:GED786452 GNX786450:GNZ786452 GXT786450:GXV786452 HHP786450:HHR786452 HRL786450:HRN786452 IBH786450:IBJ786452 ILD786450:ILF786452 IUZ786450:IVB786452 JEV786450:JEX786452 JOR786450:JOT786452 JYN786450:JYP786452 KIJ786450:KIL786452 KSF786450:KSH786452 LCB786450:LCD786452 LLX786450:LLZ786452 LVT786450:LVV786452 MFP786450:MFR786452 MPL786450:MPN786452 MZH786450:MZJ786452 NJD786450:NJF786452 NSZ786450:NTB786452 OCV786450:OCX786452 OMR786450:OMT786452 OWN786450:OWP786452 PGJ786450:PGL786452 PQF786450:PQH786452 QAB786450:QAD786452 QJX786450:QJZ786452 QTT786450:QTV786452 RDP786450:RDR786452 RNL786450:RNN786452 RXH786450:RXJ786452 SHD786450:SHF786452 SQZ786450:SRB786452 TAV786450:TAX786452 TKR786450:TKT786452 TUN786450:TUP786452 UEJ786450:UEL786452 UOF786450:UOH786452 UYB786450:UYD786452 VHX786450:VHZ786452 VRT786450:VRV786452 WBP786450:WBR786452 WLL786450:WLN786452 WVH786450:WVJ786452 G851986:I851988 IV851986:IX851988 SR851986:ST851988 ACN851986:ACP851988 AMJ851986:AML851988 AWF851986:AWH851988 BGB851986:BGD851988 BPX851986:BPZ851988 BZT851986:BZV851988 CJP851986:CJR851988 CTL851986:CTN851988 DDH851986:DDJ851988 DND851986:DNF851988 DWZ851986:DXB851988 EGV851986:EGX851988 EQR851986:EQT851988 FAN851986:FAP851988 FKJ851986:FKL851988 FUF851986:FUH851988 GEB851986:GED851988 GNX851986:GNZ851988 GXT851986:GXV851988 HHP851986:HHR851988 HRL851986:HRN851988 IBH851986:IBJ851988 ILD851986:ILF851988 IUZ851986:IVB851988 JEV851986:JEX851988 JOR851986:JOT851988 JYN851986:JYP851988 KIJ851986:KIL851988 KSF851986:KSH851988 LCB851986:LCD851988 LLX851986:LLZ851988 LVT851986:LVV851988 MFP851986:MFR851988 MPL851986:MPN851988 MZH851986:MZJ851988 NJD851986:NJF851988 NSZ851986:NTB851988 OCV851986:OCX851988 OMR851986:OMT851988 OWN851986:OWP851988 PGJ851986:PGL851988 PQF851986:PQH851988 QAB851986:QAD851988 QJX851986:QJZ851988 QTT851986:QTV851988 RDP851986:RDR851988 RNL851986:RNN851988 RXH851986:RXJ851988 SHD851986:SHF851988 SQZ851986:SRB851988 TAV851986:TAX851988 TKR851986:TKT851988 TUN851986:TUP851988 UEJ851986:UEL851988 UOF851986:UOH851988 UYB851986:UYD851988 VHX851986:VHZ851988 VRT851986:VRV851988 WBP851986:WBR851988 WLL851986:WLN851988 WVH851986:WVJ851988 G917522:I917524 IV917522:IX917524 SR917522:ST917524 ACN917522:ACP917524 AMJ917522:AML917524 AWF917522:AWH917524 BGB917522:BGD917524 BPX917522:BPZ917524 BZT917522:BZV917524 CJP917522:CJR917524 CTL917522:CTN917524 DDH917522:DDJ917524 DND917522:DNF917524 DWZ917522:DXB917524 EGV917522:EGX917524 EQR917522:EQT917524 FAN917522:FAP917524 FKJ917522:FKL917524 FUF917522:FUH917524 GEB917522:GED917524 GNX917522:GNZ917524 GXT917522:GXV917524 HHP917522:HHR917524 HRL917522:HRN917524 IBH917522:IBJ917524 ILD917522:ILF917524 IUZ917522:IVB917524 JEV917522:JEX917524 JOR917522:JOT917524 JYN917522:JYP917524 KIJ917522:KIL917524 KSF917522:KSH917524 LCB917522:LCD917524 LLX917522:LLZ917524 LVT917522:LVV917524 MFP917522:MFR917524 MPL917522:MPN917524 MZH917522:MZJ917524 NJD917522:NJF917524 NSZ917522:NTB917524 OCV917522:OCX917524 OMR917522:OMT917524 OWN917522:OWP917524 PGJ917522:PGL917524 PQF917522:PQH917524 QAB917522:QAD917524 QJX917522:QJZ917524 QTT917522:QTV917524 RDP917522:RDR917524 RNL917522:RNN917524 RXH917522:RXJ917524 SHD917522:SHF917524 SQZ917522:SRB917524 TAV917522:TAX917524 TKR917522:TKT917524 TUN917522:TUP917524 UEJ917522:UEL917524 UOF917522:UOH917524 UYB917522:UYD917524 VHX917522:VHZ917524 VRT917522:VRV917524 WBP917522:WBR917524 WLL917522:WLN917524 WVH917522:WVJ917524 G983058:I983060 IV983058:IX983060 SR983058:ST983060 ACN983058:ACP983060 AMJ983058:AML983060 AWF983058:AWH983060 BGB983058:BGD983060 BPX983058:BPZ983060 BZT983058:BZV983060 CJP983058:CJR983060 CTL983058:CTN983060 DDH983058:DDJ983060 DND983058:DNF983060 DWZ983058:DXB983060 EGV983058:EGX983060 EQR983058:EQT983060 FAN983058:FAP983060 FKJ983058:FKL983060 FUF983058:FUH983060 GEB983058:GED983060 GNX983058:GNZ983060 GXT983058:GXV983060 HHP983058:HHR983060 HRL983058:HRN983060 IBH983058:IBJ983060 ILD983058:ILF983060 IUZ983058:IVB983060 JEV983058:JEX983060 JOR983058:JOT983060 JYN983058:JYP983060 KIJ983058:KIL983060 KSF983058:KSH983060 LCB983058:LCD983060 LLX983058:LLZ983060 LVT983058:LVV983060 MFP983058:MFR983060 MPL983058:MPN983060 MZH983058:MZJ983060 NJD983058:NJF983060 NSZ983058:NTB983060 OCV983058:OCX983060 OMR983058:OMT983060 OWN983058:OWP983060 PGJ983058:PGL983060 PQF983058:PQH983060 QAB983058:QAD983060 QJX983058:QJZ983060 QTT983058:QTV983060 RDP983058:RDR983060 RNL983058:RNN983060 RXH983058:RXJ983060 SHD983058:SHF983060 SQZ983058:SRB983060 TAV983058:TAX983060 TKR983058:TKT983060 TUN983058:TUP983060 UEJ983058:UEL983060 UOF983058:UOH983060 UYB983058:UYD983060 VHX983058:VHZ983060 VRT983058:VRV983060 WBP983058:WBR983060 WLL983058:WLN983060 WVH983058:WVJ983060 J65553:J65556 IY65553:IY65556 SU65553:SU65556 ACQ65553:ACQ65556 AMM65553:AMM65556 AWI65553:AWI65556 BGE65553:BGE65556 BQA65553:BQA65556 BZW65553:BZW65556 CJS65553:CJS65556 CTO65553:CTO65556 DDK65553:DDK65556 DNG65553:DNG65556 DXC65553:DXC65556 EGY65553:EGY65556 EQU65553:EQU65556 FAQ65553:FAQ65556 FKM65553:FKM65556 FUI65553:FUI65556 GEE65553:GEE65556 GOA65553:GOA65556 GXW65553:GXW65556 HHS65553:HHS65556 HRO65553:HRO65556 IBK65553:IBK65556 ILG65553:ILG65556 IVC65553:IVC65556 JEY65553:JEY65556 JOU65553:JOU65556 JYQ65553:JYQ65556 KIM65553:KIM65556 KSI65553:KSI65556 LCE65553:LCE65556 LMA65553:LMA65556 LVW65553:LVW65556 MFS65553:MFS65556 MPO65553:MPO65556 MZK65553:MZK65556 NJG65553:NJG65556 NTC65553:NTC65556 OCY65553:OCY65556 OMU65553:OMU65556 OWQ65553:OWQ65556 PGM65553:PGM65556 PQI65553:PQI65556 QAE65553:QAE65556 QKA65553:QKA65556 QTW65553:QTW65556 RDS65553:RDS65556 RNO65553:RNO65556 RXK65553:RXK65556 SHG65553:SHG65556 SRC65553:SRC65556 TAY65553:TAY65556 TKU65553:TKU65556 TUQ65553:TUQ65556 UEM65553:UEM65556 UOI65553:UOI65556 UYE65553:UYE65556 VIA65553:VIA65556 VRW65553:VRW65556 WBS65553:WBS65556 WLO65553:WLO65556 WVK65553:WVK65556 J131089:J131092 IY131089:IY131092 SU131089:SU131092 ACQ131089:ACQ131092 AMM131089:AMM131092 AWI131089:AWI131092 BGE131089:BGE131092 BQA131089:BQA131092 BZW131089:BZW131092 CJS131089:CJS131092 CTO131089:CTO131092 DDK131089:DDK131092 DNG131089:DNG131092 DXC131089:DXC131092 EGY131089:EGY131092 EQU131089:EQU131092 FAQ131089:FAQ131092 FKM131089:FKM131092 FUI131089:FUI131092 GEE131089:GEE131092 GOA131089:GOA131092 GXW131089:GXW131092 HHS131089:HHS131092 HRO131089:HRO131092 IBK131089:IBK131092 ILG131089:ILG131092 IVC131089:IVC131092 JEY131089:JEY131092 JOU131089:JOU131092 JYQ131089:JYQ131092 KIM131089:KIM131092 KSI131089:KSI131092 LCE131089:LCE131092 LMA131089:LMA131092 LVW131089:LVW131092 MFS131089:MFS131092 MPO131089:MPO131092 MZK131089:MZK131092 NJG131089:NJG131092 NTC131089:NTC131092 OCY131089:OCY131092 OMU131089:OMU131092 OWQ131089:OWQ131092 PGM131089:PGM131092 PQI131089:PQI131092 QAE131089:QAE131092 QKA131089:QKA131092 QTW131089:QTW131092 RDS131089:RDS131092 RNO131089:RNO131092 RXK131089:RXK131092 SHG131089:SHG131092 SRC131089:SRC131092 TAY131089:TAY131092 TKU131089:TKU131092 TUQ131089:TUQ131092 UEM131089:UEM131092 UOI131089:UOI131092 UYE131089:UYE131092 VIA131089:VIA131092 VRW131089:VRW131092 WBS131089:WBS131092 WLO131089:WLO131092 WVK131089:WVK131092 J196625:J196628 IY196625:IY196628 SU196625:SU196628 ACQ196625:ACQ196628 AMM196625:AMM196628 AWI196625:AWI196628 BGE196625:BGE196628 BQA196625:BQA196628 BZW196625:BZW196628 CJS196625:CJS196628 CTO196625:CTO196628 DDK196625:DDK196628 DNG196625:DNG196628 DXC196625:DXC196628 EGY196625:EGY196628 EQU196625:EQU196628 FAQ196625:FAQ196628 FKM196625:FKM196628 FUI196625:FUI196628 GEE196625:GEE196628 GOA196625:GOA196628 GXW196625:GXW196628 HHS196625:HHS196628 HRO196625:HRO196628 IBK196625:IBK196628 ILG196625:ILG196628 IVC196625:IVC196628 JEY196625:JEY196628 JOU196625:JOU196628 JYQ196625:JYQ196628 KIM196625:KIM196628 KSI196625:KSI196628 LCE196625:LCE196628 LMA196625:LMA196628 LVW196625:LVW196628 MFS196625:MFS196628 MPO196625:MPO196628 MZK196625:MZK196628 NJG196625:NJG196628 NTC196625:NTC196628 OCY196625:OCY196628 OMU196625:OMU196628 OWQ196625:OWQ196628 PGM196625:PGM196628 PQI196625:PQI196628 QAE196625:QAE196628 QKA196625:QKA196628 QTW196625:QTW196628 RDS196625:RDS196628 RNO196625:RNO196628 RXK196625:RXK196628 SHG196625:SHG196628 SRC196625:SRC196628 TAY196625:TAY196628 TKU196625:TKU196628 TUQ196625:TUQ196628 UEM196625:UEM196628 UOI196625:UOI196628 UYE196625:UYE196628 VIA196625:VIA196628 VRW196625:VRW196628 WBS196625:WBS196628 WLO196625:WLO196628 WVK196625:WVK196628 J262161:J262164 IY262161:IY262164 SU262161:SU262164 ACQ262161:ACQ262164 AMM262161:AMM262164 AWI262161:AWI262164 BGE262161:BGE262164 BQA262161:BQA262164 BZW262161:BZW262164 CJS262161:CJS262164 CTO262161:CTO262164 DDK262161:DDK262164 DNG262161:DNG262164 DXC262161:DXC262164 EGY262161:EGY262164 EQU262161:EQU262164 FAQ262161:FAQ262164 FKM262161:FKM262164 FUI262161:FUI262164 GEE262161:GEE262164 GOA262161:GOA262164 GXW262161:GXW262164 HHS262161:HHS262164 HRO262161:HRO262164 IBK262161:IBK262164 ILG262161:ILG262164 IVC262161:IVC262164 JEY262161:JEY262164 JOU262161:JOU262164 JYQ262161:JYQ262164 KIM262161:KIM262164 KSI262161:KSI262164 LCE262161:LCE262164 LMA262161:LMA262164 LVW262161:LVW262164 MFS262161:MFS262164 MPO262161:MPO262164 MZK262161:MZK262164 NJG262161:NJG262164 NTC262161:NTC262164 OCY262161:OCY262164 OMU262161:OMU262164 OWQ262161:OWQ262164 PGM262161:PGM262164 PQI262161:PQI262164 QAE262161:QAE262164 QKA262161:QKA262164 QTW262161:QTW262164 RDS262161:RDS262164 RNO262161:RNO262164 RXK262161:RXK262164 SHG262161:SHG262164 SRC262161:SRC262164 TAY262161:TAY262164 TKU262161:TKU262164 TUQ262161:TUQ262164 UEM262161:UEM262164 UOI262161:UOI262164 UYE262161:UYE262164 VIA262161:VIA262164 VRW262161:VRW262164 WBS262161:WBS262164 WLO262161:WLO262164 WVK262161:WVK262164 J327697:J327700 IY327697:IY327700 SU327697:SU327700 ACQ327697:ACQ327700 AMM327697:AMM327700 AWI327697:AWI327700 BGE327697:BGE327700 BQA327697:BQA327700 BZW327697:BZW327700 CJS327697:CJS327700 CTO327697:CTO327700 DDK327697:DDK327700 DNG327697:DNG327700 DXC327697:DXC327700 EGY327697:EGY327700 EQU327697:EQU327700 FAQ327697:FAQ327700 FKM327697:FKM327700 FUI327697:FUI327700 GEE327697:GEE327700 GOA327697:GOA327700 GXW327697:GXW327700 HHS327697:HHS327700 HRO327697:HRO327700 IBK327697:IBK327700 ILG327697:ILG327700 IVC327697:IVC327700 JEY327697:JEY327700 JOU327697:JOU327700 JYQ327697:JYQ327700 KIM327697:KIM327700 KSI327697:KSI327700 LCE327697:LCE327700 LMA327697:LMA327700 LVW327697:LVW327700 MFS327697:MFS327700 MPO327697:MPO327700 MZK327697:MZK327700 NJG327697:NJG327700 NTC327697:NTC327700 OCY327697:OCY327700 OMU327697:OMU327700 OWQ327697:OWQ327700 PGM327697:PGM327700 PQI327697:PQI327700 QAE327697:QAE327700 QKA327697:QKA327700 QTW327697:QTW327700 RDS327697:RDS327700 RNO327697:RNO327700 RXK327697:RXK327700 SHG327697:SHG327700 SRC327697:SRC327700 TAY327697:TAY327700 TKU327697:TKU327700 TUQ327697:TUQ327700 UEM327697:UEM327700 UOI327697:UOI327700 UYE327697:UYE327700 VIA327697:VIA327700 VRW327697:VRW327700 WBS327697:WBS327700 WLO327697:WLO327700 WVK327697:WVK327700 J393233:J393236 IY393233:IY393236 SU393233:SU393236 ACQ393233:ACQ393236 AMM393233:AMM393236 AWI393233:AWI393236 BGE393233:BGE393236 BQA393233:BQA393236 BZW393233:BZW393236 CJS393233:CJS393236 CTO393233:CTO393236 DDK393233:DDK393236 DNG393233:DNG393236 DXC393233:DXC393236 EGY393233:EGY393236 EQU393233:EQU393236 FAQ393233:FAQ393236 FKM393233:FKM393236 FUI393233:FUI393236 GEE393233:GEE393236 GOA393233:GOA393236 GXW393233:GXW393236 HHS393233:HHS393236 HRO393233:HRO393236 IBK393233:IBK393236 ILG393233:ILG393236 IVC393233:IVC393236 JEY393233:JEY393236 JOU393233:JOU393236 JYQ393233:JYQ393236 KIM393233:KIM393236 KSI393233:KSI393236 LCE393233:LCE393236 LMA393233:LMA393236 LVW393233:LVW393236 MFS393233:MFS393236 MPO393233:MPO393236 MZK393233:MZK393236 NJG393233:NJG393236 NTC393233:NTC393236 OCY393233:OCY393236 OMU393233:OMU393236 OWQ393233:OWQ393236 PGM393233:PGM393236 PQI393233:PQI393236 QAE393233:QAE393236 QKA393233:QKA393236 QTW393233:QTW393236 RDS393233:RDS393236 RNO393233:RNO393236 RXK393233:RXK393236 SHG393233:SHG393236 SRC393233:SRC393236 TAY393233:TAY393236 TKU393233:TKU393236 TUQ393233:TUQ393236 UEM393233:UEM393236 UOI393233:UOI393236 UYE393233:UYE393236 VIA393233:VIA393236 VRW393233:VRW393236 WBS393233:WBS393236 WLO393233:WLO393236 WVK393233:WVK393236 J458769:J458772 IY458769:IY458772 SU458769:SU458772 ACQ458769:ACQ458772 AMM458769:AMM458772 AWI458769:AWI458772 BGE458769:BGE458772 BQA458769:BQA458772 BZW458769:BZW458772 CJS458769:CJS458772 CTO458769:CTO458772 DDK458769:DDK458772 DNG458769:DNG458772 DXC458769:DXC458772 EGY458769:EGY458772 EQU458769:EQU458772 FAQ458769:FAQ458772 FKM458769:FKM458772 FUI458769:FUI458772 GEE458769:GEE458772 GOA458769:GOA458772 GXW458769:GXW458772 HHS458769:HHS458772 HRO458769:HRO458772 IBK458769:IBK458772 ILG458769:ILG458772 IVC458769:IVC458772 JEY458769:JEY458772 JOU458769:JOU458772 JYQ458769:JYQ458772 KIM458769:KIM458772 KSI458769:KSI458772 LCE458769:LCE458772 LMA458769:LMA458772 LVW458769:LVW458772 MFS458769:MFS458772 MPO458769:MPO458772 MZK458769:MZK458772 NJG458769:NJG458772 NTC458769:NTC458772 OCY458769:OCY458772 OMU458769:OMU458772 OWQ458769:OWQ458772 PGM458769:PGM458772 PQI458769:PQI458772 QAE458769:QAE458772 QKA458769:QKA458772 QTW458769:QTW458772 RDS458769:RDS458772 RNO458769:RNO458772 RXK458769:RXK458772 SHG458769:SHG458772 SRC458769:SRC458772 TAY458769:TAY458772 TKU458769:TKU458772 TUQ458769:TUQ458772 UEM458769:UEM458772 UOI458769:UOI458772 UYE458769:UYE458772 VIA458769:VIA458772 VRW458769:VRW458772 WBS458769:WBS458772 WLO458769:WLO458772 WVK458769:WVK458772 J524305:J524308 IY524305:IY524308 SU524305:SU524308 ACQ524305:ACQ524308 AMM524305:AMM524308 AWI524305:AWI524308 BGE524305:BGE524308 BQA524305:BQA524308 BZW524305:BZW524308 CJS524305:CJS524308 CTO524305:CTO524308 DDK524305:DDK524308 DNG524305:DNG524308 DXC524305:DXC524308 EGY524305:EGY524308 EQU524305:EQU524308 FAQ524305:FAQ524308 FKM524305:FKM524308 FUI524305:FUI524308 GEE524305:GEE524308 GOA524305:GOA524308 GXW524305:GXW524308 HHS524305:HHS524308 HRO524305:HRO524308 IBK524305:IBK524308 ILG524305:ILG524308 IVC524305:IVC524308 JEY524305:JEY524308 JOU524305:JOU524308 JYQ524305:JYQ524308 KIM524305:KIM524308 KSI524305:KSI524308 LCE524305:LCE524308 LMA524305:LMA524308 LVW524305:LVW524308 MFS524305:MFS524308 MPO524305:MPO524308 MZK524305:MZK524308 NJG524305:NJG524308 NTC524305:NTC524308 OCY524305:OCY524308 OMU524305:OMU524308 OWQ524305:OWQ524308 PGM524305:PGM524308 PQI524305:PQI524308 QAE524305:QAE524308 QKA524305:QKA524308 QTW524305:QTW524308 RDS524305:RDS524308 RNO524305:RNO524308 RXK524305:RXK524308 SHG524305:SHG524308 SRC524305:SRC524308 TAY524305:TAY524308 TKU524305:TKU524308 TUQ524305:TUQ524308 UEM524305:UEM524308 UOI524305:UOI524308 UYE524305:UYE524308 VIA524305:VIA524308 VRW524305:VRW524308 WBS524305:WBS524308 WLO524305:WLO524308 WVK524305:WVK524308 J589841:J589844 IY589841:IY589844 SU589841:SU589844 ACQ589841:ACQ589844 AMM589841:AMM589844 AWI589841:AWI589844 BGE589841:BGE589844 BQA589841:BQA589844 BZW589841:BZW589844 CJS589841:CJS589844 CTO589841:CTO589844 DDK589841:DDK589844 DNG589841:DNG589844 DXC589841:DXC589844 EGY589841:EGY589844 EQU589841:EQU589844 FAQ589841:FAQ589844 FKM589841:FKM589844 FUI589841:FUI589844 GEE589841:GEE589844 GOA589841:GOA589844 GXW589841:GXW589844 HHS589841:HHS589844 HRO589841:HRO589844 IBK589841:IBK589844 ILG589841:ILG589844 IVC589841:IVC589844 JEY589841:JEY589844 JOU589841:JOU589844 JYQ589841:JYQ589844 KIM589841:KIM589844 KSI589841:KSI589844 LCE589841:LCE589844 LMA589841:LMA589844 LVW589841:LVW589844 MFS589841:MFS589844 MPO589841:MPO589844 MZK589841:MZK589844 NJG589841:NJG589844 NTC589841:NTC589844 OCY589841:OCY589844 OMU589841:OMU589844 OWQ589841:OWQ589844 PGM589841:PGM589844 PQI589841:PQI589844 QAE589841:QAE589844 QKA589841:QKA589844 QTW589841:QTW589844 RDS589841:RDS589844 RNO589841:RNO589844 RXK589841:RXK589844 SHG589841:SHG589844 SRC589841:SRC589844 TAY589841:TAY589844 TKU589841:TKU589844 TUQ589841:TUQ589844 UEM589841:UEM589844 UOI589841:UOI589844 UYE589841:UYE589844 VIA589841:VIA589844 VRW589841:VRW589844 WBS589841:WBS589844 WLO589841:WLO589844 WVK589841:WVK589844 J655377:J655380 IY655377:IY655380 SU655377:SU655380 ACQ655377:ACQ655380 AMM655377:AMM655380 AWI655377:AWI655380 BGE655377:BGE655380 BQA655377:BQA655380 BZW655377:BZW655380 CJS655377:CJS655380 CTO655377:CTO655380 DDK655377:DDK655380 DNG655377:DNG655380 DXC655377:DXC655380 EGY655377:EGY655380 EQU655377:EQU655380 FAQ655377:FAQ655380 FKM655377:FKM655380 FUI655377:FUI655380 GEE655377:GEE655380 GOA655377:GOA655380 GXW655377:GXW655380 HHS655377:HHS655380 HRO655377:HRO655380 IBK655377:IBK655380 ILG655377:ILG655380 IVC655377:IVC655380 JEY655377:JEY655380 JOU655377:JOU655380 JYQ655377:JYQ655380 KIM655377:KIM655380 KSI655377:KSI655380 LCE655377:LCE655380 LMA655377:LMA655380 LVW655377:LVW655380 MFS655377:MFS655380 MPO655377:MPO655380 MZK655377:MZK655380 NJG655377:NJG655380 NTC655377:NTC655380 OCY655377:OCY655380 OMU655377:OMU655380 OWQ655377:OWQ655380 PGM655377:PGM655380 PQI655377:PQI655380 QAE655377:QAE655380 QKA655377:QKA655380 QTW655377:QTW655380 RDS655377:RDS655380 RNO655377:RNO655380 RXK655377:RXK655380 SHG655377:SHG655380 SRC655377:SRC655380 TAY655377:TAY655380 TKU655377:TKU655380 TUQ655377:TUQ655380 UEM655377:UEM655380 UOI655377:UOI655380 UYE655377:UYE655380 VIA655377:VIA655380 VRW655377:VRW655380 WBS655377:WBS655380 WLO655377:WLO655380 WVK655377:WVK655380 J720913:J720916 IY720913:IY720916 SU720913:SU720916 ACQ720913:ACQ720916 AMM720913:AMM720916 AWI720913:AWI720916 BGE720913:BGE720916 BQA720913:BQA720916 BZW720913:BZW720916 CJS720913:CJS720916 CTO720913:CTO720916 DDK720913:DDK720916 DNG720913:DNG720916 DXC720913:DXC720916 EGY720913:EGY720916 EQU720913:EQU720916 FAQ720913:FAQ720916 FKM720913:FKM720916 FUI720913:FUI720916 GEE720913:GEE720916 GOA720913:GOA720916 GXW720913:GXW720916 HHS720913:HHS720916 HRO720913:HRO720916 IBK720913:IBK720916 ILG720913:ILG720916 IVC720913:IVC720916 JEY720913:JEY720916 JOU720913:JOU720916 JYQ720913:JYQ720916 KIM720913:KIM720916 KSI720913:KSI720916 LCE720913:LCE720916 LMA720913:LMA720916 LVW720913:LVW720916 MFS720913:MFS720916 MPO720913:MPO720916 MZK720913:MZK720916 NJG720913:NJG720916 NTC720913:NTC720916 OCY720913:OCY720916 OMU720913:OMU720916 OWQ720913:OWQ720916 PGM720913:PGM720916 PQI720913:PQI720916 QAE720913:QAE720916 QKA720913:QKA720916 QTW720913:QTW720916 RDS720913:RDS720916 RNO720913:RNO720916 RXK720913:RXK720916 SHG720913:SHG720916 SRC720913:SRC720916 TAY720913:TAY720916 TKU720913:TKU720916 TUQ720913:TUQ720916 UEM720913:UEM720916 UOI720913:UOI720916 UYE720913:UYE720916 VIA720913:VIA720916 VRW720913:VRW720916 WBS720913:WBS720916 WLO720913:WLO720916 WVK720913:WVK720916 J786449:J786452 IY786449:IY786452 SU786449:SU786452 ACQ786449:ACQ786452 AMM786449:AMM786452 AWI786449:AWI786452 BGE786449:BGE786452 BQA786449:BQA786452 BZW786449:BZW786452 CJS786449:CJS786452 CTO786449:CTO786452 DDK786449:DDK786452 DNG786449:DNG786452 DXC786449:DXC786452 EGY786449:EGY786452 EQU786449:EQU786452 FAQ786449:FAQ786452 FKM786449:FKM786452 FUI786449:FUI786452 GEE786449:GEE786452 GOA786449:GOA786452 GXW786449:GXW786452 HHS786449:HHS786452 HRO786449:HRO786452 IBK786449:IBK786452 ILG786449:ILG786452 IVC786449:IVC786452 JEY786449:JEY786452 JOU786449:JOU786452 JYQ786449:JYQ786452 KIM786449:KIM786452 KSI786449:KSI786452 LCE786449:LCE786452 LMA786449:LMA786452 LVW786449:LVW786452 MFS786449:MFS786452 MPO786449:MPO786452 MZK786449:MZK786452 NJG786449:NJG786452 NTC786449:NTC786452 OCY786449:OCY786452 OMU786449:OMU786452 OWQ786449:OWQ786452 PGM786449:PGM786452 PQI786449:PQI786452 QAE786449:QAE786452 QKA786449:QKA786452 QTW786449:QTW786452 RDS786449:RDS786452 RNO786449:RNO786452 RXK786449:RXK786452 SHG786449:SHG786452 SRC786449:SRC786452 TAY786449:TAY786452 TKU786449:TKU786452 TUQ786449:TUQ786452 UEM786449:UEM786452 UOI786449:UOI786452 UYE786449:UYE786452 VIA786449:VIA786452 VRW786449:VRW786452 WBS786449:WBS786452 WLO786449:WLO786452 WVK786449:WVK786452 J851985:J851988 IY851985:IY851988 SU851985:SU851988 ACQ851985:ACQ851988 AMM851985:AMM851988 AWI851985:AWI851988 BGE851985:BGE851988 BQA851985:BQA851988 BZW851985:BZW851988 CJS851985:CJS851988 CTO851985:CTO851988 DDK851985:DDK851988 DNG851985:DNG851988 DXC851985:DXC851988 EGY851985:EGY851988 EQU851985:EQU851988 FAQ851985:FAQ851988 FKM851985:FKM851988 FUI851985:FUI851988 GEE851985:GEE851988 GOA851985:GOA851988 GXW851985:GXW851988 HHS851985:HHS851988 HRO851985:HRO851988 IBK851985:IBK851988 ILG851985:ILG851988 IVC851985:IVC851988 JEY851985:JEY851988 JOU851985:JOU851988 JYQ851985:JYQ851988 KIM851985:KIM851988 KSI851985:KSI851988 LCE851985:LCE851988 LMA851985:LMA851988 LVW851985:LVW851988 MFS851985:MFS851988 MPO851985:MPO851988 MZK851985:MZK851988 NJG851985:NJG851988 NTC851985:NTC851988 OCY851985:OCY851988 OMU851985:OMU851988 OWQ851985:OWQ851988 PGM851985:PGM851988 PQI851985:PQI851988 QAE851985:QAE851988 QKA851985:QKA851988 QTW851985:QTW851988 RDS851985:RDS851988 RNO851985:RNO851988 RXK851985:RXK851988 SHG851985:SHG851988 SRC851985:SRC851988 TAY851985:TAY851988 TKU851985:TKU851988 TUQ851985:TUQ851988 UEM851985:UEM851988 UOI851985:UOI851988 UYE851985:UYE851988 VIA851985:VIA851988 VRW851985:VRW851988 WBS851985:WBS851988 WLO851985:WLO851988 WVK851985:WVK851988 J917521:J917524 IY917521:IY917524 SU917521:SU917524 ACQ917521:ACQ917524 AMM917521:AMM917524 AWI917521:AWI917524 BGE917521:BGE917524 BQA917521:BQA917524 BZW917521:BZW917524 CJS917521:CJS917524 CTO917521:CTO917524 DDK917521:DDK917524 DNG917521:DNG917524 DXC917521:DXC917524 EGY917521:EGY917524 EQU917521:EQU917524 FAQ917521:FAQ917524 FKM917521:FKM917524 FUI917521:FUI917524 GEE917521:GEE917524 GOA917521:GOA917524 GXW917521:GXW917524 HHS917521:HHS917524 HRO917521:HRO917524 IBK917521:IBK917524 ILG917521:ILG917524 IVC917521:IVC917524 JEY917521:JEY917524 JOU917521:JOU917524 JYQ917521:JYQ917524 KIM917521:KIM917524 KSI917521:KSI917524 LCE917521:LCE917524 LMA917521:LMA917524 LVW917521:LVW917524 MFS917521:MFS917524 MPO917521:MPO917524 MZK917521:MZK917524 NJG917521:NJG917524 NTC917521:NTC917524 OCY917521:OCY917524 OMU917521:OMU917524 OWQ917521:OWQ917524 PGM917521:PGM917524 PQI917521:PQI917524 QAE917521:QAE917524 QKA917521:QKA917524 QTW917521:QTW917524 RDS917521:RDS917524 RNO917521:RNO917524 RXK917521:RXK917524 SHG917521:SHG917524 SRC917521:SRC917524 TAY917521:TAY917524 TKU917521:TKU917524 TUQ917521:TUQ917524 UEM917521:UEM917524 UOI917521:UOI917524 UYE917521:UYE917524 VIA917521:VIA917524 VRW917521:VRW917524 WBS917521:WBS917524 WLO917521:WLO917524 WVK917521:WVK917524 J983057:J983060 IY983057:IY983060 SU983057:SU983060 ACQ983057:ACQ983060 AMM983057:AMM983060 AWI983057:AWI983060 BGE983057:BGE983060 BQA983057:BQA983060 BZW983057:BZW983060 CJS983057:CJS983060 CTO983057:CTO983060 DDK983057:DDK983060 DNG983057:DNG983060 DXC983057:DXC983060 EGY983057:EGY983060 EQU983057:EQU983060 FAQ983057:FAQ983060 FKM983057:FKM983060 FUI983057:FUI983060 GEE983057:GEE983060 GOA983057:GOA983060 GXW983057:GXW983060 HHS983057:HHS983060 HRO983057:HRO983060 IBK983057:IBK983060 ILG983057:ILG983060 IVC983057:IVC983060 JEY983057:JEY983060 JOU983057:JOU983060 JYQ983057:JYQ983060 KIM983057:KIM983060 KSI983057:KSI983060 LCE983057:LCE983060 LMA983057:LMA983060 LVW983057:LVW983060 MFS983057:MFS983060 MPO983057:MPO983060 MZK983057:MZK983060 NJG983057:NJG983060 NTC983057:NTC983060 OCY983057:OCY983060 OMU983057:OMU983060 OWQ983057:OWQ983060 PGM983057:PGM983060 PQI983057:PQI983060 QAE983057:QAE983060 QKA983057:QKA983060 QTW983057:QTW983060 RDS983057:RDS983060 RNO983057:RNO983060 RXK983057:RXK983060 SHG983057:SHG983060 SRC983057:SRC983060 TAY983057:TAY983060 TKU983057:TKU983060 TUQ983057:TUQ983060 UEM983057:UEM983060 UOI983057:UOI983060 UYE983057:UYE983060 VIA983057:VIA983060 VRW983057:VRW983060 WBS983057:WBS983060 WLO983057:WLO983060 WVK983057:WVK983060 J10:J12 K65554:M65556 IZ65554:JB65556 SV65554:SX65556 ACR65554:ACT65556 AMN65554:AMP65556 AWJ65554:AWL65556 BGF65554:BGH65556 BQB65554:BQD65556 BZX65554:BZZ65556 CJT65554:CJV65556 CTP65554:CTR65556 DDL65554:DDN65556 DNH65554:DNJ65556 DXD65554:DXF65556 EGZ65554:EHB65556 EQV65554:EQX65556 FAR65554:FAT65556 FKN65554:FKP65556 FUJ65554:FUL65556 GEF65554:GEH65556 GOB65554:GOD65556 GXX65554:GXZ65556 HHT65554:HHV65556 HRP65554:HRR65556 IBL65554:IBN65556 ILH65554:ILJ65556 IVD65554:IVF65556 JEZ65554:JFB65556 JOV65554:JOX65556 JYR65554:JYT65556 KIN65554:KIP65556 KSJ65554:KSL65556 LCF65554:LCH65556 LMB65554:LMD65556 LVX65554:LVZ65556 MFT65554:MFV65556 MPP65554:MPR65556 MZL65554:MZN65556 NJH65554:NJJ65556 NTD65554:NTF65556 OCZ65554:ODB65556 OMV65554:OMX65556 OWR65554:OWT65556 PGN65554:PGP65556 PQJ65554:PQL65556 QAF65554:QAH65556 QKB65554:QKD65556 QTX65554:QTZ65556 RDT65554:RDV65556 RNP65554:RNR65556 RXL65554:RXN65556 SHH65554:SHJ65556 SRD65554:SRF65556 TAZ65554:TBB65556 TKV65554:TKX65556 TUR65554:TUT65556 UEN65554:UEP65556 UOJ65554:UOL65556 UYF65554:UYH65556 VIB65554:VID65556 VRX65554:VRZ65556 WBT65554:WBV65556 WLP65554:WLR65556 WVL65554:WVN65556 K131090:M131092 IZ131090:JB131092 SV131090:SX131092 ACR131090:ACT131092 AMN131090:AMP131092 AWJ131090:AWL131092 BGF131090:BGH131092 BQB131090:BQD131092 BZX131090:BZZ131092 CJT131090:CJV131092 CTP131090:CTR131092 DDL131090:DDN131092 DNH131090:DNJ131092 DXD131090:DXF131092 EGZ131090:EHB131092 EQV131090:EQX131092 FAR131090:FAT131092 FKN131090:FKP131092 FUJ131090:FUL131092 GEF131090:GEH131092 GOB131090:GOD131092 GXX131090:GXZ131092 HHT131090:HHV131092 HRP131090:HRR131092 IBL131090:IBN131092 ILH131090:ILJ131092 IVD131090:IVF131092 JEZ131090:JFB131092 JOV131090:JOX131092 JYR131090:JYT131092 KIN131090:KIP131092 KSJ131090:KSL131092 LCF131090:LCH131092 LMB131090:LMD131092 LVX131090:LVZ131092 MFT131090:MFV131092 MPP131090:MPR131092 MZL131090:MZN131092 NJH131090:NJJ131092 NTD131090:NTF131092 OCZ131090:ODB131092 OMV131090:OMX131092 OWR131090:OWT131092 PGN131090:PGP131092 PQJ131090:PQL131092 QAF131090:QAH131092 QKB131090:QKD131092 QTX131090:QTZ131092 RDT131090:RDV131092 RNP131090:RNR131092 RXL131090:RXN131092 SHH131090:SHJ131092 SRD131090:SRF131092 TAZ131090:TBB131092 TKV131090:TKX131092 TUR131090:TUT131092 UEN131090:UEP131092 UOJ131090:UOL131092 UYF131090:UYH131092 VIB131090:VID131092 VRX131090:VRZ131092 WBT131090:WBV131092 WLP131090:WLR131092 WVL131090:WVN131092 K196626:M196628 IZ196626:JB196628 SV196626:SX196628 ACR196626:ACT196628 AMN196626:AMP196628 AWJ196626:AWL196628 BGF196626:BGH196628 BQB196626:BQD196628 BZX196626:BZZ196628 CJT196626:CJV196628 CTP196626:CTR196628 DDL196626:DDN196628 DNH196626:DNJ196628 DXD196626:DXF196628 EGZ196626:EHB196628 EQV196626:EQX196628 FAR196626:FAT196628 FKN196626:FKP196628 FUJ196626:FUL196628 GEF196626:GEH196628 GOB196626:GOD196628 GXX196626:GXZ196628 HHT196626:HHV196628 HRP196626:HRR196628 IBL196626:IBN196628 ILH196626:ILJ196628 IVD196626:IVF196628 JEZ196626:JFB196628 JOV196626:JOX196628 JYR196626:JYT196628 KIN196626:KIP196628 KSJ196626:KSL196628 LCF196626:LCH196628 LMB196626:LMD196628 LVX196626:LVZ196628 MFT196626:MFV196628 MPP196626:MPR196628 MZL196626:MZN196628 NJH196626:NJJ196628 NTD196626:NTF196628 OCZ196626:ODB196628 OMV196626:OMX196628 OWR196626:OWT196628 PGN196626:PGP196628 PQJ196626:PQL196628 QAF196626:QAH196628 QKB196626:QKD196628 QTX196626:QTZ196628 RDT196626:RDV196628 RNP196626:RNR196628 RXL196626:RXN196628 SHH196626:SHJ196628 SRD196626:SRF196628 TAZ196626:TBB196628 TKV196626:TKX196628 TUR196626:TUT196628 UEN196626:UEP196628 UOJ196626:UOL196628 UYF196626:UYH196628 VIB196626:VID196628 VRX196626:VRZ196628 WBT196626:WBV196628 WLP196626:WLR196628 WVL196626:WVN196628 K262162:M262164 IZ262162:JB262164 SV262162:SX262164 ACR262162:ACT262164 AMN262162:AMP262164 AWJ262162:AWL262164 BGF262162:BGH262164 BQB262162:BQD262164 BZX262162:BZZ262164 CJT262162:CJV262164 CTP262162:CTR262164 DDL262162:DDN262164 DNH262162:DNJ262164 DXD262162:DXF262164 EGZ262162:EHB262164 EQV262162:EQX262164 FAR262162:FAT262164 FKN262162:FKP262164 FUJ262162:FUL262164 GEF262162:GEH262164 GOB262162:GOD262164 GXX262162:GXZ262164 HHT262162:HHV262164 HRP262162:HRR262164 IBL262162:IBN262164 ILH262162:ILJ262164 IVD262162:IVF262164 JEZ262162:JFB262164 JOV262162:JOX262164 JYR262162:JYT262164 KIN262162:KIP262164 KSJ262162:KSL262164 LCF262162:LCH262164 LMB262162:LMD262164 LVX262162:LVZ262164 MFT262162:MFV262164 MPP262162:MPR262164 MZL262162:MZN262164 NJH262162:NJJ262164 NTD262162:NTF262164 OCZ262162:ODB262164 OMV262162:OMX262164 OWR262162:OWT262164 PGN262162:PGP262164 PQJ262162:PQL262164 QAF262162:QAH262164 QKB262162:QKD262164 QTX262162:QTZ262164 RDT262162:RDV262164 RNP262162:RNR262164 RXL262162:RXN262164 SHH262162:SHJ262164 SRD262162:SRF262164 TAZ262162:TBB262164 TKV262162:TKX262164 TUR262162:TUT262164 UEN262162:UEP262164 UOJ262162:UOL262164 UYF262162:UYH262164 VIB262162:VID262164 VRX262162:VRZ262164 WBT262162:WBV262164 WLP262162:WLR262164 WVL262162:WVN262164 K327698:M327700 IZ327698:JB327700 SV327698:SX327700 ACR327698:ACT327700 AMN327698:AMP327700 AWJ327698:AWL327700 BGF327698:BGH327700 BQB327698:BQD327700 BZX327698:BZZ327700 CJT327698:CJV327700 CTP327698:CTR327700 DDL327698:DDN327700 DNH327698:DNJ327700 DXD327698:DXF327700 EGZ327698:EHB327700 EQV327698:EQX327700 FAR327698:FAT327700 FKN327698:FKP327700 FUJ327698:FUL327700 GEF327698:GEH327700 GOB327698:GOD327700 GXX327698:GXZ327700 HHT327698:HHV327700 HRP327698:HRR327700 IBL327698:IBN327700 ILH327698:ILJ327700 IVD327698:IVF327700 JEZ327698:JFB327700 JOV327698:JOX327700 JYR327698:JYT327700 KIN327698:KIP327700 KSJ327698:KSL327700 LCF327698:LCH327700 LMB327698:LMD327700 LVX327698:LVZ327700 MFT327698:MFV327700 MPP327698:MPR327700 MZL327698:MZN327700 NJH327698:NJJ327700 NTD327698:NTF327700 OCZ327698:ODB327700 OMV327698:OMX327700 OWR327698:OWT327700 PGN327698:PGP327700 PQJ327698:PQL327700 QAF327698:QAH327700 QKB327698:QKD327700 QTX327698:QTZ327700 RDT327698:RDV327700 RNP327698:RNR327700 RXL327698:RXN327700 SHH327698:SHJ327700 SRD327698:SRF327700 TAZ327698:TBB327700 TKV327698:TKX327700 TUR327698:TUT327700 UEN327698:UEP327700 UOJ327698:UOL327700 UYF327698:UYH327700 VIB327698:VID327700 VRX327698:VRZ327700 WBT327698:WBV327700 WLP327698:WLR327700 WVL327698:WVN327700 K393234:M393236 IZ393234:JB393236 SV393234:SX393236 ACR393234:ACT393236 AMN393234:AMP393236 AWJ393234:AWL393236 BGF393234:BGH393236 BQB393234:BQD393236 BZX393234:BZZ393236 CJT393234:CJV393236 CTP393234:CTR393236 DDL393234:DDN393236 DNH393234:DNJ393236 DXD393234:DXF393236 EGZ393234:EHB393236 EQV393234:EQX393236 FAR393234:FAT393236 FKN393234:FKP393236 FUJ393234:FUL393236 GEF393234:GEH393236 GOB393234:GOD393236 GXX393234:GXZ393236 HHT393234:HHV393236 HRP393234:HRR393236 IBL393234:IBN393236 ILH393234:ILJ393236 IVD393234:IVF393236 JEZ393234:JFB393236 JOV393234:JOX393236 JYR393234:JYT393236 KIN393234:KIP393236 KSJ393234:KSL393236 LCF393234:LCH393236 LMB393234:LMD393236 LVX393234:LVZ393236 MFT393234:MFV393236 MPP393234:MPR393236 MZL393234:MZN393236 NJH393234:NJJ393236 NTD393234:NTF393236 OCZ393234:ODB393236 OMV393234:OMX393236 OWR393234:OWT393236 PGN393234:PGP393236 PQJ393234:PQL393236 QAF393234:QAH393236 QKB393234:QKD393236 QTX393234:QTZ393236 RDT393234:RDV393236 RNP393234:RNR393236 RXL393234:RXN393236 SHH393234:SHJ393236 SRD393234:SRF393236 TAZ393234:TBB393236 TKV393234:TKX393236 TUR393234:TUT393236 UEN393234:UEP393236 UOJ393234:UOL393236 UYF393234:UYH393236 VIB393234:VID393236 VRX393234:VRZ393236 WBT393234:WBV393236 WLP393234:WLR393236 WVL393234:WVN393236 K458770:M458772 IZ458770:JB458772 SV458770:SX458772 ACR458770:ACT458772 AMN458770:AMP458772 AWJ458770:AWL458772 BGF458770:BGH458772 BQB458770:BQD458772 BZX458770:BZZ458772 CJT458770:CJV458772 CTP458770:CTR458772 DDL458770:DDN458772 DNH458770:DNJ458772 DXD458770:DXF458772 EGZ458770:EHB458772 EQV458770:EQX458772 FAR458770:FAT458772 FKN458770:FKP458772 FUJ458770:FUL458772 GEF458770:GEH458772 GOB458770:GOD458772 GXX458770:GXZ458772 HHT458770:HHV458772 HRP458770:HRR458772 IBL458770:IBN458772 ILH458770:ILJ458772 IVD458770:IVF458772 JEZ458770:JFB458772 JOV458770:JOX458772 JYR458770:JYT458772 KIN458770:KIP458772 KSJ458770:KSL458772 LCF458770:LCH458772 LMB458770:LMD458772 LVX458770:LVZ458772 MFT458770:MFV458772 MPP458770:MPR458772 MZL458770:MZN458772 NJH458770:NJJ458772 NTD458770:NTF458772 OCZ458770:ODB458772 OMV458770:OMX458772 OWR458770:OWT458772 PGN458770:PGP458772 PQJ458770:PQL458772 QAF458770:QAH458772 QKB458770:QKD458772 QTX458770:QTZ458772 RDT458770:RDV458772 RNP458770:RNR458772 RXL458770:RXN458772 SHH458770:SHJ458772 SRD458770:SRF458772 TAZ458770:TBB458772 TKV458770:TKX458772 TUR458770:TUT458772 UEN458770:UEP458772 UOJ458770:UOL458772 UYF458770:UYH458772 VIB458770:VID458772 VRX458770:VRZ458772 WBT458770:WBV458772 WLP458770:WLR458772 WVL458770:WVN458772 K524306:M524308 IZ524306:JB524308 SV524306:SX524308 ACR524306:ACT524308 AMN524306:AMP524308 AWJ524306:AWL524308 BGF524306:BGH524308 BQB524306:BQD524308 BZX524306:BZZ524308 CJT524306:CJV524308 CTP524306:CTR524308 DDL524306:DDN524308 DNH524306:DNJ524308 DXD524306:DXF524308 EGZ524306:EHB524308 EQV524306:EQX524308 FAR524306:FAT524308 FKN524306:FKP524308 FUJ524306:FUL524308 GEF524306:GEH524308 GOB524306:GOD524308 GXX524306:GXZ524308 HHT524306:HHV524308 HRP524306:HRR524308 IBL524306:IBN524308 ILH524306:ILJ524308 IVD524306:IVF524308 JEZ524306:JFB524308 JOV524306:JOX524308 JYR524306:JYT524308 KIN524306:KIP524308 KSJ524306:KSL524308 LCF524306:LCH524308 LMB524306:LMD524308 LVX524306:LVZ524308 MFT524306:MFV524308 MPP524306:MPR524308 MZL524306:MZN524308 NJH524306:NJJ524308 NTD524306:NTF524308 OCZ524306:ODB524308 OMV524306:OMX524308 OWR524306:OWT524308 PGN524306:PGP524308 PQJ524306:PQL524308 QAF524306:QAH524308 QKB524306:QKD524308 QTX524306:QTZ524308 RDT524306:RDV524308 RNP524306:RNR524308 RXL524306:RXN524308 SHH524306:SHJ524308 SRD524306:SRF524308 TAZ524306:TBB524308 TKV524306:TKX524308 TUR524306:TUT524308 UEN524306:UEP524308 UOJ524306:UOL524308 UYF524306:UYH524308 VIB524306:VID524308 VRX524306:VRZ524308 WBT524306:WBV524308 WLP524306:WLR524308 WVL524306:WVN524308 K589842:M589844 IZ589842:JB589844 SV589842:SX589844 ACR589842:ACT589844 AMN589842:AMP589844 AWJ589842:AWL589844 BGF589842:BGH589844 BQB589842:BQD589844 BZX589842:BZZ589844 CJT589842:CJV589844 CTP589842:CTR589844 DDL589842:DDN589844 DNH589842:DNJ589844 DXD589842:DXF589844 EGZ589842:EHB589844 EQV589842:EQX589844 FAR589842:FAT589844 FKN589842:FKP589844 FUJ589842:FUL589844 GEF589842:GEH589844 GOB589842:GOD589844 GXX589842:GXZ589844 HHT589842:HHV589844 HRP589842:HRR589844 IBL589842:IBN589844 ILH589842:ILJ589844 IVD589842:IVF589844 JEZ589842:JFB589844 JOV589842:JOX589844 JYR589842:JYT589844 KIN589842:KIP589844 KSJ589842:KSL589844 LCF589842:LCH589844 LMB589842:LMD589844 LVX589842:LVZ589844 MFT589842:MFV589844 MPP589842:MPR589844 MZL589842:MZN589844 NJH589842:NJJ589844 NTD589842:NTF589844 OCZ589842:ODB589844 OMV589842:OMX589844 OWR589842:OWT589844 PGN589842:PGP589844 PQJ589842:PQL589844 QAF589842:QAH589844 QKB589842:QKD589844 QTX589842:QTZ589844 RDT589842:RDV589844 RNP589842:RNR589844 RXL589842:RXN589844 SHH589842:SHJ589844 SRD589842:SRF589844 TAZ589842:TBB589844 TKV589842:TKX589844 TUR589842:TUT589844 UEN589842:UEP589844 UOJ589842:UOL589844 UYF589842:UYH589844 VIB589842:VID589844 VRX589842:VRZ589844 WBT589842:WBV589844 WLP589842:WLR589844 WVL589842:WVN589844 K655378:M655380 IZ655378:JB655380 SV655378:SX655380 ACR655378:ACT655380 AMN655378:AMP655380 AWJ655378:AWL655380 BGF655378:BGH655380 BQB655378:BQD655380 BZX655378:BZZ655380 CJT655378:CJV655380 CTP655378:CTR655380 DDL655378:DDN655380 DNH655378:DNJ655380 DXD655378:DXF655380 EGZ655378:EHB655380 EQV655378:EQX655380 FAR655378:FAT655380 FKN655378:FKP655380 FUJ655378:FUL655380 GEF655378:GEH655380 GOB655378:GOD655380 GXX655378:GXZ655380 HHT655378:HHV655380 HRP655378:HRR655380 IBL655378:IBN655380 ILH655378:ILJ655380 IVD655378:IVF655380 JEZ655378:JFB655380 JOV655378:JOX655380 JYR655378:JYT655380 KIN655378:KIP655380 KSJ655378:KSL655380 LCF655378:LCH655380 LMB655378:LMD655380 LVX655378:LVZ655380 MFT655378:MFV655380 MPP655378:MPR655380 MZL655378:MZN655380 NJH655378:NJJ655380 NTD655378:NTF655380 OCZ655378:ODB655380 OMV655378:OMX655380 OWR655378:OWT655380 PGN655378:PGP655380 PQJ655378:PQL655380 QAF655378:QAH655380 QKB655378:QKD655380 QTX655378:QTZ655380 RDT655378:RDV655380 RNP655378:RNR655380 RXL655378:RXN655380 SHH655378:SHJ655380 SRD655378:SRF655380 TAZ655378:TBB655380 TKV655378:TKX655380 TUR655378:TUT655380 UEN655378:UEP655380 UOJ655378:UOL655380 UYF655378:UYH655380 VIB655378:VID655380 VRX655378:VRZ655380 WBT655378:WBV655380 WLP655378:WLR655380 WVL655378:WVN655380 K720914:M720916 IZ720914:JB720916 SV720914:SX720916 ACR720914:ACT720916 AMN720914:AMP720916 AWJ720914:AWL720916 BGF720914:BGH720916 BQB720914:BQD720916 BZX720914:BZZ720916 CJT720914:CJV720916 CTP720914:CTR720916 DDL720914:DDN720916 DNH720914:DNJ720916 DXD720914:DXF720916 EGZ720914:EHB720916 EQV720914:EQX720916 FAR720914:FAT720916 FKN720914:FKP720916 FUJ720914:FUL720916 GEF720914:GEH720916 GOB720914:GOD720916 GXX720914:GXZ720916 HHT720914:HHV720916 HRP720914:HRR720916 IBL720914:IBN720916 ILH720914:ILJ720916 IVD720914:IVF720916 JEZ720914:JFB720916 JOV720914:JOX720916 JYR720914:JYT720916 KIN720914:KIP720916 KSJ720914:KSL720916 LCF720914:LCH720916 LMB720914:LMD720916 LVX720914:LVZ720916 MFT720914:MFV720916 MPP720914:MPR720916 MZL720914:MZN720916 NJH720914:NJJ720916 NTD720914:NTF720916 OCZ720914:ODB720916 OMV720914:OMX720916 OWR720914:OWT720916 PGN720914:PGP720916 PQJ720914:PQL720916 QAF720914:QAH720916 QKB720914:QKD720916 QTX720914:QTZ720916 RDT720914:RDV720916 RNP720914:RNR720916 RXL720914:RXN720916 SHH720914:SHJ720916 SRD720914:SRF720916 TAZ720914:TBB720916 TKV720914:TKX720916 TUR720914:TUT720916 UEN720914:UEP720916 UOJ720914:UOL720916 UYF720914:UYH720916 VIB720914:VID720916 VRX720914:VRZ720916 WBT720914:WBV720916 WLP720914:WLR720916 WVL720914:WVN720916 K786450:M786452 IZ786450:JB786452 SV786450:SX786452 ACR786450:ACT786452 AMN786450:AMP786452 AWJ786450:AWL786452 BGF786450:BGH786452 BQB786450:BQD786452 BZX786450:BZZ786452 CJT786450:CJV786452 CTP786450:CTR786452 DDL786450:DDN786452 DNH786450:DNJ786452 DXD786450:DXF786452 EGZ786450:EHB786452 EQV786450:EQX786452 FAR786450:FAT786452 FKN786450:FKP786452 FUJ786450:FUL786452 GEF786450:GEH786452 GOB786450:GOD786452 GXX786450:GXZ786452 HHT786450:HHV786452 HRP786450:HRR786452 IBL786450:IBN786452 ILH786450:ILJ786452 IVD786450:IVF786452 JEZ786450:JFB786452 JOV786450:JOX786452 JYR786450:JYT786452 KIN786450:KIP786452 KSJ786450:KSL786452 LCF786450:LCH786452 LMB786450:LMD786452 LVX786450:LVZ786452 MFT786450:MFV786452 MPP786450:MPR786452 MZL786450:MZN786452 NJH786450:NJJ786452 NTD786450:NTF786452 OCZ786450:ODB786452 OMV786450:OMX786452 OWR786450:OWT786452 PGN786450:PGP786452 PQJ786450:PQL786452 QAF786450:QAH786452 QKB786450:QKD786452 QTX786450:QTZ786452 RDT786450:RDV786452 RNP786450:RNR786452 RXL786450:RXN786452 SHH786450:SHJ786452 SRD786450:SRF786452 TAZ786450:TBB786452 TKV786450:TKX786452 TUR786450:TUT786452 UEN786450:UEP786452 UOJ786450:UOL786452 UYF786450:UYH786452 VIB786450:VID786452 VRX786450:VRZ786452 WBT786450:WBV786452 WLP786450:WLR786452 WVL786450:WVN786452 K851986:M851988 IZ851986:JB851988 SV851986:SX851988 ACR851986:ACT851988 AMN851986:AMP851988 AWJ851986:AWL851988 BGF851986:BGH851988 BQB851986:BQD851988 BZX851986:BZZ851988 CJT851986:CJV851988 CTP851986:CTR851988 DDL851986:DDN851988 DNH851986:DNJ851988 DXD851986:DXF851988 EGZ851986:EHB851988 EQV851986:EQX851988 FAR851986:FAT851988 FKN851986:FKP851988 FUJ851986:FUL851988 GEF851986:GEH851988 GOB851986:GOD851988 GXX851986:GXZ851988 HHT851986:HHV851988 HRP851986:HRR851988 IBL851986:IBN851988 ILH851986:ILJ851988 IVD851986:IVF851988 JEZ851986:JFB851988 JOV851986:JOX851988 JYR851986:JYT851988 KIN851986:KIP851988 KSJ851986:KSL851988 LCF851986:LCH851988 LMB851986:LMD851988 LVX851986:LVZ851988 MFT851986:MFV851988 MPP851986:MPR851988 MZL851986:MZN851988 NJH851986:NJJ851988 NTD851986:NTF851988 OCZ851986:ODB851988 OMV851986:OMX851988 OWR851986:OWT851988 PGN851986:PGP851988 PQJ851986:PQL851988 QAF851986:QAH851988 QKB851986:QKD851988 QTX851986:QTZ851988 RDT851986:RDV851988 RNP851986:RNR851988 RXL851986:RXN851988 SHH851986:SHJ851988 SRD851986:SRF851988 TAZ851986:TBB851988 TKV851986:TKX851988 TUR851986:TUT851988 UEN851986:UEP851988 UOJ851986:UOL851988 UYF851986:UYH851988 VIB851986:VID851988 VRX851986:VRZ851988 WBT851986:WBV851988 WLP851986:WLR851988 WVL851986:WVN851988 K917522:M917524 IZ917522:JB917524 SV917522:SX917524 ACR917522:ACT917524 AMN917522:AMP917524 AWJ917522:AWL917524 BGF917522:BGH917524 BQB917522:BQD917524 BZX917522:BZZ917524 CJT917522:CJV917524 CTP917522:CTR917524 DDL917522:DDN917524 DNH917522:DNJ917524 DXD917522:DXF917524 EGZ917522:EHB917524 EQV917522:EQX917524 FAR917522:FAT917524 FKN917522:FKP917524 FUJ917522:FUL917524 GEF917522:GEH917524 GOB917522:GOD917524 GXX917522:GXZ917524 HHT917522:HHV917524 HRP917522:HRR917524 IBL917522:IBN917524 ILH917522:ILJ917524 IVD917522:IVF917524 JEZ917522:JFB917524 JOV917522:JOX917524 JYR917522:JYT917524 KIN917522:KIP917524 KSJ917522:KSL917524 LCF917522:LCH917524 LMB917522:LMD917524 LVX917522:LVZ917524 MFT917522:MFV917524 MPP917522:MPR917524 MZL917522:MZN917524 NJH917522:NJJ917524 NTD917522:NTF917524 OCZ917522:ODB917524 OMV917522:OMX917524 OWR917522:OWT917524 PGN917522:PGP917524 PQJ917522:PQL917524 QAF917522:QAH917524 QKB917522:QKD917524 QTX917522:QTZ917524 RDT917522:RDV917524 RNP917522:RNR917524 RXL917522:RXN917524 SHH917522:SHJ917524 SRD917522:SRF917524 TAZ917522:TBB917524 TKV917522:TKX917524 TUR917522:TUT917524 UEN917522:UEP917524 UOJ917522:UOL917524 UYF917522:UYH917524 VIB917522:VID917524 VRX917522:VRZ917524 WBT917522:WBV917524 WLP917522:WLR917524 WVL917522:WVN917524 K983058:M983060 IZ983058:JB983060 SV983058:SX983060 ACR983058:ACT983060 AMN983058:AMP983060 AWJ983058:AWL983060 BGF983058:BGH983060 BQB983058:BQD983060 BZX983058:BZZ983060 CJT983058:CJV983060 CTP983058:CTR983060 DDL983058:DDN983060 DNH983058:DNJ983060 DXD983058:DXF983060 EGZ983058:EHB983060 EQV983058:EQX983060 FAR983058:FAT983060 FKN983058:FKP983060 FUJ983058:FUL983060 GEF983058:GEH983060 GOB983058:GOD983060 GXX983058:GXZ983060 HHT983058:HHV983060 HRP983058:HRR983060 IBL983058:IBN983060 ILH983058:ILJ983060 IVD983058:IVF983060 JEZ983058:JFB983060 JOV983058:JOX983060 JYR983058:JYT983060 KIN983058:KIP983060 KSJ983058:KSL983060 LCF983058:LCH983060 LMB983058:LMD983060 LVX983058:LVZ983060 MFT983058:MFV983060 MPP983058:MPR983060 MZL983058:MZN983060 NJH983058:NJJ983060 NTD983058:NTF983060 OCZ983058:ODB983060 OMV983058:OMX983060 OWR983058:OWT983060 PGN983058:PGP983060 PQJ983058:PQL983060 QAF983058:QAH983060 QKB983058:QKD983060 QTX983058:QTZ983060 RDT983058:RDV983060 RNP983058:RNR983060 RXL983058:RXN983060 SHH983058:SHJ983060 SRD983058:SRF983060 TAZ983058:TBB983060 TKV983058:TKX983060 TUR983058:TUT983060 UEN983058:UEP983060 UOJ983058:UOL983060 UYF983058:UYH983060 VIB983058:VID983060 VRX983058:VRZ983060 WBT983058:WBV983060 WLP983058:WLR983060 WVL983058:WVN983060 E21:F25 WVF10:WVG12 WLJ10:WLK12 WBN10:WBO12 VRR10:VRS12 VHV10:VHW12 UXZ10:UYA12 UOD10:UOE12 UEH10:UEI12 TUL10:TUM12 TKP10:TKQ12 TAT10:TAU12 SQX10:SQY12 SHB10:SHC12 RXF10:RXG12 RNJ10:RNK12 RDN10:RDO12 QTR10:QTS12 QJV10:QJW12 PZZ10:QAA12 PQD10:PQE12 PGH10:PGI12 OWL10:OWM12 OMP10:OMQ12 OCT10:OCU12 NSX10:NSY12 NJB10:NJC12 MZF10:MZG12 MPJ10:MPK12 MFN10:MFO12 LVR10:LVS12 LLV10:LLW12 LBZ10:LCA12 KSD10:KSE12 KIH10:KII12 JYL10:JYM12 JOP10:JOQ12 JET10:JEU12 IUX10:IUY12 ILB10:ILC12 IBF10:IBG12 HRJ10:HRK12 HHN10:HHO12 GXR10:GXS12 GNV10:GNW12 GDZ10:GEA12 FUD10:FUE12 FKH10:FKI12 FAL10:FAM12 EQP10:EQQ12 EGT10:EGU12 DWX10:DWY12 DNB10:DNC12 DDF10:DDG12 CTJ10:CTK12 CJN10:CJO12 BZR10:BZS12 BPV10:BPW12 BFZ10:BGA12 AWD10:AWE12 AMH10:AMI12 ACL10:ACM12 SP10:SQ12 IT10:IU12 E10:F12 WVK10:WVK12 WLO10:WLO12 WBS10:WBS12 VRW10:VRW12 VIA10:VIA12 UYE10:UYE12 UOI10:UOI12 UEM10:UEM12 TUQ10:TUQ12 TKU10:TKU12 TAY10:TAY12 SRC10:SRC12 SHG10:SHG12 RXK10:RXK12 RNO10:RNO12 RDS10:RDS12 QTW10:QTW12 QKA10:QKA12 QAE10:QAE12 PQI10:PQI12 PGM10:PGM12 OWQ10:OWQ12 OMU10:OMU12 OCY10:OCY12 NTC10:NTC12 NJG10:NJG12 MZK10:MZK12 MPO10:MPO12 MFS10:MFS12 LVW10:LVW12 LMA10:LMA12 LCE10:LCE12 KSI10:KSI12 KIM10:KIM12 JYQ10:JYQ12 JOU10:JOU12 JEY10:JEY12 IVC10:IVC12 ILG10:ILG12 IBK10:IBK12 HRO10:HRO12 HHS10:HHS12 GXW10:GXW12 GOA10:GOA12 GEE10:GEE12 FUI10:FUI12 FKM10:FKM12 FAQ10:FAQ12 EQU10:EQU12 EGY10:EGY12 DXC10:DXC12 DNG10:DNG12 DDK10:DDK12 CTO10:CTO12 CJS10:CJS12 BZW10:BZW12 BQA10:BQA12 BGE10:BGE12 AWI10:AWI12 AMM10:AMM12 ACQ10:ACQ12 SU10:SU12 IY10:IY12 WVL22:WVN25 WLP22:WLR25 WBT22:WBV25 VRX22:VRZ25 VIB22:VID25 UYF22:UYH25 UOJ22:UOL25 UEN22:UEP25 TUR22:TUT25 TKV22:TKX25 TAZ22:TBB25 SRD22:SRF25 SHH22:SHJ25 RXL22:RXN25 RNP22:RNR25 RDT22:RDV25 QTX22:QTZ25 QKB22:QKD25 QAF22:QAH25 PQJ22:PQL25 PGN22:PGP25 OWR22:OWT25 OMV22:OMX25 OCZ22:ODB25 NTD22:NTF25 NJH22:NJJ25 MZL22:MZN25 MPP22:MPR25 MFT22:MFV25 LVX22:LVZ25 LMB22:LMD25 LCF22:LCH25 KSJ22:KSL25 KIN22:KIP25 JYR22:JYT25 JOV22:JOX25 JEZ22:JFB25 IVD22:IVF25 ILH22:ILJ25 IBL22:IBN25 HRP22:HRR25 HHT22:HHV25 GXX22:GXZ25 GOB22:GOD25 GEF22:GEH25 FUJ22:FUL25 FKN22:FKP25 FAR22:FAT25 EQV22:EQX25 EGZ22:EHB25 DXD22:DXF25 DNH22:DNJ25 DDL22:DDN25 CTP22:CTR25 CJT22:CJV25 BZX22:BZZ25 BQB22:BQD25 BGF22:BGH25 AWJ22:AWL25 AMN22:AMP25 ACR22:ACT25 SV22:SX25 IZ22:JB25 G22:I25 WVK21:WVK25 WLO21:WLO25 WBS21:WBS25 VRW21:VRW25 VIA21:VIA25 UYE21:UYE25 UOI21:UOI25 UEM21:UEM25 TUQ21:TUQ25 TKU21:TKU25 TAY21:TAY25 SRC21:SRC25 SHG21:SHG25 RXK21:RXK25 RNO21:RNO25 RDS21:RDS25 QTW21:QTW25 QKA21:QKA25 QAE21:QAE25 PQI21:PQI25 PGM21:PGM25 OWQ21:OWQ25 OMU21:OMU25 OCY21:OCY25 NTC21:NTC25 NJG21:NJG25 MZK21:MZK25 MPO21:MPO25 MFS21:MFS25 LVW21:LVW25 LMA21:LMA25 LCE21:LCE25 KSI21:KSI25 KIM21:KIM25 JYQ21:JYQ25 JOU21:JOU25 JEY21:JEY25 IVC21:IVC25 ILG21:ILG25 IBK21:IBK25 HRO21:HRO25 HHS21:HHS25 GXW21:GXW25 GOA21:GOA25 GEE21:GEE25 FUI21:FUI25 FKM21:FKM25 FAQ21:FAQ25 EQU21:EQU25 EGY21:EGY25 DXC21:DXC25 DNG21:DNG25 DDK21:DDK25 CTO21:CTO25 CJS21:CJS25 BZW21:BZW25 BQA21:BQA25 BGE21:BGE25 AWI21:AWI25 AMM21:AMM25 ACQ21:ACQ25 SU21:SU25 IY21:IY25 K11:M12 WVH22:WVJ25 WLL22:WLN25 WBP22:WBR25 VRT22:VRV25 VHX22:VHZ25 UYB22:UYD25 UOF22:UOH25 UEJ22:UEL25 TUN22:TUP25 TKR22:TKT25 TAV22:TAX25 SQZ22:SRB25 SHD22:SHF25 RXH22:RXJ25 RNL22:RNN25 RDP22:RDR25 QTT22:QTV25 QJX22:QJZ25 QAB22:QAD25 PQF22:PQH25 PGJ22:PGL25 OWN22:OWP25 OMR22:OMT25 OCV22:OCX25 NSZ22:NTB25 NJD22:NJF25 MZH22:MZJ25 MPL22:MPN25 MFP22:MFR25 LVT22:LVV25 LLX22:LLZ25 LCB22:LCD25 KSF22:KSH25 KIJ22:KIL25 JYN22:JYP25 JOR22:JOT25 JEV22:JEX25 IUZ22:IVB25 ILD22:ILF25 IBH22:IBJ25 HRL22:HRN25 HHP22:HHR25 GXT22:GXV25 GNX22:GNZ25 GEB22:GED25 FUF22:FUH25 FKJ22:FKL25 FAN22:FAP25 EQR22:EQT25 EGV22:EGX25 DWZ22:DXB25 DND22:DNF25 DDH22:DDJ25 CTL22:CTN25 CJP22:CJR25 BZT22:BZV25 BPX22:BPZ25 BGB22:BGD25 AWF22:AWH25 AMJ22:AML25 ACN22:ACP25 SR22:ST25 IV22:IX25 G11:I12 WVF21:WVG25 WLJ21:WLK25 WBN21:WBO25 VRR21:VRS25 VHV21:VHW25 UXZ21:UYA25 UOD21:UOE25 UEH21:UEI25 TUL21:TUM25 TKP21:TKQ25 TAT21:TAU25 SQX21:SQY25 SHB21:SHC25 RXF21:RXG25 RNJ21:RNK25 RDN21:RDO25 QTR21:QTS25 QJV21:QJW25 PZZ21:QAA25 PQD21:PQE25 PGH21:PGI25 OWL21:OWM25 OMP21:OMQ25 OCT21:OCU25 NSX21:NSY25 NJB21:NJC25 MZF21:MZG25 MPJ21:MPK25 MFN21:MFO25 LVR21:LVS25 LLV21:LLW25 LBZ21:LCA25 KSD21:KSE25 KIH21:KII25 JYL21:JYM25 JOP21:JOQ25 JET21:JEU25 IUX21:IUY25 ILB21:ILC25 IBF21:IBG25 HRJ21:HRK25 HHN21:HHO25 GXR21:GXS25 GNV21:GNW25 GDZ21:GEA25 FUD21:FUE25 FKH21:FKI25 FAL21:FAM25 EQP21:EQQ25 EGT21:EGU25 DWX21:DWY25 DNB21:DNC25 DDF21:DDG25 CTJ21:CTK25 CJN21:CJO25 BZR21:BZS25 BPV21:BPW25 BFZ21:BGA25 AWD21:AWE25 AMH21:AMI25 ACL21:ACM25 SP21:SQ25 IT21:IU25 K22:M25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13ED-86DD-4233-B9E7-417938E57267}">
  <sheetPr>
    <tabColor theme="9" tint="0.59999389629810485"/>
    <pageSetUpPr fitToPage="1"/>
  </sheetPr>
  <dimension ref="B3:P26"/>
  <sheetViews>
    <sheetView showGridLines="0" topLeftCell="F23" zoomScaleNormal="100" zoomScaleSheetLayoutView="90" workbookViewId="0">
      <selection activeCell="C29" sqref="C29"/>
    </sheetView>
  </sheetViews>
  <sheetFormatPr defaultRowHeight="13.5" x14ac:dyDescent="0.15"/>
  <cols>
    <col min="1" max="1" width="3.375" style="38" customWidth="1"/>
    <col min="2" max="2" width="5.625" style="38" customWidth="1"/>
    <col min="3" max="3" width="28.375" style="38" customWidth="1"/>
    <col min="4" max="4" width="17.125" style="38" customWidth="1"/>
    <col min="5" max="13" width="13.5" style="38" customWidth="1"/>
    <col min="14" max="14" width="17.125" style="38" customWidth="1"/>
    <col min="15" max="16" width="12.25" style="38" customWidth="1"/>
    <col min="17" max="17" width="3.5" style="38" customWidth="1"/>
    <col min="18" max="248" width="9" style="38"/>
    <col min="249" max="249" width="3.375" style="38" customWidth="1"/>
    <col min="250" max="250" width="5.625" style="38" customWidth="1"/>
    <col min="251" max="251" width="25.5" style="38" customWidth="1"/>
    <col min="252" max="253" width="12.25" style="38" customWidth="1"/>
    <col min="254" max="262" width="13.5" style="38" customWidth="1"/>
    <col min="263" max="266" width="12.25" style="38" customWidth="1"/>
    <col min="267" max="267" width="3.5" style="38" customWidth="1"/>
    <col min="268" max="504" width="9" style="38"/>
    <col min="505" max="505" width="3.375" style="38" customWidth="1"/>
    <col min="506" max="506" width="5.625" style="38" customWidth="1"/>
    <col min="507" max="507" width="25.5" style="38" customWidth="1"/>
    <col min="508" max="509" width="12.25" style="38" customWidth="1"/>
    <col min="510" max="518" width="13.5" style="38" customWidth="1"/>
    <col min="519" max="522" width="12.25" style="38" customWidth="1"/>
    <col min="523" max="523" width="3.5" style="38" customWidth="1"/>
    <col min="524" max="760" width="9" style="38"/>
    <col min="761" max="761" width="3.375" style="38" customWidth="1"/>
    <col min="762" max="762" width="5.625" style="38" customWidth="1"/>
    <col min="763" max="763" width="25.5" style="38" customWidth="1"/>
    <col min="764" max="765" width="12.25" style="38" customWidth="1"/>
    <col min="766" max="774" width="13.5" style="38" customWidth="1"/>
    <col min="775" max="778" width="12.25" style="38" customWidth="1"/>
    <col min="779" max="779" width="3.5" style="38" customWidth="1"/>
    <col min="780" max="1016" width="9" style="38"/>
    <col min="1017" max="1017" width="3.375" style="38" customWidth="1"/>
    <col min="1018" max="1018" width="5.625" style="38" customWidth="1"/>
    <col min="1019" max="1019" width="25.5" style="38" customWidth="1"/>
    <col min="1020" max="1021" width="12.25" style="38" customWidth="1"/>
    <col min="1022" max="1030" width="13.5" style="38" customWidth="1"/>
    <col min="1031" max="1034" width="12.25" style="38" customWidth="1"/>
    <col min="1035" max="1035" width="3.5" style="38" customWidth="1"/>
    <col min="1036" max="1272" width="9" style="38"/>
    <col min="1273" max="1273" width="3.375" style="38" customWidth="1"/>
    <col min="1274" max="1274" width="5.625" style="38" customWidth="1"/>
    <col min="1275" max="1275" width="25.5" style="38" customWidth="1"/>
    <col min="1276" max="1277" width="12.25" style="38" customWidth="1"/>
    <col min="1278" max="1286" width="13.5" style="38" customWidth="1"/>
    <col min="1287" max="1290" width="12.25" style="38" customWidth="1"/>
    <col min="1291" max="1291" width="3.5" style="38" customWidth="1"/>
    <col min="1292" max="1528" width="9" style="38"/>
    <col min="1529" max="1529" width="3.375" style="38" customWidth="1"/>
    <col min="1530" max="1530" width="5.625" style="38" customWidth="1"/>
    <col min="1531" max="1531" width="25.5" style="38" customWidth="1"/>
    <col min="1532" max="1533" width="12.25" style="38" customWidth="1"/>
    <col min="1534" max="1542" width="13.5" style="38" customWidth="1"/>
    <col min="1543" max="1546" width="12.25" style="38" customWidth="1"/>
    <col min="1547" max="1547" width="3.5" style="38" customWidth="1"/>
    <col min="1548" max="1784" width="9" style="38"/>
    <col min="1785" max="1785" width="3.375" style="38" customWidth="1"/>
    <col min="1786" max="1786" width="5.625" style="38" customWidth="1"/>
    <col min="1787" max="1787" width="25.5" style="38" customWidth="1"/>
    <col min="1788" max="1789" width="12.25" style="38" customWidth="1"/>
    <col min="1790" max="1798" width="13.5" style="38" customWidth="1"/>
    <col min="1799" max="1802" width="12.25" style="38" customWidth="1"/>
    <col min="1803" max="1803" width="3.5" style="38" customWidth="1"/>
    <col min="1804" max="2040" width="9" style="38"/>
    <col min="2041" max="2041" width="3.375" style="38" customWidth="1"/>
    <col min="2042" max="2042" width="5.625" style="38" customWidth="1"/>
    <col min="2043" max="2043" width="25.5" style="38" customWidth="1"/>
    <col min="2044" max="2045" width="12.25" style="38" customWidth="1"/>
    <col min="2046" max="2054" width="13.5" style="38" customWidth="1"/>
    <col min="2055" max="2058" width="12.25" style="38" customWidth="1"/>
    <col min="2059" max="2059" width="3.5" style="38" customWidth="1"/>
    <col min="2060" max="2296" width="9" style="38"/>
    <col min="2297" max="2297" width="3.375" style="38" customWidth="1"/>
    <col min="2298" max="2298" width="5.625" style="38" customWidth="1"/>
    <col min="2299" max="2299" width="25.5" style="38" customWidth="1"/>
    <col min="2300" max="2301" width="12.25" style="38" customWidth="1"/>
    <col min="2302" max="2310" width="13.5" style="38" customWidth="1"/>
    <col min="2311" max="2314" width="12.25" style="38" customWidth="1"/>
    <col min="2315" max="2315" width="3.5" style="38" customWidth="1"/>
    <col min="2316" max="2552" width="9" style="38"/>
    <col min="2553" max="2553" width="3.375" style="38" customWidth="1"/>
    <col min="2554" max="2554" width="5.625" style="38" customWidth="1"/>
    <col min="2555" max="2555" width="25.5" style="38" customWidth="1"/>
    <col min="2556" max="2557" width="12.25" style="38" customWidth="1"/>
    <col min="2558" max="2566" width="13.5" style="38" customWidth="1"/>
    <col min="2567" max="2570" width="12.25" style="38" customWidth="1"/>
    <col min="2571" max="2571" width="3.5" style="38" customWidth="1"/>
    <col min="2572" max="2808" width="9" style="38"/>
    <col min="2809" max="2809" width="3.375" style="38" customWidth="1"/>
    <col min="2810" max="2810" width="5.625" style="38" customWidth="1"/>
    <col min="2811" max="2811" width="25.5" style="38" customWidth="1"/>
    <col min="2812" max="2813" width="12.25" style="38" customWidth="1"/>
    <col min="2814" max="2822" width="13.5" style="38" customWidth="1"/>
    <col min="2823" max="2826" width="12.25" style="38" customWidth="1"/>
    <col min="2827" max="2827" width="3.5" style="38" customWidth="1"/>
    <col min="2828" max="3064" width="9" style="38"/>
    <col min="3065" max="3065" width="3.375" style="38" customWidth="1"/>
    <col min="3066" max="3066" width="5.625" style="38" customWidth="1"/>
    <col min="3067" max="3067" width="25.5" style="38" customWidth="1"/>
    <col min="3068" max="3069" width="12.25" style="38" customWidth="1"/>
    <col min="3070" max="3078" width="13.5" style="38" customWidth="1"/>
    <col min="3079" max="3082" width="12.25" style="38" customWidth="1"/>
    <col min="3083" max="3083" width="3.5" style="38" customWidth="1"/>
    <col min="3084" max="3320" width="9" style="38"/>
    <col min="3321" max="3321" width="3.375" style="38" customWidth="1"/>
    <col min="3322" max="3322" width="5.625" style="38" customWidth="1"/>
    <col min="3323" max="3323" width="25.5" style="38" customWidth="1"/>
    <col min="3324" max="3325" width="12.25" style="38" customWidth="1"/>
    <col min="3326" max="3334" width="13.5" style="38" customWidth="1"/>
    <col min="3335" max="3338" width="12.25" style="38" customWidth="1"/>
    <col min="3339" max="3339" width="3.5" style="38" customWidth="1"/>
    <col min="3340" max="3576" width="9" style="38"/>
    <col min="3577" max="3577" width="3.375" style="38" customWidth="1"/>
    <col min="3578" max="3578" width="5.625" style="38" customWidth="1"/>
    <col min="3579" max="3579" width="25.5" style="38" customWidth="1"/>
    <col min="3580" max="3581" width="12.25" style="38" customWidth="1"/>
    <col min="3582" max="3590" width="13.5" style="38" customWidth="1"/>
    <col min="3591" max="3594" width="12.25" style="38" customWidth="1"/>
    <col min="3595" max="3595" width="3.5" style="38" customWidth="1"/>
    <col min="3596" max="3832" width="9" style="38"/>
    <col min="3833" max="3833" width="3.375" style="38" customWidth="1"/>
    <col min="3834" max="3834" width="5.625" style="38" customWidth="1"/>
    <col min="3835" max="3835" width="25.5" style="38" customWidth="1"/>
    <col min="3836" max="3837" width="12.25" style="38" customWidth="1"/>
    <col min="3838" max="3846" width="13.5" style="38" customWidth="1"/>
    <col min="3847" max="3850" width="12.25" style="38" customWidth="1"/>
    <col min="3851" max="3851" width="3.5" style="38" customWidth="1"/>
    <col min="3852" max="4088" width="9" style="38"/>
    <col min="4089" max="4089" width="3.375" style="38" customWidth="1"/>
    <col min="4090" max="4090" width="5.625" style="38" customWidth="1"/>
    <col min="4091" max="4091" width="25.5" style="38" customWidth="1"/>
    <col min="4092" max="4093" width="12.25" style="38" customWidth="1"/>
    <col min="4094" max="4102" width="13.5" style="38" customWidth="1"/>
    <col min="4103" max="4106" width="12.25" style="38" customWidth="1"/>
    <col min="4107" max="4107" width="3.5" style="38" customWidth="1"/>
    <col min="4108" max="4344" width="9" style="38"/>
    <col min="4345" max="4345" width="3.375" style="38" customWidth="1"/>
    <col min="4346" max="4346" width="5.625" style="38" customWidth="1"/>
    <col min="4347" max="4347" width="25.5" style="38" customWidth="1"/>
    <col min="4348" max="4349" width="12.25" style="38" customWidth="1"/>
    <col min="4350" max="4358" width="13.5" style="38" customWidth="1"/>
    <col min="4359" max="4362" width="12.25" style="38" customWidth="1"/>
    <col min="4363" max="4363" width="3.5" style="38" customWidth="1"/>
    <col min="4364" max="4600" width="9" style="38"/>
    <col min="4601" max="4601" width="3.375" style="38" customWidth="1"/>
    <col min="4602" max="4602" width="5.625" style="38" customWidth="1"/>
    <col min="4603" max="4603" width="25.5" style="38" customWidth="1"/>
    <col min="4604" max="4605" width="12.25" style="38" customWidth="1"/>
    <col min="4606" max="4614" width="13.5" style="38" customWidth="1"/>
    <col min="4615" max="4618" width="12.25" style="38" customWidth="1"/>
    <col min="4619" max="4619" width="3.5" style="38" customWidth="1"/>
    <col min="4620" max="4856" width="9" style="38"/>
    <col min="4857" max="4857" width="3.375" style="38" customWidth="1"/>
    <col min="4858" max="4858" width="5.625" style="38" customWidth="1"/>
    <col min="4859" max="4859" width="25.5" style="38" customWidth="1"/>
    <col min="4860" max="4861" width="12.25" style="38" customWidth="1"/>
    <col min="4862" max="4870" width="13.5" style="38" customWidth="1"/>
    <col min="4871" max="4874" width="12.25" style="38" customWidth="1"/>
    <col min="4875" max="4875" width="3.5" style="38" customWidth="1"/>
    <col min="4876" max="5112" width="9" style="38"/>
    <col min="5113" max="5113" width="3.375" style="38" customWidth="1"/>
    <col min="5114" max="5114" width="5.625" style="38" customWidth="1"/>
    <col min="5115" max="5115" width="25.5" style="38" customWidth="1"/>
    <col min="5116" max="5117" width="12.25" style="38" customWidth="1"/>
    <col min="5118" max="5126" width="13.5" style="38" customWidth="1"/>
    <col min="5127" max="5130" width="12.25" style="38" customWidth="1"/>
    <col min="5131" max="5131" width="3.5" style="38" customWidth="1"/>
    <col min="5132" max="5368" width="9" style="38"/>
    <col min="5369" max="5369" width="3.375" style="38" customWidth="1"/>
    <col min="5370" max="5370" width="5.625" style="38" customWidth="1"/>
    <col min="5371" max="5371" width="25.5" style="38" customWidth="1"/>
    <col min="5372" max="5373" width="12.25" style="38" customWidth="1"/>
    <col min="5374" max="5382" width="13.5" style="38" customWidth="1"/>
    <col min="5383" max="5386" width="12.25" style="38" customWidth="1"/>
    <col min="5387" max="5387" width="3.5" style="38" customWidth="1"/>
    <col min="5388" max="5624" width="9" style="38"/>
    <col min="5625" max="5625" width="3.375" style="38" customWidth="1"/>
    <col min="5626" max="5626" width="5.625" style="38" customWidth="1"/>
    <col min="5627" max="5627" width="25.5" style="38" customWidth="1"/>
    <col min="5628" max="5629" width="12.25" style="38" customWidth="1"/>
    <col min="5630" max="5638" width="13.5" style="38" customWidth="1"/>
    <col min="5639" max="5642" width="12.25" style="38" customWidth="1"/>
    <col min="5643" max="5643" width="3.5" style="38" customWidth="1"/>
    <col min="5644" max="5880" width="9" style="38"/>
    <col min="5881" max="5881" width="3.375" style="38" customWidth="1"/>
    <col min="5882" max="5882" width="5.625" style="38" customWidth="1"/>
    <col min="5883" max="5883" width="25.5" style="38" customWidth="1"/>
    <col min="5884" max="5885" width="12.25" style="38" customWidth="1"/>
    <col min="5886" max="5894" width="13.5" style="38" customWidth="1"/>
    <col min="5895" max="5898" width="12.25" style="38" customWidth="1"/>
    <col min="5899" max="5899" width="3.5" style="38" customWidth="1"/>
    <col min="5900" max="6136" width="9" style="38"/>
    <col min="6137" max="6137" width="3.375" style="38" customWidth="1"/>
    <col min="6138" max="6138" width="5.625" style="38" customWidth="1"/>
    <col min="6139" max="6139" width="25.5" style="38" customWidth="1"/>
    <col min="6140" max="6141" width="12.25" style="38" customWidth="1"/>
    <col min="6142" max="6150" width="13.5" style="38" customWidth="1"/>
    <col min="6151" max="6154" width="12.25" style="38" customWidth="1"/>
    <col min="6155" max="6155" width="3.5" style="38" customWidth="1"/>
    <col min="6156" max="6392" width="9" style="38"/>
    <col min="6393" max="6393" width="3.375" style="38" customWidth="1"/>
    <col min="6394" max="6394" width="5.625" style="38" customWidth="1"/>
    <col min="6395" max="6395" width="25.5" style="38" customWidth="1"/>
    <col min="6396" max="6397" width="12.25" style="38" customWidth="1"/>
    <col min="6398" max="6406" width="13.5" style="38" customWidth="1"/>
    <col min="6407" max="6410" width="12.25" style="38" customWidth="1"/>
    <col min="6411" max="6411" width="3.5" style="38" customWidth="1"/>
    <col min="6412" max="6648" width="9" style="38"/>
    <col min="6649" max="6649" width="3.375" style="38" customWidth="1"/>
    <col min="6650" max="6650" width="5.625" style="38" customWidth="1"/>
    <col min="6651" max="6651" width="25.5" style="38" customWidth="1"/>
    <col min="6652" max="6653" width="12.25" style="38" customWidth="1"/>
    <col min="6654" max="6662" width="13.5" style="38" customWidth="1"/>
    <col min="6663" max="6666" width="12.25" style="38" customWidth="1"/>
    <col min="6667" max="6667" width="3.5" style="38" customWidth="1"/>
    <col min="6668" max="6904" width="9" style="38"/>
    <col min="6905" max="6905" width="3.375" style="38" customWidth="1"/>
    <col min="6906" max="6906" width="5.625" style="38" customWidth="1"/>
    <col min="6907" max="6907" width="25.5" style="38" customWidth="1"/>
    <col min="6908" max="6909" width="12.25" style="38" customWidth="1"/>
    <col min="6910" max="6918" width="13.5" style="38" customWidth="1"/>
    <col min="6919" max="6922" width="12.25" style="38" customWidth="1"/>
    <col min="6923" max="6923" width="3.5" style="38" customWidth="1"/>
    <col min="6924" max="7160" width="9" style="38"/>
    <col min="7161" max="7161" width="3.375" style="38" customWidth="1"/>
    <col min="7162" max="7162" width="5.625" style="38" customWidth="1"/>
    <col min="7163" max="7163" width="25.5" style="38" customWidth="1"/>
    <col min="7164" max="7165" width="12.25" style="38" customWidth="1"/>
    <col min="7166" max="7174" width="13.5" style="38" customWidth="1"/>
    <col min="7175" max="7178" width="12.25" style="38" customWidth="1"/>
    <col min="7179" max="7179" width="3.5" style="38" customWidth="1"/>
    <col min="7180" max="7416" width="9" style="38"/>
    <col min="7417" max="7417" width="3.375" style="38" customWidth="1"/>
    <col min="7418" max="7418" width="5.625" style="38" customWidth="1"/>
    <col min="7419" max="7419" width="25.5" style="38" customWidth="1"/>
    <col min="7420" max="7421" width="12.25" style="38" customWidth="1"/>
    <col min="7422" max="7430" width="13.5" style="38" customWidth="1"/>
    <col min="7431" max="7434" width="12.25" style="38" customWidth="1"/>
    <col min="7435" max="7435" width="3.5" style="38" customWidth="1"/>
    <col min="7436" max="7672" width="9" style="38"/>
    <col min="7673" max="7673" width="3.375" style="38" customWidth="1"/>
    <col min="7674" max="7674" width="5.625" style="38" customWidth="1"/>
    <col min="7675" max="7675" width="25.5" style="38" customWidth="1"/>
    <col min="7676" max="7677" width="12.25" style="38" customWidth="1"/>
    <col min="7678" max="7686" width="13.5" style="38" customWidth="1"/>
    <col min="7687" max="7690" width="12.25" style="38" customWidth="1"/>
    <col min="7691" max="7691" width="3.5" style="38" customWidth="1"/>
    <col min="7692" max="7928" width="9" style="38"/>
    <col min="7929" max="7929" width="3.375" style="38" customWidth="1"/>
    <col min="7930" max="7930" width="5.625" style="38" customWidth="1"/>
    <col min="7931" max="7931" width="25.5" style="38" customWidth="1"/>
    <col min="7932" max="7933" width="12.25" style="38" customWidth="1"/>
    <col min="7934" max="7942" width="13.5" style="38" customWidth="1"/>
    <col min="7943" max="7946" width="12.25" style="38" customWidth="1"/>
    <col min="7947" max="7947" width="3.5" style="38" customWidth="1"/>
    <col min="7948" max="8184" width="9" style="38"/>
    <col min="8185" max="8185" width="3.375" style="38" customWidth="1"/>
    <col min="8186" max="8186" width="5.625" style="38" customWidth="1"/>
    <col min="8187" max="8187" width="25.5" style="38" customWidth="1"/>
    <col min="8188" max="8189" width="12.25" style="38" customWidth="1"/>
    <col min="8190" max="8198" width="13.5" style="38" customWidth="1"/>
    <col min="8199" max="8202" width="12.25" style="38" customWidth="1"/>
    <col min="8203" max="8203" width="3.5" style="38" customWidth="1"/>
    <col min="8204" max="8440" width="9" style="38"/>
    <col min="8441" max="8441" width="3.375" style="38" customWidth="1"/>
    <col min="8442" max="8442" width="5.625" style="38" customWidth="1"/>
    <col min="8443" max="8443" width="25.5" style="38" customWidth="1"/>
    <col min="8444" max="8445" width="12.25" style="38" customWidth="1"/>
    <col min="8446" max="8454" width="13.5" style="38" customWidth="1"/>
    <col min="8455" max="8458" width="12.25" style="38" customWidth="1"/>
    <col min="8459" max="8459" width="3.5" style="38" customWidth="1"/>
    <col min="8460" max="8696" width="9" style="38"/>
    <col min="8697" max="8697" width="3.375" style="38" customWidth="1"/>
    <col min="8698" max="8698" width="5.625" style="38" customWidth="1"/>
    <col min="8699" max="8699" width="25.5" style="38" customWidth="1"/>
    <col min="8700" max="8701" width="12.25" style="38" customWidth="1"/>
    <col min="8702" max="8710" width="13.5" style="38" customWidth="1"/>
    <col min="8711" max="8714" width="12.25" style="38" customWidth="1"/>
    <col min="8715" max="8715" width="3.5" style="38" customWidth="1"/>
    <col min="8716" max="8952" width="9" style="38"/>
    <col min="8953" max="8953" width="3.375" style="38" customWidth="1"/>
    <col min="8954" max="8954" width="5.625" style="38" customWidth="1"/>
    <col min="8955" max="8955" width="25.5" style="38" customWidth="1"/>
    <col min="8956" max="8957" width="12.25" style="38" customWidth="1"/>
    <col min="8958" max="8966" width="13.5" style="38" customWidth="1"/>
    <col min="8967" max="8970" width="12.25" style="38" customWidth="1"/>
    <col min="8971" max="8971" width="3.5" style="38" customWidth="1"/>
    <col min="8972" max="9208" width="9" style="38"/>
    <col min="9209" max="9209" width="3.375" style="38" customWidth="1"/>
    <col min="9210" max="9210" width="5.625" style="38" customWidth="1"/>
    <col min="9211" max="9211" width="25.5" style="38" customWidth="1"/>
    <col min="9212" max="9213" width="12.25" style="38" customWidth="1"/>
    <col min="9214" max="9222" width="13.5" style="38" customWidth="1"/>
    <col min="9223" max="9226" width="12.25" style="38" customWidth="1"/>
    <col min="9227" max="9227" width="3.5" style="38" customWidth="1"/>
    <col min="9228" max="9464" width="9" style="38"/>
    <col min="9465" max="9465" width="3.375" style="38" customWidth="1"/>
    <col min="9466" max="9466" width="5.625" style="38" customWidth="1"/>
    <col min="9467" max="9467" width="25.5" style="38" customWidth="1"/>
    <col min="9468" max="9469" width="12.25" style="38" customWidth="1"/>
    <col min="9470" max="9478" width="13.5" style="38" customWidth="1"/>
    <col min="9479" max="9482" width="12.25" style="38" customWidth="1"/>
    <col min="9483" max="9483" width="3.5" style="38" customWidth="1"/>
    <col min="9484" max="9720" width="9" style="38"/>
    <col min="9721" max="9721" width="3.375" style="38" customWidth="1"/>
    <col min="9722" max="9722" width="5.625" style="38" customWidth="1"/>
    <col min="9723" max="9723" width="25.5" style="38" customWidth="1"/>
    <col min="9724" max="9725" width="12.25" style="38" customWidth="1"/>
    <col min="9726" max="9734" width="13.5" style="38" customWidth="1"/>
    <col min="9735" max="9738" width="12.25" style="38" customWidth="1"/>
    <col min="9739" max="9739" width="3.5" style="38" customWidth="1"/>
    <col min="9740" max="9976" width="9" style="38"/>
    <col min="9977" max="9977" width="3.375" style="38" customWidth="1"/>
    <col min="9978" max="9978" width="5.625" style="38" customWidth="1"/>
    <col min="9979" max="9979" width="25.5" style="38" customWidth="1"/>
    <col min="9980" max="9981" width="12.25" style="38" customWidth="1"/>
    <col min="9982" max="9990" width="13.5" style="38" customWidth="1"/>
    <col min="9991" max="9994" width="12.25" style="38" customWidth="1"/>
    <col min="9995" max="9995" width="3.5" style="38" customWidth="1"/>
    <col min="9996" max="10232" width="9" style="38"/>
    <col min="10233" max="10233" width="3.375" style="38" customWidth="1"/>
    <col min="10234" max="10234" width="5.625" style="38" customWidth="1"/>
    <col min="10235" max="10235" width="25.5" style="38" customWidth="1"/>
    <col min="10236" max="10237" width="12.25" style="38" customWidth="1"/>
    <col min="10238" max="10246" width="13.5" style="38" customWidth="1"/>
    <col min="10247" max="10250" width="12.25" style="38" customWidth="1"/>
    <col min="10251" max="10251" width="3.5" style="38" customWidth="1"/>
    <col min="10252" max="10488" width="9" style="38"/>
    <col min="10489" max="10489" width="3.375" style="38" customWidth="1"/>
    <col min="10490" max="10490" width="5.625" style="38" customWidth="1"/>
    <col min="10491" max="10491" width="25.5" style="38" customWidth="1"/>
    <col min="10492" max="10493" width="12.25" style="38" customWidth="1"/>
    <col min="10494" max="10502" width="13.5" style="38" customWidth="1"/>
    <col min="10503" max="10506" width="12.25" style="38" customWidth="1"/>
    <col min="10507" max="10507" width="3.5" style="38" customWidth="1"/>
    <col min="10508" max="10744" width="9" style="38"/>
    <col min="10745" max="10745" width="3.375" style="38" customWidth="1"/>
    <col min="10746" max="10746" width="5.625" style="38" customWidth="1"/>
    <col min="10747" max="10747" width="25.5" style="38" customWidth="1"/>
    <col min="10748" max="10749" width="12.25" style="38" customWidth="1"/>
    <col min="10750" max="10758" width="13.5" style="38" customWidth="1"/>
    <col min="10759" max="10762" width="12.25" style="38" customWidth="1"/>
    <col min="10763" max="10763" width="3.5" style="38" customWidth="1"/>
    <col min="10764" max="11000" width="9" style="38"/>
    <col min="11001" max="11001" width="3.375" style="38" customWidth="1"/>
    <col min="11002" max="11002" width="5.625" style="38" customWidth="1"/>
    <col min="11003" max="11003" width="25.5" style="38" customWidth="1"/>
    <col min="11004" max="11005" width="12.25" style="38" customWidth="1"/>
    <col min="11006" max="11014" width="13.5" style="38" customWidth="1"/>
    <col min="11015" max="11018" width="12.25" style="38" customWidth="1"/>
    <col min="11019" max="11019" width="3.5" style="38" customWidth="1"/>
    <col min="11020" max="11256" width="9" style="38"/>
    <col min="11257" max="11257" width="3.375" style="38" customWidth="1"/>
    <col min="11258" max="11258" width="5.625" style="38" customWidth="1"/>
    <col min="11259" max="11259" width="25.5" style="38" customWidth="1"/>
    <col min="11260" max="11261" width="12.25" style="38" customWidth="1"/>
    <col min="11262" max="11270" width="13.5" style="38" customWidth="1"/>
    <col min="11271" max="11274" width="12.25" style="38" customWidth="1"/>
    <col min="11275" max="11275" width="3.5" style="38" customWidth="1"/>
    <col min="11276" max="11512" width="9" style="38"/>
    <col min="11513" max="11513" width="3.375" style="38" customWidth="1"/>
    <col min="11514" max="11514" width="5.625" style="38" customWidth="1"/>
    <col min="11515" max="11515" width="25.5" style="38" customWidth="1"/>
    <col min="11516" max="11517" width="12.25" style="38" customWidth="1"/>
    <col min="11518" max="11526" width="13.5" style="38" customWidth="1"/>
    <col min="11527" max="11530" width="12.25" style="38" customWidth="1"/>
    <col min="11531" max="11531" width="3.5" style="38" customWidth="1"/>
    <col min="11532" max="11768" width="9" style="38"/>
    <col min="11769" max="11769" width="3.375" style="38" customWidth="1"/>
    <col min="11770" max="11770" width="5.625" style="38" customWidth="1"/>
    <col min="11771" max="11771" width="25.5" style="38" customWidth="1"/>
    <col min="11772" max="11773" width="12.25" style="38" customWidth="1"/>
    <col min="11774" max="11782" width="13.5" style="38" customWidth="1"/>
    <col min="11783" max="11786" width="12.25" style="38" customWidth="1"/>
    <col min="11787" max="11787" width="3.5" style="38" customWidth="1"/>
    <col min="11788" max="12024" width="9" style="38"/>
    <col min="12025" max="12025" width="3.375" style="38" customWidth="1"/>
    <col min="12026" max="12026" width="5.625" style="38" customWidth="1"/>
    <col min="12027" max="12027" width="25.5" style="38" customWidth="1"/>
    <col min="12028" max="12029" width="12.25" style="38" customWidth="1"/>
    <col min="12030" max="12038" width="13.5" style="38" customWidth="1"/>
    <col min="12039" max="12042" width="12.25" style="38" customWidth="1"/>
    <col min="12043" max="12043" width="3.5" style="38" customWidth="1"/>
    <col min="12044" max="12280" width="9" style="38"/>
    <col min="12281" max="12281" width="3.375" style="38" customWidth="1"/>
    <col min="12282" max="12282" width="5.625" style="38" customWidth="1"/>
    <col min="12283" max="12283" width="25.5" style="38" customWidth="1"/>
    <col min="12284" max="12285" width="12.25" style="38" customWidth="1"/>
    <col min="12286" max="12294" width="13.5" style="38" customWidth="1"/>
    <col min="12295" max="12298" width="12.25" style="38" customWidth="1"/>
    <col min="12299" max="12299" width="3.5" style="38" customWidth="1"/>
    <col min="12300" max="12536" width="9" style="38"/>
    <col min="12537" max="12537" width="3.375" style="38" customWidth="1"/>
    <col min="12538" max="12538" width="5.625" style="38" customWidth="1"/>
    <col min="12539" max="12539" width="25.5" style="38" customWidth="1"/>
    <col min="12540" max="12541" width="12.25" style="38" customWidth="1"/>
    <col min="12542" max="12550" width="13.5" style="38" customWidth="1"/>
    <col min="12551" max="12554" width="12.25" style="38" customWidth="1"/>
    <col min="12555" max="12555" width="3.5" style="38" customWidth="1"/>
    <col min="12556" max="12792" width="9" style="38"/>
    <col min="12793" max="12793" width="3.375" style="38" customWidth="1"/>
    <col min="12794" max="12794" width="5.625" style="38" customWidth="1"/>
    <col min="12795" max="12795" width="25.5" style="38" customWidth="1"/>
    <col min="12796" max="12797" width="12.25" style="38" customWidth="1"/>
    <col min="12798" max="12806" width="13.5" style="38" customWidth="1"/>
    <col min="12807" max="12810" width="12.25" style="38" customWidth="1"/>
    <col min="12811" max="12811" width="3.5" style="38" customWidth="1"/>
    <col min="12812" max="13048" width="9" style="38"/>
    <col min="13049" max="13049" width="3.375" style="38" customWidth="1"/>
    <col min="13050" max="13050" width="5.625" style="38" customWidth="1"/>
    <col min="13051" max="13051" width="25.5" style="38" customWidth="1"/>
    <col min="13052" max="13053" width="12.25" style="38" customWidth="1"/>
    <col min="13054" max="13062" width="13.5" style="38" customWidth="1"/>
    <col min="13063" max="13066" width="12.25" style="38" customWidth="1"/>
    <col min="13067" max="13067" width="3.5" style="38" customWidth="1"/>
    <col min="13068" max="13304" width="9" style="38"/>
    <col min="13305" max="13305" width="3.375" style="38" customWidth="1"/>
    <col min="13306" max="13306" width="5.625" style="38" customWidth="1"/>
    <col min="13307" max="13307" width="25.5" style="38" customWidth="1"/>
    <col min="13308" max="13309" width="12.25" style="38" customWidth="1"/>
    <col min="13310" max="13318" width="13.5" style="38" customWidth="1"/>
    <col min="13319" max="13322" width="12.25" style="38" customWidth="1"/>
    <col min="13323" max="13323" width="3.5" style="38" customWidth="1"/>
    <col min="13324" max="13560" width="9" style="38"/>
    <col min="13561" max="13561" width="3.375" style="38" customWidth="1"/>
    <col min="13562" max="13562" width="5.625" style="38" customWidth="1"/>
    <col min="13563" max="13563" width="25.5" style="38" customWidth="1"/>
    <col min="13564" max="13565" width="12.25" style="38" customWidth="1"/>
    <col min="13566" max="13574" width="13.5" style="38" customWidth="1"/>
    <col min="13575" max="13578" width="12.25" style="38" customWidth="1"/>
    <col min="13579" max="13579" width="3.5" style="38" customWidth="1"/>
    <col min="13580" max="13816" width="9" style="38"/>
    <col min="13817" max="13817" width="3.375" style="38" customWidth="1"/>
    <col min="13818" max="13818" width="5.625" style="38" customWidth="1"/>
    <col min="13819" max="13819" width="25.5" style="38" customWidth="1"/>
    <col min="13820" max="13821" width="12.25" style="38" customWidth="1"/>
    <col min="13822" max="13830" width="13.5" style="38" customWidth="1"/>
    <col min="13831" max="13834" width="12.25" style="38" customWidth="1"/>
    <col min="13835" max="13835" width="3.5" style="38" customWidth="1"/>
    <col min="13836" max="14072" width="9" style="38"/>
    <col min="14073" max="14073" width="3.375" style="38" customWidth="1"/>
    <col min="14074" max="14074" width="5.625" style="38" customWidth="1"/>
    <col min="14075" max="14075" width="25.5" style="38" customWidth="1"/>
    <col min="14076" max="14077" width="12.25" style="38" customWidth="1"/>
    <col min="14078" max="14086" width="13.5" style="38" customWidth="1"/>
    <col min="14087" max="14090" width="12.25" style="38" customWidth="1"/>
    <col min="14091" max="14091" width="3.5" style="38" customWidth="1"/>
    <col min="14092" max="14328" width="9" style="38"/>
    <col min="14329" max="14329" width="3.375" style="38" customWidth="1"/>
    <col min="14330" max="14330" width="5.625" style="38" customWidth="1"/>
    <col min="14331" max="14331" width="25.5" style="38" customWidth="1"/>
    <col min="14332" max="14333" width="12.25" style="38" customWidth="1"/>
    <col min="14334" max="14342" width="13.5" style="38" customWidth="1"/>
    <col min="14343" max="14346" width="12.25" style="38" customWidth="1"/>
    <col min="14347" max="14347" width="3.5" style="38" customWidth="1"/>
    <col min="14348" max="14584" width="9" style="38"/>
    <col min="14585" max="14585" width="3.375" style="38" customWidth="1"/>
    <col min="14586" max="14586" width="5.625" style="38" customWidth="1"/>
    <col min="14587" max="14587" width="25.5" style="38" customWidth="1"/>
    <col min="14588" max="14589" width="12.25" style="38" customWidth="1"/>
    <col min="14590" max="14598" width="13.5" style="38" customWidth="1"/>
    <col min="14599" max="14602" width="12.25" style="38" customWidth="1"/>
    <col min="14603" max="14603" width="3.5" style="38" customWidth="1"/>
    <col min="14604" max="14840" width="9" style="38"/>
    <col min="14841" max="14841" width="3.375" style="38" customWidth="1"/>
    <col min="14842" max="14842" width="5.625" style="38" customWidth="1"/>
    <col min="14843" max="14843" width="25.5" style="38" customWidth="1"/>
    <col min="14844" max="14845" width="12.25" style="38" customWidth="1"/>
    <col min="14846" max="14854" width="13.5" style="38" customWidth="1"/>
    <col min="14855" max="14858" width="12.25" style="38" customWidth="1"/>
    <col min="14859" max="14859" width="3.5" style="38" customWidth="1"/>
    <col min="14860" max="15096" width="9" style="38"/>
    <col min="15097" max="15097" width="3.375" style="38" customWidth="1"/>
    <col min="15098" max="15098" width="5.625" style="38" customWidth="1"/>
    <col min="15099" max="15099" width="25.5" style="38" customWidth="1"/>
    <col min="15100" max="15101" width="12.25" style="38" customWidth="1"/>
    <col min="15102" max="15110" width="13.5" style="38" customWidth="1"/>
    <col min="15111" max="15114" width="12.25" style="38" customWidth="1"/>
    <col min="15115" max="15115" width="3.5" style="38" customWidth="1"/>
    <col min="15116" max="15352" width="9" style="38"/>
    <col min="15353" max="15353" width="3.375" style="38" customWidth="1"/>
    <col min="15354" max="15354" width="5.625" style="38" customWidth="1"/>
    <col min="15355" max="15355" width="25.5" style="38" customWidth="1"/>
    <col min="15356" max="15357" width="12.25" style="38" customWidth="1"/>
    <col min="15358" max="15366" width="13.5" style="38" customWidth="1"/>
    <col min="15367" max="15370" width="12.25" style="38" customWidth="1"/>
    <col min="15371" max="15371" width="3.5" style="38" customWidth="1"/>
    <col min="15372" max="15608" width="9" style="38"/>
    <col min="15609" max="15609" width="3.375" style="38" customWidth="1"/>
    <col min="15610" max="15610" width="5.625" style="38" customWidth="1"/>
    <col min="15611" max="15611" width="25.5" style="38" customWidth="1"/>
    <col min="15612" max="15613" width="12.25" style="38" customWidth="1"/>
    <col min="15614" max="15622" width="13.5" style="38" customWidth="1"/>
    <col min="15623" max="15626" width="12.25" style="38" customWidth="1"/>
    <col min="15627" max="15627" width="3.5" style="38" customWidth="1"/>
    <col min="15628" max="15864" width="9" style="38"/>
    <col min="15865" max="15865" width="3.375" style="38" customWidth="1"/>
    <col min="15866" max="15866" width="5.625" style="38" customWidth="1"/>
    <col min="15867" max="15867" width="25.5" style="38" customWidth="1"/>
    <col min="15868" max="15869" width="12.25" style="38" customWidth="1"/>
    <col min="15870" max="15878" width="13.5" style="38" customWidth="1"/>
    <col min="15879" max="15882" width="12.25" style="38" customWidth="1"/>
    <col min="15883" max="15883" width="3.5" style="38" customWidth="1"/>
    <col min="15884" max="16120" width="9" style="38"/>
    <col min="16121" max="16121" width="3.375" style="38" customWidth="1"/>
    <col min="16122" max="16122" width="5.625" style="38" customWidth="1"/>
    <col min="16123" max="16123" width="25.5" style="38" customWidth="1"/>
    <col min="16124" max="16125" width="12.25" style="38" customWidth="1"/>
    <col min="16126" max="16134" width="13.5" style="38" customWidth="1"/>
    <col min="16135" max="16138" width="12.25" style="38" customWidth="1"/>
    <col min="16139" max="16139" width="3.5" style="38" customWidth="1"/>
    <col min="16140" max="16384" width="9" style="38"/>
  </cols>
  <sheetData>
    <row r="3" spans="2:16" ht="14.25" thickBot="1" x14ac:dyDescent="0.2">
      <c r="B3" s="39" t="s">
        <v>63</v>
      </c>
      <c r="C3" s="37"/>
    </row>
    <row r="4" spans="2:16" ht="24.95" customHeight="1" thickTop="1" thickBot="1" x14ac:dyDescent="0.2">
      <c r="B4" s="300" t="s">
        <v>6</v>
      </c>
      <c r="C4" s="301"/>
      <c r="D4" s="302"/>
      <c r="E4" s="301"/>
      <c r="F4" s="301"/>
      <c r="G4" s="301"/>
      <c r="H4" s="301"/>
      <c r="I4" s="301"/>
      <c r="J4" s="301"/>
      <c r="K4" s="301"/>
      <c r="L4" s="301"/>
      <c r="M4" s="301"/>
      <c r="N4" s="301"/>
      <c r="O4" s="69"/>
      <c r="P4" s="70" t="s">
        <v>5</v>
      </c>
    </row>
    <row r="5" spans="2:16" ht="24.95" customHeight="1" thickTop="1" thickBot="1" x14ac:dyDescent="0.2">
      <c r="B5" s="303"/>
      <c r="C5" s="304"/>
      <c r="D5" s="307" t="s">
        <v>0</v>
      </c>
      <c r="E5" s="310" t="s">
        <v>53</v>
      </c>
      <c r="F5" s="311"/>
      <c r="G5" s="311"/>
      <c r="H5" s="311"/>
      <c r="I5" s="311"/>
      <c r="J5" s="311"/>
      <c r="K5" s="311"/>
      <c r="L5" s="311"/>
      <c r="M5" s="311"/>
      <c r="N5" s="311"/>
      <c r="O5" s="312"/>
      <c r="P5" s="313"/>
    </row>
    <row r="6" spans="2:16" ht="24.95" customHeight="1" thickTop="1" thickBot="1" x14ac:dyDescent="0.2">
      <c r="B6" s="305"/>
      <c r="C6" s="306"/>
      <c r="D6" s="308"/>
      <c r="E6" s="71" t="s">
        <v>54</v>
      </c>
      <c r="F6" s="314" t="s">
        <v>55</v>
      </c>
      <c r="G6" s="315"/>
      <c r="H6" s="315"/>
      <c r="I6" s="316"/>
      <c r="J6" s="317" t="s">
        <v>56</v>
      </c>
      <c r="K6" s="318"/>
      <c r="L6" s="318"/>
      <c r="M6" s="319"/>
      <c r="N6" s="320" t="s">
        <v>3</v>
      </c>
      <c r="O6" s="314" t="s">
        <v>60</v>
      </c>
      <c r="P6" s="329"/>
    </row>
    <row r="7" spans="2:16" ht="29.25" customHeight="1" thickBot="1" x14ac:dyDescent="0.2">
      <c r="B7" s="118"/>
      <c r="C7" s="72"/>
      <c r="D7" s="309"/>
      <c r="E7" s="73" t="s">
        <v>57</v>
      </c>
      <c r="F7" s="74" t="s">
        <v>40</v>
      </c>
      <c r="G7" s="75" t="s">
        <v>51</v>
      </c>
      <c r="H7" s="75" t="s">
        <v>57</v>
      </c>
      <c r="I7" s="76" t="s">
        <v>52</v>
      </c>
      <c r="J7" s="74" t="s">
        <v>40</v>
      </c>
      <c r="K7" s="75" t="s">
        <v>51</v>
      </c>
      <c r="L7" s="75" t="s">
        <v>57</v>
      </c>
      <c r="M7" s="76" t="s">
        <v>52</v>
      </c>
      <c r="N7" s="309"/>
      <c r="O7" s="77" t="s">
        <v>21</v>
      </c>
      <c r="P7" s="78" t="s">
        <v>22</v>
      </c>
    </row>
    <row r="8" spans="2:16" ht="24.95" customHeight="1" thickBot="1" x14ac:dyDescent="0.2">
      <c r="B8" s="457" t="s">
        <v>71</v>
      </c>
      <c r="C8" s="79" t="s">
        <v>17</v>
      </c>
      <c r="D8" s="155">
        <f>'→報告書様式2（収支簿から連動集計関数入）提出不要'!D10</f>
        <v>0</v>
      </c>
      <c r="E8" s="155">
        <f>'→報告書様式2（収支簿から連動集計関数入）提出不要'!E10</f>
        <v>0</v>
      </c>
      <c r="F8" s="460">
        <f>'→報告書様式2（収支簿から連動集計関数入）提出不要'!F10</f>
        <v>0</v>
      </c>
      <c r="G8" s="461" t="e">
        <f>#REF!</f>
        <v>#REF!</v>
      </c>
      <c r="H8" s="461" t="e">
        <f>#REF!</f>
        <v>#REF!</v>
      </c>
      <c r="I8" s="462" t="e">
        <f>#REF!</f>
        <v>#REF!</v>
      </c>
      <c r="J8" s="460">
        <f>'→報告書様式2（収支簿から連動集計関数入）提出不要'!J10</f>
        <v>0</v>
      </c>
      <c r="K8" s="461" t="e">
        <f>#REF!</f>
        <v>#REF!</v>
      </c>
      <c r="L8" s="461" t="e">
        <f>#REF!</f>
        <v>#REF!</v>
      </c>
      <c r="M8" s="462" t="e">
        <f>#REF!</f>
        <v>#REF!</v>
      </c>
      <c r="N8" s="156">
        <f>'→報告書様式2（収支簿から連動集計関数入）提出不要'!N10</f>
        <v>0</v>
      </c>
      <c r="O8" s="217">
        <f>'→報告書様式2（収支簿から連動集計関数入）提出不要'!O10</f>
        <v>0</v>
      </c>
      <c r="P8" s="218">
        <f>'→報告書様式2（収支簿から連動集計関数入）提出不要'!P10</f>
        <v>0</v>
      </c>
    </row>
    <row r="9" spans="2:16" ht="24.95" customHeight="1" thickBot="1" x14ac:dyDescent="0.2">
      <c r="B9" s="458"/>
      <c r="C9" s="151" t="s">
        <v>84</v>
      </c>
      <c r="D9" s="42">
        <f>O9+N9+P9</f>
        <v>0</v>
      </c>
      <c r="E9" s="184">
        <v>0</v>
      </c>
      <c r="F9" s="451">
        <v>0</v>
      </c>
      <c r="G9" s="452"/>
      <c r="H9" s="452"/>
      <c r="I9" s="453"/>
      <c r="J9" s="451">
        <v>0</v>
      </c>
      <c r="K9" s="452"/>
      <c r="L9" s="452"/>
      <c r="M9" s="453"/>
      <c r="N9" s="43">
        <f>SUM(E9:M9)</f>
        <v>0</v>
      </c>
      <c r="O9" s="217"/>
      <c r="P9" s="218"/>
    </row>
    <row r="10" spans="2:16" ht="24.95" customHeight="1" thickBot="1" x14ac:dyDescent="0.2">
      <c r="B10" s="458"/>
      <c r="C10" s="152" t="s">
        <v>86</v>
      </c>
      <c r="D10" s="44">
        <f>O10+N10+P10</f>
        <v>0</v>
      </c>
      <c r="E10" s="45">
        <f>SUM(E8:E9)</f>
        <v>0</v>
      </c>
      <c r="F10" s="454">
        <f>SUM(F8,F9)</f>
        <v>0</v>
      </c>
      <c r="G10" s="455"/>
      <c r="H10" s="455"/>
      <c r="I10" s="456"/>
      <c r="J10" s="454">
        <f>SUM(J8,J9)</f>
        <v>0</v>
      </c>
      <c r="K10" s="455"/>
      <c r="L10" s="455"/>
      <c r="M10" s="456"/>
      <c r="N10" s="46">
        <f>E10+F10+J10</f>
        <v>0</v>
      </c>
      <c r="O10" s="217"/>
      <c r="P10" s="218"/>
    </row>
    <row r="11" spans="2:16" ht="24.95" customHeight="1" x14ac:dyDescent="0.15">
      <c r="B11" s="458"/>
      <c r="C11" s="87" t="s">
        <v>7</v>
      </c>
      <c r="D11" s="47">
        <f>O11+N11+P11</f>
        <v>0</v>
      </c>
      <c r="E11" s="157">
        <f>'→報告書様式2（収支簿から連動集計関数入）提出不要'!E11</f>
        <v>0</v>
      </c>
      <c r="F11" s="158">
        <f>'→報告書様式2（収支簿から連動集計関数入）提出不要'!F11</f>
        <v>0</v>
      </c>
      <c r="G11" s="159">
        <f>'→報告書様式2（収支簿から連動集計関数入）提出不要'!G11</f>
        <v>0</v>
      </c>
      <c r="H11" s="160">
        <f>'→報告書様式2（収支簿から連動集計関数入）提出不要'!H11</f>
        <v>0</v>
      </c>
      <c r="I11" s="161">
        <f>'→報告書様式2（収支簿から連動集計関数入）提出不要'!I11</f>
        <v>0</v>
      </c>
      <c r="J11" s="82">
        <f>'→報告書様式2（収支簿から連動集計関数入）提出不要'!J11</f>
        <v>0</v>
      </c>
      <c r="K11" s="160">
        <f>'→報告書様式2（収支簿から連動集計関数入）提出不要'!K11</f>
        <v>0</v>
      </c>
      <c r="L11" s="162">
        <f>'→報告書様式2（収支簿から連動集計関数入）提出不要'!L11</f>
        <v>0</v>
      </c>
      <c r="M11" s="161">
        <f>'→報告書様式2（収支簿から連動集計関数入）提出不要'!M11</f>
        <v>0</v>
      </c>
      <c r="N11" s="48">
        <f>E11+F11+G11+H11+I11+J11+K11+L11+M11</f>
        <v>0</v>
      </c>
      <c r="O11" s="224">
        <f>'→報告書様式2（収支簿から連動集計関数入）提出不要'!O11</f>
        <v>0</v>
      </c>
      <c r="P11" s="192">
        <f>'→報告書様式2（収支簿から連動集計関数入）提出不要'!P11</f>
        <v>0</v>
      </c>
    </row>
    <row r="12" spans="2:16" ht="24.95" customHeight="1" thickBot="1" x14ac:dyDescent="0.2">
      <c r="B12" s="458"/>
      <c r="C12" s="153" t="s">
        <v>14</v>
      </c>
      <c r="D12" s="47">
        <f>O12+N12+P12</f>
        <v>0</v>
      </c>
      <c r="E12" s="163">
        <f>'→報告書様式2（収支簿から連動集計関数入）提出不要'!E12</f>
        <v>0</v>
      </c>
      <c r="F12" s="164">
        <f>'→報告書様式2（収支簿から連動集計関数入）提出不要'!F12</f>
        <v>0</v>
      </c>
      <c r="G12" s="165">
        <f>'→報告書様式2（収支簿から連動集計関数入）提出不要'!G12</f>
        <v>0</v>
      </c>
      <c r="H12" s="166">
        <f>'→報告書様式2（収支簿から連動集計関数入）提出不要'!H12</f>
        <v>0</v>
      </c>
      <c r="I12" s="167">
        <f>'→報告書様式2（収支簿から連動集計関数入）提出不要'!I12</f>
        <v>0</v>
      </c>
      <c r="J12" s="168">
        <f>'→報告書様式2（収支簿から連動集計関数入）提出不要'!J12</f>
        <v>0</v>
      </c>
      <c r="K12" s="166">
        <f>'→報告書様式2（収支簿から連動集計関数入）提出不要'!K12</f>
        <v>0</v>
      </c>
      <c r="L12" s="169">
        <f>'→報告書様式2（収支簿から連動集計関数入）提出不要'!L12</f>
        <v>0</v>
      </c>
      <c r="M12" s="167">
        <f>'→報告書様式2（収支簿から連動集計関数入）提出不要'!M12</f>
        <v>0</v>
      </c>
      <c r="N12" s="49">
        <f>E12+F12+G12+H12+I12+J12+K12+L12+M12</f>
        <v>0</v>
      </c>
      <c r="O12" s="195">
        <f>'→報告書様式2（収支簿から連動集計関数入）提出不要'!O12</f>
        <v>0</v>
      </c>
      <c r="P12" s="186">
        <f>'→報告書様式2（収支簿から連動集計関数入）提出不要'!P12</f>
        <v>0</v>
      </c>
    </row>
    <row r="13" spans="2:16" ht="33.75" customHeight="1" thickBot="1" x14ac:dyDescent="0.2">
      <c r="B13" s="459"/>
      <c r="C13" s="86" t="s">
        <v>87</v>
      </c>
      <c r="D13" s="50">
        <f>D10-D11+D12</f>
        <v>0</v>
      </c>
      <c r="E13" s="51">
        <f>E10-E11+E12</f>
        <v>0</v>
      </c>
      <c r="F13" s="335">
        <f>F10-F11-G11-H11-I11+F12+G12+H12+I12</f>
        <v>0</v>
      </c>
      <c r="G13" s="336"/>
      <c r="H13" s="336"/>
      <c r="I13" s="337"/>
      <c r="J13" s="335">
        <f>J10-J11-K11-L11-M11+J12+K12+L12+M12</f>
        <v>0</v>
      </c>
      <c r="K13" s="336"/>
      <c r="L13" s="336"/>
      <c r="M13" s="337"/>
      <c r="N13" s="52">
        <f>N10-N11+N12</f>
        <v>0</v>
      </c>
      <c r="O13" s="200">
        <f>'→報告書様式2（収支簿から連動集計関数入）提出不要'!O13</f>
        <v>0</v>
      </c>
      <c r="P13" s="191">
        <f>'→報告書様式2（収支簿から連動集計関数入）提出不要'!P13</f>
        <v>0</v>
      </c>
    </row>
    <row r="14" spans="2:16" ht="14.25" thickBot="1" x14ac:dyDescent="0.2"/>
    <row r="15" spans="2:16" ht="24.95" customHeight="1" thickTop="1" thickBot="1" x14ac:dyDescent="0.2">
      <c r="B15" s="95"/>
      <c r="C15" s="96"/>
      <c r="D15" s="96"/>
      <c r="E15" s="71" t="s">
        <v>64</v>
      </c>
      <c r="F15" s="314" t="s">
        <v>58</v>
      </c>
      <c r="G15" s="315"/>
      <c r="H15" s="315"/>
      <c r="I15" s="316"/>
      <c r="J15" s="317" t="s">
        <v>59</v>
      </c>
      <c r="K15" s="318"/>
      <c r="L15" s="318"/>
      <c r="M15" s="319"/>
      <c r="N15" s="307" t="s">
        <v>3</v>
      </c>
      <c r="O15" s="314" t="s">
        <v>60</v>
      </c>
      <c r="P15" s="329"/>
    </row>
    <row r="16" spans="2:16" ht="29.25" customHeight="1" thickBot="1" x14ac:dyDescent="0.2">
      <c r="B16" s="118"/>
      <c r="C16" s="72"/>
      <c r="D16" s="97" t="s">
        <v>61</v>
      </c>
      <c r="E16" s="73" t="s">
        <v>57</v>
      </c>
      <c r="F16" s="74" t="s">
        <v>40</v>
      </c>
      <c r="G16" s="75" t="s">
        <v>51</v>
      </c>
      <c r="H16" s="75" t="s">
        <v>57</v>
      </c>
      <c r="I16" s="76" t="s">
        <v>52</v>
      </c>
      <c r="J16" s="74" t="s">
        <v>40</v>
      </c>
      <c r="K16" s="75" t="s">
        <v>51</v>
      </c>
      <c r="L16" s="75" t="s">
        <v>57</v>
      </c>
      <c r="M16" s="76" t="s">
        <v>52</v>
      </c>
      <c r="N16" s="354"/>
      <c r="O16" s="73" t="s">
        <v>46</v>
      </c>
      <c r="P16" s="78" t="s">
        <v>47</v>
      </c>
    </row>
    <row r="17" spans="2:16" ht="24.95" customHeight="1" thickTop="1" thickBot="1" x14ac:dyDescent="0.2">
      <c r="B17" s="445" t="s">
        <v>70</v>
      </c>
      <c r="C17" s="98" t="s">
        <v>20</v>
      </c>
      <c r="D17" s="53">
        <f>O17+N17+P17</f>
        <v>0</v>
      </c>
      <c r="E17" s="171">
        <f>'→報告書様式2（収支簿から連動集計関数入）提出不要'!E21</f>
        <v>0</v>
      </c>
      <c r="F17" s="448">
        <f>'→報告書様式2（収支簿から連動集計関数入）提出不要'!F21</f>
        <v>0</v>
      </c>
      <c r="G17" s="449"/>
      <c r="H17" s="449"/>
      <c r="I17" s="450"/>
      <c r="J17" s="448">
        <f>'→報告書様式2（収支簿から連動集計関数入）提出不要'!J21</f>
        <v>0</v>
      </c>
      <c r="K17" s="449"/>
      <c r="L17" s="449"/>
      <c r="M17" s="450"/>
      <c r="N17" s="156">
        <f>'→報告書様式2（収支簿から連動集計関数入）提出不要'!N21</f>
        <v>0</v>
      </c>
      <c r="O17" s="193">
        <f>'→報告書様式2（収支簿から連動集計関数入）提出不要'!O21</f>
        <v>0</v>
      </c>
      <c r="P17" s="194">
        <f>'→報告書様式2（収支簿から連動集計関数入）提出不要'!P21</f>
        <v>0</v>
      </c>
    </row>
    <row r="18" spans="2:16" ht="24.95" customHeight="1" x14ac:dyDescent="0.15">
      <c r="B18" s="446"/>
      <c r="C18" s="151" t="s">
        <v>85</v>
      </c>
      <c r="D18" s="42">
        <f>O18+N18+P18</f>
        <v>0</v>
      </c>
      <c r="E18" s="184">
        <v>0</v>
      </c>
      <c r="F18" s="451">
        <v>0</v>
      </c>
      <c r="G18" s="452"/>
      <c r="H18" s="452"/>
      <c r="I18" s="453"/>
      <c r="J18" s="451">
        <v>0</v>
      </c>
      <c r="K18" s="452"/>
      <c r="L18" s="452"/>
      <c r="M18" s="453"/>
      <c r="N18" s="43">
        <f>SUM(E18:M18)</f>
        <v>0</v>
      </c>
      <c r="O18" s="189"/>
      <c r="P18" s="192"/>
    </row>
    <row r="19" spans="2:16" ht="24.95" customHeight="1" thickBot="1" x14ac:dyDescent="0.2">
      <c r="B19" s="446"/>
      <c r="C19" s="152" t="s">
        <v>88</v>
      </c>
      <c r="D19" s="44">
        <f>O19+N19+P19</f>
        <v>0</v>
      </c>
      <c r="E19" s="221">
        <f>SUM(E17:E18)</f>
        <v>0</v>
      </c>
      <c r="F19" s="454">
        <f>SUM(F17:I18)</f>
        <v>0</v>
      </c>
      <c r="G19" s="455"/>
      <c r="H19" s="455"/>
      <c r="I19" s="456"/>
      <c r="J19" s="454">
        <f>SUM(J17:M18)</f>
        <v>0</v>
      </c>
      <c r="K19" s="455"/>
      <c r="L19" s="455"/>
      <c r="M19" s="456"/>
      <c r="N19" s="46">
        <f>E19+F19+J19</f>
        <v>0</v>
      </c>
      <c r="O19" s="217"/>
      <c r="P19" s="218"/>
    </row>
    <row r="20" spans="2:16" ht="24.95" customHeight="1" thickTop="1" x14ac:dyDescent="0.15">
      <c r="B20" s="446"/>
      <c r="C20" s="87" t="s">
        <v>4</v>
      </c>
      <c r="D20" s="47">
        <f>O20+N20+P20</f>
        <v>0</v>
      </c>
      <c r="E20" s="222">
        <f>'→報告書様式2（収支簿から連動集計関数入）提出不要'!E22</f>
        <v>0</v>
      </c>
      <c r="F20" s="172">
        <f>'→報告書様式2（収支簿から連動集計関数入）提出不要'!F22</f>
        <v>0</v>
      </c>
      <c r="G20" s="173">
        <f>'→報告書様式2（収支簿から連動集計関数入）提出不要'!G22</f>
        <v>0</v>
      </c>
      <c r="H20" s="174">
        <f>'→報告書様式2（収支簿から連動集計関数入）提出不要'!H22</f>
        <v>0</v>
      </c>
      <c r="I20" s="175">
        <f>'→報告書様式2（収支簿から連動集計関数入）提出不要'!I22</f>
        <v>0</v>
      </c>
      <c r="J20" s="170">
        <f>'→報告書様式2（収支簿から連動集計関数入）提出不要'!J22</f>
        <v>0</v>
      </c>
      <c r="K20" s="173">
        <f>'→報告書様式2（収支簿から連動集計関数入）提出不要'!K22</f>
        <v>0</v>
      </c>
      <c r="L20" s="176">
        <f>'→報告書様式2（収支簿から連動集計関数入）提出不要'!L22</f>
        <v>0</v>
      </c>
      <c r="M20" s="175">
        <f>'→報告書様式2（収支簿から連動集計関数入）提出不要'!M22</f>
        <v>0</v>
      </c>
      <c r="N20" s="54">
        <f>F20+G20+H20+I20+J20+K20+L20+M20</f>
        <v>0</v>
      </c>
      <c r="O20" s="224">
        <f>'→報告書様式2（収支簿から連動集計関数入）提出不要'!O22</f>
        <v>0</v>
      </c>
      <c r="P20" s="192">
        <f>'→報告書様式2（収支簿から連動集計関数入）提出不要'!P22</f>
        <v>0</v>
      </c>
    </row>
    <row r="21" spans="2:16" ht="24.95" customHeight="1" thickBot="1" x14ac:dyDescent="0.2">
      <c r="B21" s="446"/>
      <c r="C21" s="89" t="s">
        <v>65</v>
      </c>
      <c r="D21" s="40">
        <f t="shared" ref="D21:D22" si="0">O21+N21+P21</f>
        <v>0</v>
      </c>
      <c r="E21" s="223">
        <f>'→報告書様式2（収支簿から連動集計関数入）提出不要'!E23</f>
        <v>0</v>
      </c>
      <c r="F21" s="177">
        <f>'→報告書様式2（収支簿から連動集計関数入）提出不要'!F23</f>
        <v>0</v>
      </c>
      <c r="G21" s="178">
        <f>'→報告書様式2（収支簿から連動集計関数入）提出不要'!G23</f>
        <v>0</v>
      </c>
      <c r="H21" s="179">
        <f>'→報告書様式2（収支簿から連動集計関数入）提出不要'!H23</f>
        <v>0</v>
      </c>
      <c r="I21" s="180">
        <f>'→報告書様式2（収支簿から連動集計関数入）提出不要'!I23</f>
        <v>0</v>
      </c>
      <c r="J21" s="181">
        <f>'→報告書様式2（収支簿から連動集計関数入）提出不要'!J23</f>
        <v>0</v>
      </c>
      <c r="K21" s="178">
        <f>'→報告書様式2（収支簿から連動集計関数入）提出不要'!K23</f>
        <v>0</v>
      </c>
      <c r="L21" s="182">
        <f>'→報告書様式2（収支簿から連動集計関数入）提出不要'!L23</f>
        <v>0</v>
      </c>
      <c r="M21" s="180">
        <f>'→報告書様式2（収支簿から連動集計関数入）提出不要'!M23</f>
        <v>0</v>
      </c>
      <c r="N21" s="55">
        <f t="shared" ref="N21:N23" si="1">F21+G21+H21+I21+J21+K21+L21+M21</f>
        <v>0</v>
      </c>
      <c r="O21" s="225">
        <f>'→報告書様式2（収支簿から連動集計関数入）提出不要'!O23</f>
        <v>0</v>
      </c>
      <c r="P21" s="226">
        <f>'→報告書様式2（収支簿から連動集計関数入）提出不要'!P23</f>
        <v>0</v>
      </c>
    </row>
    <row r="22" spans="2:16" ht="24.95" customHeight="1" x14ac:dyDescent="0.15">
      <c r="B22" s="446"/>
      <c r="C22" s="154" t="s">
        <v>50</v>
      </c>
      <c r="D22" s="56">
        <f t="shared" si="0"/>
        <v>0</v>
      </c>
      <c r="E22" s="219"/>
      <c r="F22" s="103">
        <f>'→報告書様式2（収支簿から連動集計関数入）提出不要'!F24</f>
        <v>0</v>
      </c>
      <c r="G22" s="104">
        <f>'→報告書様式2（収支簿から連動集計関数入）提出不要'!G24</f>
        <v>0</v>
      </c>
      <c r="H22" s="105">
        <f>'→報告書様式2（収支簿から連動集計関数入）提出不要'!H24</f>
        <v>0</v>
      </c>
      <c r="I22" s="106">
        <f>'→報告書様式2（収支簿から連動集計関数入）提出不要'!I24</f>
        <v>0</v>
      </c>
      <c r="J22" s="183">
        <f>'→報告書様式2（収支簿から連動集計関数入）提出不要'!J24</f>
        <v>0</v>
      </c>
      <c r="K22" s="104">
        <f>'→報告書様式2（収支簿から連動集計関数入）提出不要'!K24</f>
        <v>0</v>
      </c>
      <c r="L22" s="107">
        <f>'→報告書様式2（収支簿から連動集計関数入）提出不要'!L24</f>
        <v>0</v>
      </c>
      <c r="M22" s="106">
        <f>'→報告書様式2（収支簿から連動集計関数入）提出不要'!M24</f>
        <v>0</v>
      </c>
      <c r="N22" s="57">
        <f t="shared" si="1"/>
        <v>0</v>
      </c>
      <c r="O22" s="198">
        <f>'→報告書様式2（収支簿から連動集計関数入）提出不要'!O24</f>
        <v>0</v>
      </c>
      <c r="P22" s="199">
        <f>'→報告書様式2（収支簿から連動集計関数入）提出不要'!P24</f>
        <v>0</v>
      </c>
    </row>
    <row r="23" spans="2:16" ht="24.95" customHeight="1" thickBot="1" x14ac:dyDescent="0.2">
      <c r="B23" s="446"/>
      <c r="C23" s="101" t="s">
        <v>66</v>
      </c>
      <c r="D23" s="58">
        <f>O23+N23+P23</f>
        <v>0</v>
      </c>
      <c r="E23" s="220"/>
      <c r="F23" s="126">
        <f>'→報告書様式2（収支簿から連動集計関数入）提出不要'!F25</f>
        <v>0</v>
      </c>
      <c r="G23" s="127">
        <f>'→報告書様式2（収支簿から連動集計関数入）提出不要'!G25</f>
        <v>0</v>
      </c>
      <c r="H23" s="128">
        <f>'→報告書様式2（収支簿から連動集計関数入）提出不要'!H25</f>
        <v>0</v>
      </c>
      <c r="I23" s="129">
        <f>'→報告書様式2（収支簿から連動集計関数入）提出不要'!I25</f>
        <v>0</v>
      </c>
      <c r="J23" s="125">
        <f>'→報告書様式2（収支簿から連動集計関数入）提出不要'!J25</f>
        <v>0</v>
      </c>
      <c r="K23" s="127">
        <f>'→報告書様式2（収支簿から連動集計関数入）提出不要'!K25</f>
        <v>0</v>
      </c>
      <c r="L23" s="130">
        <f>'→報告書様式2（収支簿から連動集計関数入）提出不要'!L25</f>
        <v>0</v>
      </c>
      <c r="M23" s="129">
        <f>'→報告書様式2（収支簿から連動集計関数入）提出不要'!M25</f>
        <v>0</v>
      </c>
      <c r="N23" s="59">
        <f t="shared" si="1"/>
        <v>0</v>
      </c>
      <c r="O23" s="195">
        <f>'→報告書様式2（収支簿から連動集計関数入）提出不要'!O25</f>
        <v>0</v>
      </c>
      <c r="P23" s="186">
        <f>'→報告書様式2（収支簿から連動集計関数入）提出不要'!P25</f>
        <v>0</v>
      </c>
    </row>
    <row r="24" spans="2:16" ht="37.5" customHeight="1" thickBot="1" x14ac:dyDescent="0.2">
      <c r="B24" s="447"/>
      <c r="C24" s="86" t="s">
        <v>89</v>
      </c>
      <c r="D24" s="50">
        <f>D19-D20+D21-D22+D23</f>
        <v>0</v>
      </c>
      <c r="E24" s="60"/>
      <c r="F24" s="360">
        <f>F19-F20-G20-H20-I20+F21+G21+H21+I21-F22-G22-H22-I22+F23+G23+H23+I23</f>
        <v>0</v>
      </c>
      <c r="G24" s="336"/>
      <c r="H24" s="336"/>
      <c r="I24" s="337"/>
      <c r="J24" s="360">
        <f>J19-J20-K20-L20-M20+J21+K21+L21+M21-J22-K22-L22-M22+J23+K23+L23+M23</f>
        <v>0</v>
      </c>
      <c r="K24" s="336"/>
      <c r="L24" s="336"/>
      <c r="M24" s="337"/>
      <c r="N24" s="61">
        <f>N19-N20+N21-N22+N23</f>
        <v>0</v>
      </c>
      <c r="O24" s="200">
        <f>'→報告書様式2（収支簿から連動集計関数入）提出不要'!O26</f>
        <v>0</v>
      </c>
      <c r="P24" s="191">
        <f>'→報告書様式2（収支簿から連動集計関数入）提出不要'!P26</f>
        <v>0</v>
      </c>
    </row>
    <row r="26" spans="2:16" x14ac:dyDescent="0.15">
      <c r="P26" s="233" t="s">
        <v>151</v>
      </c>
    </row>
  </sheetData>
  <sheetProtection formatCells="0"/>
  <mergeCells count="30">
    <mergeCell ref="O15:P15"/>
    <mergeCell ref="B4:N4"/>
    <mergeCell ref="B5:C6"/>
    <mergeCell ref="D5:D7"/>
    <mergeCell ref="E5:P5"/>
    <mergeCell ref="F6:I6"/>
    <mergeCell ref="J6:M6"/>
    <mergeCell ref="N6:N7"/>
    <mergeCell ref="O6:P6"/>
    <mergeCell ref="B8:B13"/>
    <mergeCell ref="F8:I8"/>
    <mergeCell ref="J8:M8"/>
    <mergeCell ref="F9:I9"/>
    <mergeCell ref="J9:M9"/>
    <mergeCell ref="F10:I10"/>
    <mergeCell ref="J10:M10"/>
    <mergeCell ref="F13:I13"/>
    <mergeCell ref="J13:M13"/>
    <mergeCell ref="F15:I15"/>
    <mergeCell ref="J15:M15"/>
    <mergeCell ref="N15:N16"/>
    <mergeCell ref="B17:B24"/>
    <mergeCell ref="F17:I17"/>
    <mergeCell ref="J17:M17"/>
    <mergeCell ref="F18:I18"/>
    <mergeCell ref="J18:M18"/>
    <mergeCell ref="F19:I19"/>
    <mergeCell ref="J19:M19"/>
    <mergeCell ref="F24:I24"/>
    <mergeCell ref="J24:M24"/>
  </mergeCells>
  <phoneticPr fontId="4"/>
  <conditionalFormatting sqref="J11:J12">
    <cfRule type="cellIs" dxfId="1" priority="16" operator="equal">
      <formula>0</formula>
    </cfRule>
  </conditionalFormatting>
  <conditionalFormatting sqref="O8:P13 O17:P24">
    <cfRule type="cellIs" dxfId="0" priority="1" operator="equal">
      <formula>0</formula>
    </cfRule>
  </conditionalFormatting>
  <dataValidations count="1">
    <dataValidation allowBlank="1" showInputMessage="1" sqref="F10:M10" xr:uid="{F825DE72-42A0-48DE-926C-DA769D2A23F1}"/>
  </dataValidations>
  <pageMargins left="0.23622047244094491" right="0.23622047244094491" top="0.74803149606299213" bottom="0.74803149606299213" header="0.31496062992125984" footer="0.31496062992125984"/>
  <pageSetup paperSize="9" scale="65" fitToHeight="0" orientation="landscape" r:id="rId1"/>
  <drawing r:id="rId2"/>
  <extLst>
    <ext xmlns:x14="http://schemas.microsoft.com/office/spreadsheetml/2009/9/main" uri="{CCE6A557-97BC-4b89-ADB6-D9C93CAAB3DF}">
      <x14:dataValidations xmlns:xm="http://schemas.microsoft.com/office/excel/2006/main" count="2">
        <x14:dataValidation type="custom" allowBlank="1" showInputMessage="1" showErrorMessage="1" errorTitle="入力規則" error="小数点が含まれています。" xr:uid="{C9E1E3B4-0A65-463C-AB0F-7B83E9144F16}">
          <x14:formula1>
            <xm:f>MOD(E8,1)=0</xm:f>
          </x14:formula1>
          <xm:sqref>N65534:N65535 JC65534:JD65535 SY65534:SZ65535 ACU65534:ACV65535 AMQ65534:AMR65535 AWM65534:AWN65535 BGI65534:BGJ65535 BQE65534:BQF65535 CAA65534:CAB65535 CJW65534:CJX65535 CTS65534:CTT65535 DDO65534:DDP65535 DNK65534:DNL65535 DXG65534:DXH65535 EHC65534:EHD65535 EQY65534:EQZ65535 FAU65534:FAV65535 FKQ65534:FKR65535 FUM65534:FUN65535 GEI65534:GEJ65535 GOE65534:GOF65535 GYA65534:GYB65535 HHW65534:HHX65535 HRS65534:HRT65535 IBO65534:IBP65535 ILK65534:ILL65535 IVG65534:IVH65535 JFC65534:JFD65535 JOY65534:JOZ65535 JYU65534:JYV65535 KIQ65534:KIR65535 KSM65534:KSN65535 LCI65534:LCJ65535 LME65534:LMF65535 LWA65534:LWB65535 MFW65534:MFX65535 MPS65534:MPT65535 MZO65534:MZP65535 NJK65534:NJL65535 NTG65534:NTH65535 ODC65534:ODD65535 OMY65534:OMZ65535 OWU65534:OWV65535 PGQ65534:PGR65535 PQM65534:PQN65535 QAI65534:QAJ65535 QKE65534:QKF65535 QUA65534:QUB65535 RDW65534:RDX65535 RNS65534:RNT65535 RXO65534:RXP65535 SHK65534:SHL65535 SRG65534:SRH65535 TBC65534:TBD65535 TKY65534:TKZ65535 TUU65534:TUV65535 UEQ65534:UER65535 UOM65534:UON65535 UYI65534:UYJ65535 VIE65534:VIF65535 VSA65534:VSB65535 WBW65534:WBX65535 WLS65534:WLT65535 WVO65534:WVP65535 N131070:N131071 JC131070:JD131071 SY131070:SZ131071 ACU131070:ACV131071 AMQ131070:AMR131071 AWM131070:AWN131071 BGI131070:BGJ131071 BQE131070:BQF131071 CAA131070:CAB131071 CJW131070:CJX131071 CTS131070:CTT131071 DDO131070:DDP131071 DNK131070:DNL131071 DXG131070:DXH131071 EHC131070:EHD131071 EQY131070:EQZ131071 FAU131070:FAV131071 FKQ131070:FKR131071 FUM131070:FUN131071 GEI131070:GEJ131071 GOE131070:GOF131071 GYA131070:GYB131071 HHW131070:HHX131071 HRS131070:HRT131071 IBO131070:IBP131071 ILK131070:ILL131071 IVG131070:IVH131071 JFC131070:JFD131071 JOY131070:JOZ131071 JYU131070:JYV131071 KIQ131070:KIR131071 KSM131070:KSN131071 LCI131070:LCJ131071 LME131070:LMF131071 LWA131070:LWB131071 MFW131070:MFX131071 MPS131070:MPT131071 MZO131070:MZP131071 NJK131070:NJL131071 NTG131070:NTH131071 ODC131070:ODD131071 OMY131070:OMZ131071 OWU131070:OWV131071 PGQ131070:PGR131071 PQM131070:PQN131071 QAI131070:QAJ131071 QKE131070:QKF131071 QUA131070:QUB131071 RDW131070:RDX131071 RNS131070:RNT131071 RXO131070:RXP131071 SHK131070:SHL131071 SRG131070:SRH131071 TBC131070:TBD131071 TKY131070:TKZ131071 TUU131070:TUV131071 UEQ131070:UER131071 UOM131070:UON131071 UYI131070:UYJ131071 VIE131070:VIF131071 VSA131070:VSB131071 WBW131070:WBX131071 WLS131070:WLT131071 WVO131070:WVP131071 N196606:N196607 JC196606:JD196607 SY196606:SZ196607 ACU196606:ACV196607 AMQ196606:AMR196607 AWM196606:AWN196607 BGI196606:BGJ196607 BQE196606:BQF196607 CAA196606:CAB196607 CJW196606:CJX196607 CTS196606:CTT196607 DDO196606:DDP196607 DNK196606:DNL196607 DXG196606:DXH196607 EHC196606:EHD196607 EQY196606:EQZ196607 FAU196606:FAV196607 FKQ196606:FKR196607 FUM196606:FUN196607 GEI196606:GEJ196607 GOE196606:GOF196607 GYA196606:GYB196607 HHW196606:HHX196607 HRS196606:HRT196607 IBO196606:IBP196607 ILK196606:ILL196607 IVG196606:IVH196607 JFC196606:JFD196607 JOY196606:JOZ196607 JYU196606:JYV196607 KIQ196606:KIR196607 KSM196606:KSN196607 LCI196606:LCJ196607 LME196606:LMF196607 LWA196606:LWB196607 MFW196606:MFX196607 MPS196606:MPT196607 MZO196606:MZP196607 NJK196606:NJL196607 NTG196606:NTH196607 ODC196606:ODD196607 OMY196606:OMZ196607 OWU196606:OWV196607 PGQ196606:PGR196607 PQM196606:PQN196607 QAI196606:QAJ196607 QKE196606:QKF196607 QUA196606:QUB196607 RDW196606:RDX196607 RNS196606:RNT196607 RXO196606:RXP196607 SHK196606:SHL196607 SRG196606:SRH196607 TBC196606:TBD196607 TKY196606:TKZ196607 TUU196606:TUV196607 UEQ196606:UER196607 UOM196606:UON196607 UYI196606:UYJ196607 VIE196606:VIF196607 VSA196606:VSB196607 WBW196606:WBX196607 WLS196606:WLT196607 WVO196606:WVP196607 N262142:N262143 JC262142:JD262143 SY262142:SZ262143 ACU262142:ACV262143 AMQ262142:AMR262143 AWM262142:AWN262143 BGI262142:BGJ262143 BQE262142:BQF262143 CAA262142:CAB262143 CJW262142:CJX262143 CTS262142:CTT262143 DDO262142:DDP262143 DNK262142:DNL262143 DXG262142:DXH262143 EHC262142:EHD262143 EQY262142:EQZ262143 FAU262142:FAV262143 FKQ262142:FKR262143 FUM262142:FUN262143 GEI262142:GEJ262143 GOE262142:GOF262143 GYA262142:GYB262143 HHW262142:HHX262143 HRS262142:HRT262143 IBO262142:IBP262143 ILK262142:ILL262143 IVG262142:IVH262143 JFC262142:JFD262143 JOY262142:JOZ262143 JYU262142:JYV262143 KIQ262142:KIR262143 KSM262142:KSN262143 LCI262142:LCJ262143 LME262142:LMF262143 LWA262142:LWB262143 MFW262142:MFX262143 MPS262142:MPT262143 MZO262142:MZP262143 NJK262142:NJL262143 NTG262142:NTH262143 ODC262142:ODD262143 OMY262142:OMZ262143 OWU262142:OWV262143 PGQ262142:PGR262143 PQM262142:PQN262143 QAI262142:QAJ262143 QKE262142:QKF262143 QUA262142:QUB262143 RDW262142:RDX262143 RNS262142:RNT262143 RXO262142:RXP262143 SHK262142:SHL262143 SRG262142:SRH262143 TBC262142:TBD262143 TKY262142:TKZ262143 TUU262142:TUV262143 UEQ262142:UER262143 UOM262142:UON262143 UYI262142:UYJ262143 VIE262142:VIF262143 VSA262142:VSB262143 WBW262142:WBX262143 WLS262142:WLT262143 WVO262142:WVP262143 N327678:N327679 JC327678:JD327679 SY327678:SZ327679 ACU327678:ACV327679 AMQ327678:AMR327679 AWM327678:AWN327679 BGI327678:BGJ327679 BQE327678:BQF327679 CAA327678:CAB327679 CJW327678:CJX327679 CTS327678:CTT327679 DDO327678:DDP327679 DNK327678:DNL327679 DXG327678:DXH327679 EHC327678:EHD327679 EQY327678:EQZ327679 FAU327678:FAV327679 FKQ327678:FKR327679 FUM327678:FUN327679 GEI327678:GEJ327679 GOE327678:GOF327679 GYA327678:GYB327679 HHW327678:HHX327679 HRS327678:HRT327679 IBO327678:IBP327679 ILK327678:ILL327679 IVG327678:IVH327679 JFC327678:JFD327679 JOY327678:JOZ327679 JYU327678:JYV327679 KIQ327678:KIR327679 KSM327678:KSN327679 LCI327678:LCJ327679 LME327678:LMF327679 LWA327678:LWB327679 MFW327678:MFX327679 MPS327678:MPT327679 MZO327678:MZP327679 NJK327678:NJL327679 NTG327678:NTH327679 ODC327678:ODD327679 OMY327678:OMZ327679 OWU327678:OWV327679 PGQ327678:PGR327679 PQM327678:PQN327679 QAI327678:QAJ327679 QKE327678:QKF327679 QUA327678:QUB327679 RDW327678:RDX327679 RNS327678:RNT327679 RXO327678:RXP327679 SHK327678:SHL327679 SRG327678:SRH327679 TBC327678:TBD327679 TKY327678:TKZ327679 TUU327678:TUV327679 UEQ327678:UER327679 UOM327678:UON327679 UYI327678:UYJ327679 VIE327678:VIF327679 VSA327678:VSB327679 WBW327678:WBX327679 WLS327678:WLT327679 WVO327678:WVP327679 N393214:N393215 JC393214:JD393215 SY393214:SZ393215 ACU393214:ACV393215 AMQ393214:AMR393215 AWM393214:AWN393215 BGI393214:BGJ393215 BQE393214:BQF393215 CAA393214:CAB393215 CJW393214:CJX393215 CTS393214:CTT393215 DDO393214:DDP393215 DNK393214:DNL393215 DXG393214:DXH393215 EHC393214:EHD393215 EQY393214:EQZ393215 FAU393214:FAV393215 FKQ393214:FKR393215 FUM393214:FUN393215 GEI393214:GEJ393215 GOE393214:GOF393215 GYA393214:GYB393215 HHW393214:HHX393215 HRS393214:HRT393215 IBO393214:IBP393215 ILK393214:ILL393215 IVG393214:IVH393215 JFC393214:JFD393215 JOY393214:JOZ393215 JYU393214:JYV393215 KIQ393214:KIR393215 KSM393214:KSN393215 LCI393214:LCJ393215 LME393214:LMF393215 LWA393214:LWB393215 MFW393214:MFX393215 MPS393214:MPT393215 MZO393214:MZP393215 NJK393214:NJL393215 NTG393214:NTH393215 ODC393214:ODD393215 OMY393214:OMZ393215 OWU393214:OWV393215 PGQ393214:PGR393215 PQM393214:PQN393215 QAI393214:QAJ393215 QKE393214:QKF393215 QUA393214:QUB393215 RDW393214:RDX393215 RNS393214:RNT393215 RXO393214:RXP393215 SHK393214:SHL393215 SRG393214:SRH393215 TBC393214:TBD393215 TKY393214:TKZ393215 TUU393214:TUV393215 UEQ393214:UER393215 UOM393214:UON393215 UYI393214:UYJ393215 VIE393214:VIF393215 VSA393214:VSB393215 WBW393214:WBX393215 WLS393214:WLT393215 WVO393214:WVP393215 N458750:N458751 JC458750:JD458751 SY458750:SZ458751 ACU458750:ACV458751 AMQ458750:AMR458751 AWM458750:AWN458751 BGI458750:BGJ458751 BQE458750:BQF458751 CAA458750:CAB458751 CJW458750:CJX458751 CTS458750:CTT458751 DDO458750:DDP458751 DNK458750:DNL458751 DXG458750:DXH458751 EHC458750:EHD458751 EQY458750:EQZ458751 FAU458750:FAV458751 FKQ458750:FKR458751 FUM458750:FUN458751 GEI458750:GEJ458751 GOE458750:GOF458751 GYA458750:GYB458751 HHW458750:HHX458751 HRS458750:HRT458751 IBO458750:IBP458751 ILK458750:ILL458751 IVG458750:IVH458751 JFC458750:JFD458751 JOY458750:JOZ458751 JYU458750:JYV458751 KIQ458750:KIR458751 KSM458750:KSN458751 LCI458750:LCJ458751 LME458750:LMF458751 LWA458750:LWB458751 MFW458750:MFX458751 MPS458750:MPT458751 MZO458750:MZP458751 NJK458750:NJL458751 NTG458750:NTH458751 ODC458750:ODD458751 OMY458750:OMZ458751 OWU458750:OWV458751 PGQ458750:PGR458751 PQM458750:PQN458751 QAI458750:QAJ458751 QKE458750:QKF458751 QUA458750:QUB458751 RDW458750:RDX458751 RNS458750:RNT458751 RXO458750:RXP458751 SHK458750:SHL458751 SRG458750:SRH458751 TBC458750:TBD458751 TKY458750:TKZ458751 TUU458750:TUV458751 UEQ458750:UER458751 UOM458750:UON458751 UYI458750:UYJ458751 VIE458750:VIF458751 VSA458750:VSB458751 WBW458750:WBX458751 WLS458750:WLT458751 WVO458750:WVP458751 N524286:N524287 JC524286:JD524287 SY524286:SZ524287 ACU524286:ACV524287 AMQ524286:AMR524287 AWM524286:AWN524287 BGI524286:BGJ524287 BQE524286:BQF524287 CAA524286:CAB524287 CJW524286:CJX524287 CTS524286:CTT524287 DDO524286:DDP524287 DNK524286:DNL524287 DXG524286:DXH524287 EHC524286:EHD524287 EQY524286:EQZ524287 FAU524286:FAV524287 FKQ524286:FKR524287 FUM524286:FUN524287 GEI524286:GEJ524287 GOE524286:GOF524287 GYA524286:GYB524287 HHW524286:HHX524287 HRS524286:HRT524287 IBO524286:IBP524287 ILK524286:ILL524287 IVG524286:IVH524287 JFC524286:JFD524287 JOY524286:JOZ524287 JYU524286:JYV524287 KIQ524286:KIR524287 KSM524286:KSN524287 LCI524286:LCJ524287 LME524286:LMF524287 LWA524286:LWB524287 MFW524286:MFX524287 MPS524286:MPT524287 MZO524286:MZP524287 NJK524286:NJL524287 NTG524286:NTH524287 ODC524286:ODD524287 OMY524286:OMZ524287 OWU524286:OWV524287 PGQ524286:PGR524287 PQM524286:PQN524287 QAI524286:QAJ524287 QKE524286:QKF524287 QUA524286:QUB524287 RDW524286:RDX524287 RNS524286:RNT524287 RXO524286:RXP524287 SHK524286:SHL524287 SRG524286:SRH524287 TBC524286:TBD524287 TKY524286:TKZ524287 TUU524286:TUV524287 UEQ524286:UER524287 UOM524286:UON524287 UYI524286:UYJ524287 VIE524286:VIF524287 VSA524286:VSB524287 WBW524286:WBX524287 WLS524286:WLT524287 WVO524286:WVP524287 N589822:N589823 JC589822:JD589823 SY589822:SZ589823 ACU589822:ACV589823 AMQ589822:AMR589823 AWM589822:AWN589823 BGI589822:BGJ589823 BQE589822:BQF589823 CAA589822:CAB589823 CJW589822:CJX589823 CTS589822:CTT589823 DDO589822:DDP589823 DNK589822:DNL589823 DXG589822:DXH589823 EHC589822:EHD589823 EQY589822:EQZ589823 FAU589822:FAV589823 FKQ589822:FKR589823 FUM589822:FUN589823 GEI589822:GEJ589823 GOE589822:GOF589823 GYA589822:GYB589823 HHW589822:HHX589823 HRS589822:HRT589823 IBO589822:IBP589823 ILK589822:ILL589823 IVG589822:IVH589823 JFC589822:JFD589823 JOY589822:JOZ589823 JYU589822:JYV589823 KIQ589822:KIR589823 KSM589822:KSN589823 LCI589822:LCJ589823 LME589822:LMF589823 LWA589822:LWB589823 MFW589822:MFX589823 MPS589822:MPT589823 MZO589822:MZP589823 NJK589822:NJL589823 NTG589822:NTH589823 ODC589822:ODD589823 OMY589822:OMZ589823 OWU589822:OWV589823 PGQ589822:PGR589823 PQM589822:PQN589823 QAI589822:QAJ589823 QKE589822:QKF589823 QUA589822:QUB589823 RDW589822:RDX589823 RNS589822:RNT589823 RXO589822:RXP589823 SHK589822:SHL589823 SRG589822:SRH589823 TBC589822:TBD589823 TKY589822:TKZ589823 TUU589822:TUV589823 UEQ589822:UER589823 UOM589822:UON589823 UYI589822:UYJ589823 VIE589822:VIF589823 VSA589822:VSB589823 WBW589822:WBX589823 WLS589822:WLT589823 WVO589822:WVP589823 N655358:N655359 JC655358:JD655359 SY655358:SZ655359 ACU655358:ACV655359 AMQ655358:AMR655359 AWM655358:AWN655359 BGI655358:BGJ655359 BQE655358:BQF655359 CAA655358:CAB655359 CJW655358:CJX655359 CTS655358:CTT655359 DDO655358:DDP655359 DNK655358:DNL655359 DXG655358:DXH655359 EHC655358:EHD655359 EQY655358:EQZ655359 FAU655358:FAV655359 FKQ655358:FKR655359 FUM655358:FUN655359 GEI655358:GEJ655359 GOE655358:GOF655359 GYA655358:GYB655359 HHW655358:HHX655359 HRS655358:HRT655359 IBO655358:IBP655359 ILK655358:ILL655359 IVG655358:IVH655359 JFC655358:JFD655359 JOY655358:JOZ655359 JYU655358:JYV655359 KIQ655358:KIR655359 KSM655358:KSN655359 LCI655358:LCJ655359 LME655358:LMF655359 LWA655358:LWB655359 MFW655358:MFX655359 MPS655358:MPT655359 MZO655358:MZP655359 NJK655358:NJL655359 NTG655358:NTH655359 ODC655358:ODD655359 OMY655358:OMZ655359 OWU655358:OWV655359 PGQ655358:PGR655359 PQM655358:PQN655359 QAI655358:QAJ655359 QKE655358:QKF655359 QUA655358:QUB655359 RDW655358:RDX655359 RNS655358:RNT655359 RXO655358:RXP655359 SHK655358:SHL655359 SRG655358:SRH655359 TBC655358:TBD655359 TKY655358:TKZ655359 TUU655358:TUV655359 UEQ655358:UER655359 UOM655358:UON655359 UYI655358:UYJ655359 VIE655358:VIF655359 VSA655358:VSB655359 WBW655358:WBX655359 WLS655358:WLT655359 WVO655358:WVP655359 N720894:N720895 JC720894:JD720895 SY720894:SZ720895 ACU720894:ACV720895 AMQ720894:AMR720895 AWM720894:AWN720895 BGI720894:BGJ720895 BQE720894:BQF720895 CAA720894:CAB720895 CJW720894:CJX720895 CTS720894:CTT720895 DDO720894:DDP720895 DNK720894:DNL720895 DXG720894:DXH720895 EHC720894:EHD720895 EQY720894:EQZ720895 FAU720894:FAV720895 FKQ720894:FKR720895 FUM720894:FUN720895 GEI720894:GEJ720895 GOE720894:GOF720895 GYA720894:GYB720895 HHW720894:HHX720895 HRS720894:HRT720895 IBO720894:IBP720895 ILK720894:ILL720895 IVG720894:IVH720895 JFC720894:JFD720895 JOY720894:JOZ720895 JYU720894:JYV720895 KIQ720894:KIR720895 KSM720894:KSN720895 LCI720894:LCJ720895 LME720894:LMF720895 LWA720894:LWB720895 MFW720894:MFX720895 MPS720894:MPT720895 MZO720894:MZP720895 NJK720894:NJL720895 NTG720894:NTH720895 ODC720894:ODD720895 OMY720894:OMZ720895 OWU720894:OWV720895 PGQ720894:PGR720895 PQM720894:PQN720895 QAI720894:QAJ720895 QKE720894:QKF720895 QUA720894:QUB720895 RDW720894:RDX720895 RNS720894:RNT720895 RXO720894:RXP720895 SHK720894:SHL720895 SRG720894:SRH720895 TBC720894:TBD720895 TKY720894:TKZ720895 TUU720894:TUV720895 UEQ720894:UER720895 UOM720894:UON720895 UYI720894:UYJ720895 VIE720894:VIF720895 VSA720894:VSB720895 WBW720894:WBX720895 WLS720894:WLT720895 WVO720894:WVP720895 N786430:N786431 JC786430:JD786431 SY786430:SZ786431 ACU786430:ACV786431 AMQ786430:AMR786431 AWM786430:AWN786431 BGI786430:BGJ786431 BQE786430:BQF786431 CAA786430:CAB786431 CJW786430:CJX786431 CTS786430:CTT786431 DDO786430:DDP786431 DNK786430:DNL786431 DXG786430:DXH786431 EHC786430:EHD786431 EQY786430:EQZ786431 FAU786430:FAV786431 FKQ786430:FKR786431 FUM786430:FUN786431 GEI786430:GEJ786431 GOE786430:GOF786431 GYA786430:GYB786431 HHW786430:HHX786431 HRS786430:HRT786431 IBO786430:IBP786431 ILK786430:ILL786431 IVG786430:IVH786431 JFC786430:JFD786431 JOY786430:JOZ786431 JYU786430:JYV786431 KIQ786430:KIR786431 KSM786430:KSN786431 LCI786430:LCJ786431 LME786430:LMF786431 LWA786430:LWB786431 MFW786430:MFX786431 MPS786430:MPT786431 MZO786430:MZP786431 NJK786430:NJL786431 NTG786430:NTH786431 ODC786430:ODD786431 OMY786430:OMZ786431 OWU786430:OWV786431 PGQ786430:PGR786431 PQM786430:PQN786431 QAI786430:QAJ786431 QKE786430:QKF786431 QUA786430:QUB786431 RDW786430:RDX786431 RNS786430:RNT786431 RXO786430:RXP786431 SHK786430:SHL786431 SRG786430:SRH786431 TBC786430:TBD786431 TKY786430:TKZ786431 TUU786430:TUV786431 UEQ786430:UER786431 UOM786430:UON786431 UYI786430:UYJ786431 VIE786430:VIF786431 VSA786430:VSB786431 WBW786430:WBX786431 WLS786430:WLT786431 WVO786430:WVP786431 N851966:N851967 JC851966:JD851967 SY851966:SZ851967 ACU851966:ACV851967 AMQ851966:AMR851967 AWM851966:AWN851967 BGI851966:BGJ851967 BQE851966:BQF851967 CAA851966:CAB851967 CJW851966:CJX851967 CTS851966:CTT851967 DDO851966:DDP851967 DNK851966:DNL851967 DXG851966:DXH851967 EHC851966:EHD851967 EQY851966:EQZ851967 FAU851966:FAV851967 FKQ851966:FKR851967 FUM851966:FUN851967 GEI851966:GEJ851967 GOE851966:GOF851967 GYA851966:GYB851967 HHW851966:HHX851967 HRS851966:HRT851967 IBO851966:IBP851967 ILK851966:ILL851967 IVG851966:IVH851967 JFC851966:JFD851967 JOY851966:JOZ851967 JYU851966:JYV851967 KIQ851966:KIR851967 KSM851966:KSN851967 LCI851966:LCJ851967 LME851966:LMF851967 LWA851966:LWB851967 MFW851966:MFX851967 MPS851966:MPT851967 MZO851966:MZP851967 NJK851966:NJL851967 NTG851966:NTH851967 ODC851966:ODD851967 OMY851966:OMZ851967 OWU851966:OWV851967 PGQ851966:PGR851967 PQM851966:PQN851967 QAI851966:QAJ851967 QKE851966:QKF851967 QUA851966:QUB851967 RDW851966:RDX851967 RNS851966:RNT851967 RXO851966:RXP851967 SHK851966:SHL851967 SRG851966:SRH851967 TBC851966:TBD851967 TKY851966:TKZ851967 TUU851966:TUV851967 UEQ851966:UER851967 UOM851966:UON851967 UYI851966:UYJ851967 VIE851966:VIF851967 VSA851966:VSB851967 WBW851966:WBX851967 WLS851966:WLT851967 WVO851966:WVP851967 N917502:N917503 JC917502:JD917503 SY917502:SZ917503 ACU917502:ACV917503 AMQ917502:AMR917503 AWM917502:AWN917503 BGI917502:BGJ917503 BQE917502:BQF917503 CAA917502:CAB917503 CJW917502:CJX917503 CTS917502:CTT917503 DDO917502:DDP917503 DNK917502:DNL917503 DXG917502:DXH917503 EHC917502:EHD917503 EQY917502:EQZ917503 FAU917502:FAV917503 FKQ917502:FKR917503 FUM917502:FUN917503 GEI917502:GEJ917503 GOE917502:GOF917503 GYA917502:GYB917503 HHW917502:HHX917503 HRS917502:HRT917503 IBO917502:IBP917503 ILK917502:ILL917503 IVG917502:IVH917503 JFC917502:JFD917503 JOY917502:JOZ917503 JYU917502:JYV917503 KIQ917502:KIR917503 KSM917502:KSN917503 LCI917502:LCJ917503 LME917502:LMF917503 LWA917502:LWB917503 MFW917502:MFX917503 MPS917502:MPT917503 MZO917502:MZP917503 NJK917502:NJL917503 NTG917502:NTH917503 ODC917502:ODD917503 OMY917502:OMZ917503 OWU917502:OWV917503 PGQ917502:PGR917503 PQM917502:PQN917503 QAI917502:QAJ917503 QKE917502:QKF917503 QUA917502:QUB917503 RDW917502:RDX917503 RNS917502:RNT917503 RXO917502:RXP917503 SHK917502:SHL917503 SRG917502:SRH917503 TBC917502:TBD917503 TKY917502:TKZ917503 TUU917502:TUV917503 UEQ917502:UER917503 UOM917502:UON917503 UYI917502:UYJ917503 VIE917502:VIF917503 VSA917502:VSB917503 WBW917502:WBX917503 WLS917502:WLT917503 WVO917502:WVP917503 N983038:N983039 JC983038:JD983039 SY983038:SZ983039 ACU983038:ACV983039 AMQ983038:AMR983039 AWM983038:AWN983039 BGI983038:BGJ983039 BQE983038:BQF983039 CAA983038:CAB983039 CJW983038:CJX983039 CTS983038:CTT983039 DDO983038:DDP983039 DNK983038:DNL983039 DXG983038:DXH983039 EHC983038:EHD983039 EQY983038:EQZ983039 FAU983038:FAV983039 FKQ983038:FKR983039 FUM983038:FUN983039 GEI983038:GEJ983039 GOE983038:GOF983039 GYA983038:GYB983039 HHW983038:HHX983039 HRS983038:HRT983039 IBO983038:IBP983039 ILK983038:ILL983039 IVG983038:IVH983039 JFC983038:JFD983039 JOY983038:JOZ983039 JYU983038:JYV983039 KIQ983038:KIR983039 KSM983038:KSN983039 LCI983038:LCJ983039 LME983038:LMF983039 LWA983038:LWB983039 MFW983038:MFX983039 MPS983038:MPT983039 MZO983038:MZP983039 NJK983038:NJL983039 NTG983038:NTH983039 ODC983038:ODD983039 OMY983038:OMZ983039 OWU983038:OWV983039 PGQ983038:PGR983039 PQM983038:PQN983039 QAI983038:QAJ983039 QKE983038:QKF983039 QUA983038:QUB983039 RDW983038:RDX983039 RNS983038:RNT983039 RXO983038:RXP983039 SHK983038:SHL983039 SRG983038:SRH983039 TBC983038:TBD983039 TKY983038:TKZ983039 TUU983038:TUV983039 UEQ983038:UER983039 UOM983038:UON983039 UYI983038:UYJ983039 VIE983038:VIF983039 VSA983038:VSB983039 WBW983038:WBX983039 WLS983038:WLT983039 WVO983038:WVP983039 N65546 JC65546:JD65546 SY65546:SZ65546 ACU65546:ACV65546 AMQ65546:AMR65546 AWM65546:AWN65546 BGI65546:BGJ65546 BQE65546:BQF65546 CAA65546:CAB65546 CJW65546:CJX65546 CTS65546:CTT65546 DDO65546:DDP65546 DNK65546:DNL65546 DXG65546:DXH65546 EHC65546:EHD65546 EQY65546:EQZ65546 FAU65546:FAV65546 FKQ65546:FKR65546 FUM65546:FUN65546 GEI65546:GEJ65546 GOE65546:GOF65546 GYA65546:GYB65546 HHW65546:HHX65546 HRS65546:HRT65546 IBO65546:IBP65546 ILK65546:ILL65546 IVG65546:IVH65546 JFC65546:JFD65546 JOY65546:JOZ65546 JYU65546:JYV65546 KIQ65546:KIR65546 KSM65546:KSN65546 LCI65546:LCJ65546 LME65546:LMF65546 LWA65546:LWB65546 MFW65546:MFX65546 MPS65546:MPT65546 MZO65546:MZP65546 NJK65546:NJL65546 NTG65546:NTH65546 ODC65546:ODD65546 OMY65546:OMZ65546 OWU65546:OWV65546 PGQ65546:PGR65546 PQM65546:PQN65546 QAI65546:QAJ65546 QKE65546:QKF65546 QUA65546:QUB65546 RDW65546:RDX65546 RNS65546:RNT65546 RXO65546:RXP65546 SHK65546:SHL65546 SRG65546:SRH65546 TBC65546:TBD65546 TKY65546:TKZ65546 TUU65546:TUV65546 UEQ65546:UER65546 UOM65546:UON65546 UYI65546:UYJ65546 VIE65546:VIF65546 VSA65546:VSB65546 WBW65546:WBX65546 WLS65546:WLT65546 WVO65546:WVP65546 N131082 JC131082:JD131082 SY131082:SZ131082 ACU131082:ACV131082 AMQ131082:AMR131082 AWM131082:AWN131082 BGI131082:BGJ131082 BQE131082:BQF131082 CAA131082:CAB131082 CJW131082:CJX131082 CTS131082:CTT131082 DDO131082:DDP131082 DNK131082:DNL131082 DXG131082:DXH131082 EHC131082:EHD131082 EQY131082:EQZ131082 FAU131082:FAV131082 FKQ131082:FKR131082 FUM131082:FUN131082 GEI131082:GEJ131082 GOE131082:GOF131082 GYA131082:GYB131082 HHW131082:HHX131082 HRS131082:HRT131082 IBO131082:IBP131082 ILK131082:ILL131082 IVG131082:IVH131082 JFC131082:JFD131082 JOY131082:JOZ131082 JYU131082:JYV131082 KIQ131082:KIR131082 KSM131082:KSN131082 LCI131082:LCJ131082 LME131082:LMF131082 LWA131082:LWB131082 MFW131082:MFX131082 MPS131082:MPT131082 MZO131082:MZP131082 NJK131082:NJL131082 NTG131082:NTH131082 ODC131082:ODD131082 OMY131082:OMZ131082 OWU131082:OWV131082 PGQ131082:PGR131082 PQM131082:PQN131082 QAI131082:QAJ131082 QKE131082:QKF131082 QUA131082:QUB131082 RDW131082:RDX131082 RNS131082:RNT131082 RXO131082:RXP131082 SHK131082:SHL131082 SRG131082:SRH131082 TBC131082:TBD131082 TKY131082:TKZ131082 TUU131082:TUV131082 UEQ131082:UER131082 UOM131082:UON131082 UYI131082:UYJ131082 VIE131082:VIF131082 VSA131082:VSB131082 WBW131082:WBX131082 WLS131082:WLT131082 WVO131082:WVP131082 N196618 JC196618:JD196618 SY196618:SZ196618 ACU196618:ACV196618 AMQ196618:AMR196618 AWM196618:AWN196618 BGI196618:BGJ196618 BQE196618:BQF196618 CAA196618:CAB196618 CJW196618:CJX196618 CTS196618:CTT196618 DDO196618:DDP196618 DNK196618:DNL196618 DXG196618:DXH196618 EHC196618:EHD196618 EQY196618:EQZ196618 FAU196618:FAV196618 FKQ196618:FKR196618 FUM196618:FUN196618 GEI196618:GEJ196618 GOE196618:GOF196618 GYA196618:GYB196618 HHW196618:HHX196618 HRS196618:HRT196618 IBO196618:IBP196618 ILK196618:ILL196618 IVG196618:IVH196618 JFC196618:JFD196618 JOY196618:JOZ196618 JYU196618:JYV196618 KIQ196618:KIR196618 KSM196618:KSN196618 LCI196618:LCJ196618 LME196618:LMF196618 LWA196618:LWB196618 MFW196618:MFX196618 MPS196618:MPT196618 MZO196618:MZP196618 NJK196618:NJL196618 NTG196618:NTH196618 ODC196618:ODD196618 OMY196618:OMZ196618 OWU196618:OWV196618 PGQ196618:PGR196618 PQM196618:PQN196618 QAI196618:QAJ196618 QKE196618:QKF196618 QUA196618:QUB196618 RDW196618:RDX196618 RNS196618:RNT196618 RXO196618:RXP196618 SHK196618:SHL196618 SRG196618:SRH196618 TBC196618:TBD196618 TKY196618:TKZ196618 TUU196618:TUV196618 UEQ196618:UER196618 UOM196618:UON196618 UYI196618:UYJ196618 VIE196618:VIF196618 VSA196618:VSB196618 WBW196618:WBX196618 WLS196618:WLT196618 WVO196618:WVP196618 N262154 JC262154:JD262154 SY262154:SZ262154 ACU262154:ACV262154 AMQ262154:AMR262154 AWM262154:AWN262154 BGI262154:BGJ262154 BQE262154:BQF262154 CAA262154:CAB262154 CJW262154:CJX262154 CTS262154:CTT262154 DDO262154:DDP262154 DNK262154:DNL262154 DXG262154:DXH262154 EHC262154:EHD262154 EQY262154:EQZ262154 FAU262154:FAV262154 FKQ262154:FKR262154 FUM262154:FUN262154 GEI262154:GEJ262154 GOE262154:GOF262154 GYA262154:GYB262154 HHW262154:HHX262154 HRS262154:HRT262154 IBO262154:IBP262154 ILK262154:ILL262154 IVG262154:IVH262154 JFC262154:JFD262154 JOY262154:JOZ262154 JYU262154:JYV262154 KIQ262154:KIR262154 KSM262154:KSN262154 LCI262154:LCJ262154 LME262154:LMF262154 LWA262154:LWB262154 MFW262154:MFX262154 MPS262154:MPT262154 MZO262154:MZP262154 NJK262154:NJL262154 NTG262154:NTH262154 ODC262154:ODD262154 OMY262154:OMZ262154 OWU262154:OWV262154 PGQ262154:PGR262154 PQM262154:PQN262154 QAI262154:QAJ262154 QKE262154:QKF262154 QUA262154:QUB262154 RDW262154:RDX262154 RNS262154:RNT262154 RXO262154:RXP262154 SHK262154:SHL262154 SRG262154:SRH262154 TBC262154:TBD262154 TKY262154:TKZ262154 TUU262154:TUV262154 UEQ262154:UER262154 UOM262154:UON262154 UYI262154:UYJ262154 VIE262154:VIF262154 VSA262154:VSB262154 WBW262154:WBX262154 WLS262154:WLT262154 WVO262154:WVP262154 N327690 JC327690:JD327690 SY327690:SZ327690 ACU327690:ACV327690 AMQ327690:AMR327690 AWM327690:AWN327690 BGI327690:BGJ327690 BQE327690:BQF327690 CAA327690:CAB327690 CJW327690:CJX327690 CTS327690:CTT327690 DDO327690:DDP327690 DNK327690:DNL327690 DXG327690:DXH327690 EHC327690:EHD327690 EQY327690:EQZ327690 FAU327690:FAV327690 FKQ327690:FKR327690 FUM327690:FUN327690 GEI327690:GEJ327690 GOE327690:GOF327690 GYA327690:GYB327690 HHW327690:HHX327690 HRS327690:HRT327690 IBO327690:IBP327690 ILK327690:ILL327690 IVG327690:IVH327690 JFC327690:JFD327690 JOY327690:JOZ327690 JYU327690:JYV327690 KIQ327690:KIR327690 KSM327690:KSN327690 LCI327690:LCJ327690 LME327690:LMF327690 LWA327690:LWB327690 MFW327690:MFX327690 MPS327690:MPT327690 MZO327690:MZP327690 NJK327690:NJL327690 NTG327690:NTH327690 ODC327690:ODD327690 OMY327690:OMZ327690 OWU327690:OWV327690 PGQ327690:PGR327690 PQM327690:PQN327690 QAI327690:QAJ327690 QKE327690:QKF327690 QUA327690:QUB327690 RDW327690:RDX327690 RNS327690:RNT327690 RXO327690:RXP327690 SHK327690:SHL327690 SRG327690:SRH327690 TBC327690:TBD327690 TKY327690:TKZ327690 TUU327690:TUV327690 UEQ327690:UER327690 UOM327690:UON327690 UYI327690:UYJ327690 VIE327690:VIF327690 VSA327690:VSB327690 WBW327690:WBX327690 WLS327690:WLT327690 WVO327690:WVP327690 N393226 JC393226:JD393226 SY393226:SZ393226 ACU393226:ACV393226 AMQ393226:AMR393226 AWM393226:AWN393226 BGI393226:BGJ393226 BQE393226:BQF393226 CAA393226:CAB393226 CJW393226:CJX393226 CTS393226:CTT393226 DDO393226:DDP393226 DNK393226:DNL393226 DXG393226:DXH393226 EHC393226:EHD393226 EQY393226:EQZ393226 FAU393226:FAV393226 FKQ393226:FKR393226 FUM393226:FUN393226 GEI393226:GEJ393226 GOE393226:GOF393226 GYA393226:GYB393226 HHW393226:HHX393226 HRS393226:HRT393226 IBO393226:IBP393226 ILK393226:ILL393226 IVG393226:IVH393226 JFC393226:JFD393226 JOY393226:JOZ393226 JYU393226:JYV393226 KIQ393226:KIR393226 KSM393226:KSN393226 LCI393226:LCJ393226 LME393226:LMF393226 LWA393226:LWB393226 MFW393226:MFX393226 MPS393226:MPT393226 MZO393226:MZP393226 NJK393226:NJL393226 NTG393226:NTH393226 ODC393226:ODD393226 OMY393226:OMZ393226 OWU393226:OWV393226 PGQ393226:PGR393226 PQM393226:PQN393226 QAI393226:QAJ393226 QKE393226:QKF393226 QUA393226:QUB393226 RDW393226:RDX393226 RNS393226:RNT393226 RXO393226:RXP393226 SHK393226:SHL393226 SRG393226:SRH393226 TBC393226:TBD393226 TKY393226:TKZ393226 TUU393226:TUV393226 UEQ393226:UER393226 UOM393226:UON393226 UYI393226:UYJ393226 VIE393226:VIF393226 VSA393226:VSB393226 WBW393226:WBX393226 WLS393226:WLT393226 WVO393226:WVP393226 N458762 JC458762:JD458762 SY458762:SZ458762 ACU458762:ACV458762 AMQ458762:AMR458762 AWM458762:AWN458762 BGI458762:BGJ458762 BQE458762:BQF458762 CAA458762:CAB458762 CJW458762:CJX458762 CTS458762:CTT458762 DDO458762:DDP458762 DNK458762:DNL458762 DXG458762:DXH458762 EHC458762:EHD458762 EQY458762:EQZ458762 FAU458762:FAV458762 FKQ458762:FKR458762 FUM458762:FUN458762 GEI458762:GEJ458762 GOE458762:GOF458762 GYA458762:GYB458762 HHW458762:HHX458762 HRS458762:HRT458762 IBO458762:IBP458762 ILK458762:ILL458762 IVG458762:IVH458762 JFC458762:JFD458762 JOY458762:JOZ458762 JYU458762:JYV458762 KIQ458762:KIR458762 KSM458762:KSN458762 LCI458762:LCJ458762 LME458762:LMF458762 LWA458762:LWB458762 MFW458762:MFX458762 MPS458762:MPT458762 MZO458762:MZP458762 NJK458762:NJL458762 NTG458762:NTH458762 ODC458762:ODD458762 OMY458762:OMZ458762 OWU458762:OWV458762 PGQ458762:PGR458762 PQM458762:PQN458762 QAI458762:QAJ458762 QKE458762:QKF458762 QUA458762:QUB458762 RDW458762:RDX458762 RNS458762:RNT458762 RXO458762:RXP458762 SHK458762:SHL458762 SRG458762:SRH458762 TBC458762:TBD458762 TKY458762:TKZ458762 TUU458762:TUV458762 UEQ458762:UER458762 UOM458762:UON458762 UYI458762:UYJ458762 VIE458762:VIF458762 VSA458762:VSB458762 WBW458762:WBX458762 WLS458762:WLT458762 WVO458762:WVP458762 N524298 JC524298:JD524298 SY524298:SZ524298 ACU524298:ACV524298 AMQ524298:AMR524298 AWM524298:AWN524298 BGI524298:BGJ524298 BQE524298:BQF524298 CAA524298:CAB524298 CJW524298:CJX524298 CTS524298:CTT524298 DDO524298:DDP524298 DNK524298:DNL524298 DXG524298:DXH524298 EHC524298:EHD524298 EQY524298:EQZ524298 FAU524298:FAV524298 FKQ524298:FKR524298 FUM524298:FUN524298 GEI524298:GEJ524298 GOE524298:GOF524298 GYA524298:GYB524298 HHW524298:HHX524298 HRS524298:HRT524298 IBO524298:IBP524298 ILK524298:ILL524298 IVG524298:IVH524298 JFC524298:JFD524298 JOY524298:JOZ524298 JYU524298:JYV524298 KIQ524298:KIR524298 KSM524298:KSN524298 LCI524298:LCJ524298 LME524298:LMF524298 LWA524298:LWB524298 MFW524298:MFX524298 MPS524298:MPT524298 MZO524298:MZP524298 NJK524298:NJL524298 NTG524298:NTH524298 ODC524298:ODD524298 OMY524298:OMZ524298 OWU524298:OWV524298 PGQ524298:PGR524298 PQM524298:PQN524298 QAI524298:QAJ524298 QKE524298:QKF524298 QUA524298:QUB524298 RDW524298:RDX524298 RNS524298:RNT524298 RXO524298:RXP524298 SHK524298:SHL524298 SRG524298:SRH524298 TBC524298:TBD524298 TKY524298:TKZ524298 TUU524298:TUV524298 UEQ524298:UER524298 UOM524298:UON524298 UYI524298:UYJ524298 VIE524298:VIF524298 VSA524298:VSB524298 WBW524298:WBX524298 WLS524298:WLT524298 WVO524298:WVP524298 N589834 JC589834:JD589834 SY589834:SZ589834 ACU589834:ACV589834 AMQ589834:AMR589834 AWM589834:AWN589834 BGI589834:BGJ589834 BQE589834:BQF589834 CAA589834:CAB589834 CJW589834:CJX589834 CTS589834:CTT589834 DDO589834:DDP589834 DNK589834:DNL589834 DXG589834:DXH589834 EHC589834:EHD589834 EQY589834:EQZ589834 FAU589834:FAV589834 FKQ589834:FKR589834 FUM589834:FUN589834 GEI589834:GEJ589834 GOE589834:GOF589834 GYA589834:GYB589834 HHW589834:HHX589834 HRS589834:HRT589834 IBO589834:IBP589834 ILK589834:ILL589834 IVG589834:IVH589834 JFC589834:JFD589834 JOY589834:JOZ589834 JYU589834:JYV589834 KIQ589834:KIR589834 KSM589834:KSN589834 LCI589834:LCJ589834 LME589834:LMF589834 LWA589834:LWB589834 MFW589834:MFX589834 MPS589834:MPT589834 MZO589834:MZP589834 NJK589834:NJL589834 NTG589834:NTH589834 ODC589834:ODD589834 OMY589834:OMZ589834 OWU589834:OWV589834 PGQ589834:PGR589834 PQM589834:PQN589834 QAI589834:QAJ589834 QKE589834:QKF589834 QUA589834:QUB589834 RDW589834:RDX589834 RNS589834:RNT589834 RXO589834:RXP589834 SHK589834:SHL589834 SRG589834:SRH589834 TBC589834:TBD589834 TKY589834:TKZ589834 TUU589834:TUV589834 UEQ589834:UER589834 UOM589834:UON589834 UYI589834:UYJ589834 VIE589834:VIF589834 VSA589834:VSB589834 WBW589834:WBX589834 WLS589834:WLT589834 WVO589834:WVP589834 N655370 JC655370:JD655370 SY655370:SZ655370 ACU655370:ACV655370 AMQ655370:AMR655370 AWM655370:AWN655370 BGI655370:BGJ655370 BQE655370:BQF655370 CAA655370:CAB655370 CJW655370:CJX655370 CTS655370:CTT655370 DDO655370:DDP655370 DNK655370:DNL655370 DXG655370:DXH655370 EHC655370:EHD655370 EQY655370:EQZ655370 FAU655370:FAV655370 FKQ655370:FKR655370 FUM655370:FUN655370 GEI655370:GEJ655370 GOE655370:GOF655370 GYA655370:GYB655370 HHW655370:HHX655370 HRS655370:HRT655370 IBO655370:IBP655370 ILK655370:ILL655370 IVG655370:IVH655370 JFC655370:JFD655370 JOY655370:JOZ655370 JYU655370:JYV655370 KIQ655370:KIR655370 KSM655370:KSN655370 LCI655370:LCJ655370 LME655370:LMF655370 LWA655370:LWB655370 MFW655370:MFX655370 MPS655370:MPT655370 MZO655370:MZP655370 NJK655370:NJL655370 NTG655370:NTH655370 ODC655370:ODD655370 OMY655370:OMZ655370 OWU655370:OWV655370 PGQ655370:PGR655370 PQM655370:PQN655370 QAI655370:QAJ655370 QKE655370:QKF655370 QUA655370:QUB655370 RDW655370:RDX655370 RNS655370:RNT655370 RXO655370:RXP655370 SHK655370:SHL655370 SRG655370:SRH655370 TBC655370:TBD655370 TKY655370:TKZ655370 TUU655370:TUV655370 UEQ655370:UER655370 UOM655370:UON655370 UYI655370:UYJ655370 VIE655370:VIF655370 VSA655370:VSB655370 WBW655370:WBX655370 WLS655370:WLT655370 WVO655370:WVP655370 N720906 JC720906:JD720906 SY720906:SZ720906 ACU720906:ACV720906 AMQ720906:AMR720906 AWM720906:AWN720906 BGI720906:BGJ720906 BQE720906:BQF720906 CAA720906:CAB720906 CJW720906:CJX720906 CTS720906:CTT720906 DDO720906:DDP720906 DNK720906:DNL720906 DXG720906:DXH720906 EHC720906:EHD720906 EQY720906:EQZ720906 FAU720906:FAV720906 FKQ720906:FKR720906 FUM720906:FUN720906 GEI720906:GEJ720906 GOE720906:GOF720906 GYA720906:GYB720906 HHW720906:HHX720906 HRS720906:HRT720906 IBO720906:IBP720906 ILK720906:ILL720906 IVG720906:IVH720906 JFC720906:JFD720906 JOY720906:JOZ720906 JYU720906:JYV720906 KIQ720906:KIR720906 KSM720906:KSN720906 LCI720906:LCJ720906 LME720906:LMF720906 LWA720906:LWB720906 MFW720906:MFX720906 MPS720906:MPT720906 MZO720906:MZP720906 NJK720906:NJL720906 NTG720906:NTH720906 ODC720906:ODD720906 OMY720906:OMZ720906 OWU720906:OWV720906 PGQ720906:PGR720906 PQM720906:PQN720906 QAI720906:QAJ720906 QKE720906:QKF720906 QUA720906:QUB720906 RDW720906:RDX720906 RNS720906:RNT720906 RXO720906:RXP720906 SHK720906:SHL720906 SRG720906:SRH720906 TBC720906:TBD720906 TKY720906:TKZ720906 TUU720906:TUV720906 UEQ720906:UER720906 UOM720906:UON720906 UYI720906:UYJ720906 VIE720906:VIF720906 VSA720906:VSB720906 WBW720906:WBX720906 WLS720906:WLT720906 WVO720906:WVP720906 N786442 JC786442:JD786442 SY786442:SZ786442 ACU786442:ACV786442 AMQ786442:AMR786442 AWM786442:AWN786442 BGI786442:BGJ786442 BQE786442:BQF786442 CAA786442:CAB786442 CJW786442:CJX786442 CTS786442:CTT786442 DDO786442:DDP786442 DNK786442:DNL786442 DXG786442:DXH786442 EHC786442:EHD786442 EQY786442:EQZ786442 FAU786442:FAV786442 FKQ786442:FKR786442 FUM786442:FUN786442 GEI786442:GEJ786442 GOE786442:GOF786442 GYA786442:GYB786442 HHW786442:HHX786442 HRS786442:HRT786442 IBO786442:IBP786442 ILK786442:ILL786442 IVG786442:IVH786442 JFC786442:JFD786442 JOY786442:JOZ786442 JYU786442:JYV786442 KIQ786442:KIR786442 KSM786442:KSN786442 LCI786442:LCJ786442 LME786442:LMF786442 LWA786442:LWB786442 MFW786442:MFX786442 MPS786442:MPT786442 MZO786442:MZP786442 NJK786442:NJL786442 NTG786442:NTH786442 ODC786442:ODD786442 OMY786442:OMZ786442 OWU786442:OWV786442 PGQ786442:PGR786442 PQM786442:PQN786442 QAI786442:QAJ786442 QKE786442:QKF786442 QUA786442:QUB786442 RDW786442:RDX786442 RNS786442:RNT786442 RXO786442:RXP786442 SHK786442:SHL786442 SRG786442:SRH786442 TBC786442:TBD786442 TKY786442:TKZ786442 TUU786442:TUV786442 UEQ786442:UER786442 UOM786442:UON786442 UYI786442:UYJ786442 VIE786442:VIF786442 VSA786442:VSB786442 WBW786442:WBX786442 WLS786442:WLT786442 WVO786442:WVP786442 N851978 JC851978:JD851978 SY851978:SZ851978 ACU851978:ACV851978 AMQ851978:AMR851978 AWM851978:AWN851978 BGI851978:BGJ851978 BQE851978:BQF851978 CAA851978:CAB851978 CJW851978:CJX851978 CTS851978:CTT851978 DDO851978:DDP851978 DNK851978:DNL851978 DXG851978:DXH851978 EHC851978:EHD851978 EQY851978:EQZ851978 FAU851978:FAV851978 FKQ851978:FKR851978 FUM851978:FUN851978 GEI851978:GEJ851978 GOE851978:GOF851978 GYA851978:GYB851978 HHW851978:HHX851978 HRS851978:HRT851978 IBO851978:IBP851978 ILK851978:ILL851978 IVG851978:IVH851978 JFC851978:JFD851978 JOY851978:JOZ851978 JYU851978:JYV851978 KIQ851978:KIR851978 KSM851978:KSN851978 LCI851978:LCJ851978 LME851978:LMF851978 LWA851978:LWB851978 MFW851978:MFX851978 MPS851978:MPT851978 MZO851978:MZP851978 NJK851978:NJL851978 NTG851978:NTH851978 ODC851978:ODD851978 OMY851978:OMZ851978 OWU851978:OWV851978 PGQ851978:PGR851978 PQM851978:PQN851978 QAI851978:QAJ851978 QKE851978:QKF851978 QUA851978:QUB851978 RDW851978:RDX851978 RNS851978:RNT851978 RXO851978:RXP851978 SHK851978:SHL851978 SRG851978:SRH851978 TBC851978:TBD851978 TKY851978:TKZ851978 TUU851978:TUV851978 UEQ851978:UER851978 UOM851978:UON851978 UYI851978:UYJ851978 VIE851978:VIF851978 VSA851978:VSB851978 WBW851978:WBX851978 WLS851978:WLT851978 WVO851978:WVP851978 N917514 JC917514:JD917514 SY917514:SZ917514 ACU917514:ACV917514 AMQ917514:AMR917514 AWM917514:AWN917514 BGI917514:BGJ917514 BQE917514:BQF917514 CAA917514:CAB917514 CJW917514:CJX917514 CTS917514:CTT917514 DDO917514:DDP917514 DNK917514:DNL917514 DXG917514:DXH917514 EHC917514:EHD917514 EQY917514:EQZ917514 FAU917514:FAV917514 FKQ917514:FKR917514 FUM917514:FUN917514 GEI917514:GEJ917514 GOE917514:GOF917514 GYA917514:GYB917514 HHW917514:HHX917514 HRS917514:HRT917514 IBO917514:IBP917514 ILK917514:ILL917514 IVG917514:IVH917514 JFC917514:JFD917514 JOY917514:JOZ917514 JYU917514:JYV917514 KIQ917514:KIR917514 KSM917514:KSN917514 LCI917514:LCJ917514 LME917514:LMF917514 LWA917514:LWB917514 MFW917514:MFX917514 MPS917514:MPT917514 MZO917514:MZP917514 NJK917514:NJL917514 NTG917514:NTH917514 ODC917514:ODD917514 OMY917514:OMZ917514 OWU917514:OWV917514 PGQ917514:PGR917514 PQM917514:PQN917514 QAI917514:QAJ917514 QKE917514:QKF917514 QUA917514:QUB917514 RDW917514:RDX917514 RNS917514:RNT917514 RXO917514:RXP917514 SHK917514:SHL917514 SRG917514:SRH917514 TBC917514:TBD917514 TKY917514:TKZ917514 TUU917514:TUV917514 UEQ917514:UER917514 UOM917514:UON917514 UYI917514:UYJ917514 VIE917514:VIF917514 VSA917514:VSB917514 WBW917514:WBX917514 WLS917514:WLT917514 WVO917514:WVP917514 N983050 JC983050:JD983050 SY983050:SZ983050 ACU983050:ACV983050 AMQ983050:AMR983050 AWM983050:AWN983050 BGI983050:BGJ983050 BQE983050:BQF983050 CAA983050:CAB983050 CJW983050:CJX983050 CTS983050:CTT983050 DDO983050:DDP983050 DNK983050:DNL983050 DXG983050:DXH983050 EHC983050:EHD983050 EQY983050:EQZ983050 FAU983050:FAV983050 FKQ983050:FKR983050 FUM983050:FUN983050 GEI983050:GEJ983050 GOE983050:GOF983050 GYA983050:GYB983050 HHW983050:HHX983050 HRS983050:HRT983050 IBO983050:IBP983050 ILK983050:ILL983050 IVG983050:IVH983050 JFC983050:JFD983050 JOY983050:JOZ983050 JYU983050:JYV983050 KIQ983050:KIR983050 KSM983050:KSN983050 LCI983050:LCJ983050 LME983050:LMF983050 LWA983050:LWB983050 MFW983050:MFX983050 MPS983050:MPT983050 MZO983050:MZP983050 NJK983050:NJL983050 NTG983050:NTH983050 ODC983050:ODD983050 OMY983050:OMZ983050 OWU983050:OWV983050 PGQ983050:PGR983050 PQM983050:PQN983050 QAI983050:QAJ983050 QKE983050:QKF983050 QUA983050:QUB983050 RDW983050:RDX983050 RNS983050:RNT983050 RXO983050:RXP983050 SHK983050:SHL983050 SRG983050:SRH983050 TBC983050:TBD983050 TKY983050:TKZ983050 TUU983050:TUV983050 UEQ983050:UER983050 UOM983050:UON983050 UYI983050:UYJ983050 VIE983050:VIF983050 VSA983050:VSB983050 WBW983050:WBX983050 WLS983050:WLT983050 WVO983050:WVP983050 J65528:J65532 IY65528:IY65532 SU65528:SU65532 ACQ65528:ACQ65532 AMM65528:AMM65532 AWI65528:AWI65532 BGE65528:BGE65532 BQA65528:BQA65532 BZW65528:BZW65532 CJS65528:CJS65532 CTO65528:CTO65532 DDK65528:DDK65532 DNG65528:DNG65532 DXC65528:DXC65532 EGY65528:EGY65532 EQU65528:EQU65532 FAQ65528:FAQ65532 FKM65528:FKM65532 FUI65528:FUI65532 GEE65528:GEE65532 GOA65528:GOA65532 GXW65528:GXW65532 HHS65528:HHS65532 HRO65528:HRO65532 IBK65528:IBK65532 ILG65528:ILG65532 IVC65528:IVC65532 JEY65528:JEY65532 JOU65528:JOU65532 JYQ65528:JYQ65532 KIM65528:KIM65532 KSI65528:KSI65532 LCE65528:LCE65532 LMA65528:LMA65532 LVW65528:LVW65532 MFS65528:MFS65532 MPO65528:MPO65532 MZK65528:MZK65532 NJG65528:NJG65532 NTC65528:NTC65532 OCY65528:OCY65532 OMU65528:OMU65532 OWQ65528:OWQ65532 PGM65528:PGM65532 PQI65528:PQI65532 QAE65528:QAE65532 QKA65528:QKA65532 QTW65528:QTW65532 RDS65528:RDS65532 RNO65528:RNO65532 RXK65528:RXK65532 SHG65528:SHG65532 SRC65528:SRC65532 TAY65528:TAY65532 TKU65528:TKU65532 TUQ65528:TUQ65532 UEM65528:UEM65532 UOI65528:UOI65532 UYE65528:UYE65532 VIA65528:VIA65532 VRW65528:VRW65532 WBS65528:WBS65532 WLO65528:WLO65532 WVK65528:WVK65532 J131064:J131068 IY131064:IY131068 SU131064:SU131068 ACQ131064:ACQ131068 AMM131064:AMM131068 AWI131064:AWI131068 BGE131064:BGE131068 BQA131064:BQA131068 BZW131064:BZW131068 CJS131064:CJS131068 CTO131064:CTO131068 DDK131064:DDK131068 DNG131064:DNG131068 DXC131064:DXC131068 EGY131064:EGY131068 EQU131064:EQU131068 FAQ131064:FAQ131068 FKM131064:FKM131068 FUI131064:FUI131068 GEE131064:GEE131068 GOA131064:GOA131068 GXW131064:GXW131068 HHS131064:HHS131068 HRO131064:HRO131068 IBK131064:IBK131068 ILG131064:ILG131068 IVC131064:IVC131068 JEY131064:JEY131068 JOU131064:JOU131068 JYQ131064:JYQ131068 KIM131064:KIM131068 KSI131064:KSI131068 LCE131064:LCE131068 LMA131064:LMA131068 LVW131064:LVW131068 MFS131064:MFS131068 MPO131064:MPO131068 MZK131064:MZK131068 NJG131064:NJG131068 NTC131064:NTC131068 OCY131064:OCY131068 OMU131064:OMU131068 OWQ131064:OWQ131068 PGM131064:PGM131068 PQI131064:PQI131068 QAE131064:QAE131068 QKA131064:QKA131068 QTW131064:QTW131068 RDS131064:RDS131068 RNO131064:RNO131068 RXK131064:RXK131068 SHG131064:SHG131068 SRC131064:SRC131068 TAY131064:TAY131068 TKU131064:TKU131068 TUQ131064:TUQ131068 UEM131064:UEM131068 UOI131064:UOI131068 UYE131064:UYE131068 VIA131064:VIA131068 VRW131064:VRW131068 WBS131064:WBS131068 WLO131064:WLO131068 WVK131064:WVK131068 J196600:J196604 IY196600:IY196604 SU196600:SU196604 ACQ196600:ACQ196604 AMM196600:AMM196604 AWI196600:AWI196604 BGE196600:BGE196604 BQA196600:BQA196604 BZW196600:BZW196604 CJS196600:CJS196604 CTO196600:CTO196604 DDK196600:DDK196604 DNG196600:DNG196604 DXC196600:DXC196604 EGY196600:EGY196604 EQU196600:EQU196604 FAQ196600:FAQ196604 FKM196600:FKM196604 FUI196600:FUI196604 GEE196600:GEE196604 GOA196600:GOA196604 GXW196600:GXW196604 HHS196600:HHS196604 HRO196600:HRO196604 IBK196600:IBK196604 ILG196600:ILG196604 IVC196600:IVC196604 JEY196600:JEY196604 JOU196600:JOU196604 JYQ196600:JYQ196604 KIM196600:KIM196604 KSI196600:KSI196604 LCE196600:LCE196604 LMA196600:LMA196604 LVW196600:LVW196604 MFS196600:MFS196604 MPO196600:MPO196604 MZK196600:MZK196604 NJG196600:NJG196604 NTC196600:NTC196604 OCY196600:OCY196604 OMU196600:OMU196604 OWQ196600:OWQ196604 PGM196600:PGM196604 PQI196600:PQI196604 QAE196600:QAE196604 QKA196600:QKA196604 QTW196600:QTW196604 RDS196600:RDS196604 RNO196600:RNO196604 RXK196600:RXK196604 SHG196600:SHG196604 SRC196600:SRC196604 TAY196600:TAY196604 TKU196600:TKU196604 TUQ196600:TUQ196604 UEM196600:UEM196604 UOI196600:UOI196604 UYE196600:UYE196604 VIA196600:VIA196604 VRW196600:VRW196604 WBS196600:WBS196604 WLO196600:WLO196604 WVK196600:WVK196604 J262136:J262140 IY262136:IY262140 SU262136:SU262140 ACQ262136:ACQ262140 AMM262136:AMM262140 AWI262136:AWI262140 BGE262136:BGE262140 BQA262136:BQA262140 BZW262136:BZW262140 CJS262136:CJS262140 CTO262136:CTO262140 DDK262136:DDK262140 DNG262136:DNG262140 DXC262136:DXC262140 EGY262136:EGY262140 EQU262136:EQU262140 FAQ262136:FAQ262140 FKM262136:FKM262140 FUI262136:FUI262140 GEE262136:GEE262140 GOA262136:GOA262140 GXW262136:GXW262140 HHS262136:HHS262140 HRO262136:HRO262140 IBK262136:IBK262140 ILG262136:ILG262140 IVC262136:IVC262140 JEY262136:JEY262140 JOU262136:JOU262140 JYQ262136:JYQ262140 KIM262136:KIM262140 KSI262136:KSI262140 LCE262136:LCE262140 LMA262136:LMA262140 LVW262136:LVW262140 MFS262136:MFS262140 MPO262136:MPO262140 MZK262136:MZK262140 NJG262136:NJG262140 NTC262136:NTC262140 OCY262136:OCY262140 OMU262136:OMU262140 OWQ262136:OWQ262140 PGM262136:PGM262140 PQI262136:PQI262140 QAE262136:QAE262140 QKA262136:QKA262140 QTW262136:QTW262140 RDS262136:RDS262140 RNO262136:RNO262140 RXK262136:RXK262140 SHG262136:SHG262140 SRC262136:SRC262140 TAY262136:TAY262140 TKU262136:TKU262140 TUQ262136:TUQ262140 UEM262136:UEM262140 UOI262136:UOI262140 UYE262136:UYE262140 VIA262136:VIA262140 VRW262136:VRW262140 WBS262136:WBS262140 WLO262136:WLO262140 WVK262136:WVK262140 J327672:J327676 IY327672:IY327676 SU327672:SU327676 ACQ327672:ACQ327676 AMM327672:AMM327676 AWI327672:AWI327676 BGE327672:BGE327676 BQA327672:BQA327676 BZW327672:BZW327676 CJS327672:CJS327676 CTO327672:CTO327676 DDK327672:DDK327676 DNG327672:DNG327676 DXC327672:DXC327676 EGY327672:EGY327676 EQU327672:EQU327676 FAQ327672:FAQ327676 FKM327672:FKM327676 FUI327672:FUI327676 GEE327672:GEE327676 GOA327672:GOA327676 GXW327672:GXW327676 HHS327672:HHS327676 HRO327672:HRO327676 IBK327672:IBK327676 ILG327672:ILG327676 IVC327672:IVC327676 JEY327672:JEY327676 JOU327672:JOU327676 JYQ327672:JYQ327676 KIM327672:KIM327676 KSI327672:KSI327676 LCE327672:LCE327676 LMA327672:LMA327676 LVW327672:LVW327676 MFS327672:MFS327676 MPO327672:MPO327676 MZK327672:MZK327676 NJG327672:NJG327676 NTC327672:NTC327676 OCY327672:OCY327676 OMU327672:OMU327676 OWQ327672:OWQ327676 PGM327672:PGM327676 PQI327672:PQI327676 QAE327672:QAE327676 QKA327672:QKA327676 QTW327672:QTW327676 RDS327672:RDS327676 RNO327672:RNO327676 RXK327672:RXK327676 SHG327672:SHG327676 SRC327672:SRC327676 TAY327672:TAY327676 TKU327672:TKU327676 TUQ327672:TUQ327676 UEM327672:UEM327676 UOI327672:UOI327676 UYE327672:UYE327676 VIA327672:VIA327676 VRW327672:VRW327676 WBS327672:WBS327676 WLO327672:WLO327676 WVK327672:WVK327676 J393208:J393212 IY393208:IY393212 SU393208:SU393212 ACQ393208:ACQ393212 AMM393208:AMM393212 AWI393208:AWI393212 BGE393208:BGE393212 BQA393208:BQA393212 BZW393208:BZW393212 CJS393208:CJS393212 CTO393208:CTO393212 DDK393208:DDK393212 DNG393208:DNG393212 DXC393208:DXC393212 EGY393208:EGY393212 EQU393208:EQU393212 FAQ393208:FAQ393212 FKM393208:FKM393212 FUI393208:FUI393212 GEE393208:GEE393212 GOA393208:GOA393212 GXW393208:GXW393212 HHS393208:HHS393212 HRO393208:HRO393212 IBK393208:IBK393212 ILG393208:ILG393212 IVC393208:IVC393212 JEY393208:JEY393212 JOU393208:JOU393212 JYQ393208:JYQ393212 KIM393208:KIM393212 KSI393208:KSI393212 LCE393208:LCE393212 LMA393208:LMA393212 LVW393208:LVW393212 MFS393208:MFS393212 MPO393208:MPO393212 MZK393208:MZK393212 NJG393208:NJG393212 NTC393208:NTC393212 OCY393208:OCY393212 OMU393208:OMU393212 OWQ393208:OWQ393212 PGM393208:PGM393212 PQI393208:PQI393212 QAE393208:QAE393212 QKA393208:QKA393212 QTW393208:QTW393212 RDS393208:RDS393212 RNO393208:RNO393212 RXK393208:RXK393212 SHG393208:SHG393212 SRC393208:SRC393212 TAY393208:TAY393212 TKU393208:TKU393212 TUQ393208:TUQ393212 UEM393208:UEM393212 UOI393208:UOI393212 UYE393208:UYE393212 VIA393208:VIA393212 VRW393208:VRW393212 WBS393208:WBS393212 WLO393208:WLO393212 WVK393208:WVK393212 J458744:J458748 IY458744:IY458748 SU458744:SU458748 ACQ458744:ACQ458748 AMM458744:AMM458748 AWI458744:AWI458748 BGE458744:BGE458748 BQA458744:BQA458748 BZW458744:BZW458748 CJS458744:CJS458748 CTO458744:CTO458748 DDK458744:DDK458748 DNG458744:DNG458748 DXC458744:DXC458748 EGY458744:EGY458748 EQU458744:EQU458748 FAQ458744:FAQ458748 FKM458744:FKM458748 FUI458744:FUI458748 GEE458744:GEE458748 GOA458744:GOA458748 GXW458744:GXW458748 HHS458744:HHS458748 HRO458744:HRO458748 IBK458744:IBK458748 ILG458744:ILG458748 IVC458744:IVC458748 JEY458744:JEY458748 JOU458744:JOU458748 JYQ458744:JYQ458748 KIM458744:KIM458748 KSI458744:KSI458748 LCE458744:LCE458748 LMA458744:LMA458748 LVW458744:LVW458748 MFS458744:MFS458748 MPO458744:MPO458748 MZK458744:MZK458748 NJG458744:NJG458748 NTC458744:NTC458748 OCY458744:OCY458748 OMU458744:OMU458748 OWQ458744:OWQ458748 PGM458744:PGM458748 PQI458744:PQI458748 QAE458744:QAE458748 QKA458744:QKA458748 QTW458744:QTW458748 RDS458744:RDS458748 RNO458744:RNO458748 RXK458744:RXK458748 SHG458744:SHG458748 SRC458744:SRC458748 TAY458744:TAY458748 TKU458744:TKU458748 TUQ458744:TUQ458748 UEM458744:UEM458748 UOI458744:UOI458748 UYE458744:UYE458748 VIA458744:VIA458748 VRW458744:VRW458748 WBS458744:WBS458748 WLO458744:WLO458748 WVK458744:WVK458748 J524280:J524284 IY524280:IY524284 SU524280:SU524284 ACQ524280:ACQ524284 AMM524280:AMM524284 AWI524280:AWI524284 BGE524280:BGE524284 BQA524280:BQA524284 BZW524280:BZW524284 CJS524280:CJS524284 CTO524280:CTO524284 DDK524280:DDK524284 DNG524280:DNG524284 DXC524280:DXC524284 EGY524280:EGY524284 EQU524280:EQU524284 FAQ524280:FAQ524284 FKM524280:FKM524284 FUI524280:FUI524284 GEE524280:GEE524284 GOA524280:GOA524284 GXW524280:GXW524284 HHS524280:HHS524284 HRO524280:HRO524284 IBK524280:IBK524284 ILG524280:ILG524284 IVC524280:IVC524284 JEY524280:JEY524284 JOU524280:JOU524284 JYQ524280:JYQ524284 KIM524280:KIM524284 KSI524280:KSI524284 LCE524280:LCE524284 LMA524280:LMA524284 LVW524280:LVW524284 MFS524280:MFS524284 MPO524280:MPO524284 MZK524280:MZK524284 NJG524280:NJG524284 NTC524280:NTC524284 OCY524280:OCY524284 OMU524280:OMU524284 OWQ524280:OWQ524284 PGM524280:PGM524284 PQI524280:PQI524284 QAE524280:QAE524284 QKA524280:QKA524284 QTW524280:QTW524284 RDS524280:RDS524284 RNO524280:RNO524284 RXK524280:RXK524284 SHG524280:SHG524284 SRC524280:SRC524284 TAY524280:TAY524284 TKU524280:TKU524284 TUQ524280:TUQ524284 UEM524280:UEM524284 UOI524280:UOI524284 UYE524280:UYE524284 VIA524280:VIA524284 VRW524280:VRW524284 WBS524280:WBS524284 WLO524280:WLO524284 WVK524280:WVK524284 J589816:J589820 IY589816:IY589820 SU589816:SU589820 ACQ589816:ACQ589820 AMM589816:AMM589820 AWI589816:AWI589820 BGE589816:BGE589820 BQA589816:BQA589820 BZW589816:BZW589820 CJS589816:CJS589820 CTO589816:CTO589820 DDK589816:DDK589820 DNG589816:DNG589820 DXC589816:DXC589820 EGY589816:EGY589820 EQU589816:EQU589820 FAQ589816:FAQ589820 FKM589816:FKM589820 FUI589816:FUI589820 GEE589816:GEE589820 GOA589816:GOA589820 GXW589816:GXW589820 HHS589816:HHS589820 HRO589816:HRO589820 IBK589816:IBK589820 ILG589816:ILG589820 IVC589816:IVC589820 JEY589816:JEY589820 JOU589816:JOU589820 JYQ589816:JYQ589820 KIM589816:KIM589820 KSI589816:KSI589820 LCE589816:LCE589820 LMA589816:LMA589820 LVW589816:LVW589820 MFS589816:MFS589820 MPO589816:MPO589820 MZK589816:MZK589820 NJG589816:NJG589820 NTC589816:NTC589820 OCY589816:OCY589820 OMU589816:OMU589820 OWQ589816:OWQ589820 PGM589816:PGM589820 PQI589816:PQI589820 QAE589816:QAE589820 QKA589816:QKA589820 QTW589816:QTW589820 RDS589816:RDS589820 RNO589816:RNO589820 RXK589816:RXK589820 SHG589816:SHG589820 SRC589816:SRC589820 TAY589816:TAY589820 TKU589816:TKU589820 TUQ589816:TUQ589820 UEM589816:UEM589820 UOI589816:UOI589820 UYE589816:UYE589820 VIA589816:VIA589820 VRW589816:VRW589820 WBS589816:WBS589820 WLO589816:WLO589820 WVK589816:WVK589820 J655352:J655356 IY655352:IY655356 SU655352:SU655356 ACQ655352:ACQ655356 AMM655352:AMM655356 AWI655352:AWI655356 BGE655352:BGE655356 BQA655352:BQA655356 BZW655352:BZW655356 CJS655352:CJS655356 CTO655352:CTO655356 DDK655352:DDK655356 DNG655352:DNG655356 DXC655352:DXC655356 EGY655352:EGY655356 EQU655352:EQU655356 FAQ655352:FAQ655356 FKM655352:FKM655356 FUI655352:FUI655356 GEE655352:GEE655356 GOA655352:GOA655356 GXW655352:GXW655356 HHS655352:HHS655356 HRO655352:HRO655356 IBK655352:IBK655356 ILG655352:ILG655356 IVC655352:IVC655356 JEY655352:JEY655356 JOU655352:JOU655356 JYQ655352:JYQ655356 KIM655352:KIM655356 KSI655352:KSI655356 LCE655352:LCE655356 LMA655352:LMA655356 LVW655352:LVW655356 MFS655352:MFS655356 MPO655352:MPO655356 MZK655352:MZK655356 NJG655352:NJG655356 NTC655352:NTC655356 OCY655352:OCY655356 OMU655352:OMU655356 OWQ655352:OWQ655356 PGM655352:PGM655356 PQI655352:PQI655356 QAE655352:QAE655356 QKA655352:QKA655356 QTW655352:QTW655356 RDS655352:RDS655356 RNO655352:RNO655356 RXK655352:RXK655356 SHG655352:SHG655356 SRC655352:SRC655356 TAY655352:TAY655356 TKU655352:TKU655356 TUQ655352:TUQ655356 UEM655352:UEM655356 UOI655352:UOI655356 UYE655352:UYE655356 VIA655352:VIA655356 VRW655352:VRW655356 WBS655352:WBS655356 WLO655352:WLO655356 WVK655352:WVK655356 J720888:J720892 IY720888:IY720892 SU720888:SU720892 ACQ720888:ACQ720892 AMM720888:AMM720892 AWI720888:AWI720892 BGE720888:BGE720892 BQA720888:BQA720892 BZW720888:BZW720892 CJS720888:CJS720892 CTO720888:CTO720892 DDK720888:DDK720892 DNG720888:DNG720892 DXC720888:DXC720892 EGY720888:EGY720892 EQU720888:EQU720892 FAQ720888:FAQ720892 FKM720888:FKM720892 FUI720888:FUI720892 GEE720888:GEE720892 GOA720888:GOA720892 GXW720888:GXW720892 HHS720888:HHS720892 HRO720888:HRO720892 IBK720888:IBK720892 ILG720888:ILG720892 IVC720888:IVC720892 JEY720888:JEY720892 JOU720888:JOU720892 JYQ720888:JYQ720892 KIM720888:KIM720892 KSI720888:KSI720892 LCE720888:LCE720892 LMA720888:LMA720892 LVW720888:LVW720892 MFS720888:MFS720892 MPO720888:MPO720892 MZK720888:MZK720892 NJG720888:NJG720892 NTC720888:NTC720892 OCY720888:OCY720892 OMU720888:OMU720892 OWQ720888:OWQ720892 PGM720888:PGM720892 PQI720888:PQI720892 QAE720888:QAE720892 QKA720888:QKA720892 QTW720888:QTW720892 RDS720888:RDS720892 RNO720888:RNO720892 RXK720888:RXK720892 SHG720888:SHG720892 SRC720888:SRC720892 TAY720888:TAY720892 TKU720888:TKU720892 TUQ720888:TUQ720892 UEM720888:UEM720892 UOI720888:UOI720892 UYE720888:UYE720892 VIA720888:VIA720892 VRW720888:VRW720892 WBS720888:WBS720892 WLO720888:WLO720892 WVK720888:WVK720892 J786424:J786428 IY786424:IY786428 SU786424:SU786428 ACQ786424:ACQ786428 AMM786424:AMM786428 AWI786424:AWI786428 BGE786424:BGE786428 BQA786424:BQA786428 BZW786424:BZW786428 CJS786424:CJS786428 CTO786424:CTO786428 DDK786424:DDK786428 DNG786424:DNG786428 DXC786424:DXC786428 EGY786424:EGY786428 EQU786424:EQU786428 FAQ786424:FAQ786428 FKM786424:FKM786428 FUI786424:FUI786428 GEE786424:GEE786428 GOA786424:GOA786428 GXW786424:GXW786428 HHS786424:HHS786428 HRO786424:HRO786428 IBK786424:IBK786428 ILG786424:ILG786428 IVC786424:IVC786428 JEY786424:JEY786428 JOU786424:JOU786428 JYQ786424:JYQ786428 KIM786424:KIM786428 KSI786424:KSI786428 LCE786424:LCE786428 LMA786424:LMA786428 LVW786424:LVW786428 MFS786424:MFS786428 MPO786424:MPO786428 MZK786424:MZK786428 NJG786424:NJG786428 NTC786424:NTC786428 OCY786424:OCY786428 OMU786424:OMU786428 OWQ786424:OWQ786428 PGM786424:PGM786428 PQI786424:PQI786428 QAE786424:QAE786428 QKA786424:QKA786428 QTW786424:QTW786428 RDS786424:RDS786428 RNO786424:RNO786428 RXK786424:RXK786428 SHG786424:SHG786428 SRC786424:SRC786428 TAY786424:TAY786428 TKU786424:TKU786428 TUQ786424:TUQ786428 UEM786424:UEM786428 UOI786424:UOI786428 UYE786424:UYE786428 VIA786424:VIA786428 VRW786424:VRW786428 WBS786424:WBS786428 WLO786424:WLO786428 WVK786424:WVK786428 J851960:J851964 IY851960:IY851964 SU851960:SU851964 ACQ851960:ACQ851964 AMM851960:AMM851964 AWI851960:AWI851964 BGE851960:BGE851964 BQA851960:BQA851964 BZW851960:BZW851964 CJS851960:CJS851964 CTO851960:CTO851964 DDK851960:DDK851964 DNG851960:DNG851964 DXC851960:DXC851964 EGY851960:EGY851964 EQU851960:EQU851964 FAQ851960:FAQ851964 FKM851960:FKM851964 FUI851960:FUI851964 GEE851960:GEE851964 GOA851960:GOA851964 GXW851960:GXW851964 HHS851960:HHS851964 HRO851960:HRO851964 IBK851960:IBK851964 ILG851960:ILG851964 IVC851960:IVC851964 JEY851960:JEY851964 JOU851960:JOU851964 JYQ851960:JYQ851964 KIM851960:KIM851964 KSI851960:KSI851964 LCE851960:LCE851964 LMA851960:LMA851964 LVW851960:LVW851964 MFS851960:MFS851964 MPO851960:MPO851964 MZK851960:MZK851964 NJG851960:NJG851964 NTC851960:NTC851964 OCY851960:OCY851964 OMU851960:OMU851964 OWQ851960:OWQ851964 PGM851960:PGM851964 PQI851960:PQI851964 QAE851960:QAE851964 QKA851960:QKA851964 QTW851960:QTW851964 RDS851960:RDS851964 RNO851960:RNO851964 RXK851960:RXK851964 SHG851960:SHG851964 SRC851960:SRC851964 TAY851960:TAY851964 TKU851960:TKU851964 TUQ851960:TUQ851964 UEM851960:UEM851964 UOI851960:UOI851964 UYE851960:UYE851964 VIA851960:VIA851964 VRW851960:VRW851964 WBS851960:WBS851964 WLO851960:WLO851964 WVK851960:WVK851964 J917496:J917500 IY917496:IY917500 SU917496:SU917500 ACQ917496:ACQ917500 AMM917496:AMM917500 AWI917496:AWI917500 BGE917496:BGE917500 BQA917496:BQA917500 BZW917496:BZW917500 CJS917496:CJS917500 CTO917496:CTO917500 DDK917496:DDK917500 DNG917496:DNG917500 DXC917496:DXC917500 EGY917496:EGY917500 EQU917496:EQU917500 FAQ917496:FAQ917500 FKM917496:FKM917500 FUI917496:FUI917500 GEE917496:GEE917500 GOA917496:GOA917500 GXW917496:GXW917500 HHS917496:HHS917500 HRO917496:HRO917500 IBK917496:IBK917500 ILG917496:ILG917500 IVC917496:IVC917500 JEY917496:JEY917500 JOU917496:JOU917500 JYQ917496:JYQ917500 KIM917496:KIM917500 KSI917496:KSI917500 LCE917496:LCE917500 LMA917496:LMA917500 LVW917496:LVW917500 MFS917496:MFS917500 MPO917496:MPO917500 MZK917496:MZK917500 NJG917496:NJG917500 NTC917496:NTC917500 OCY917496:OCY917500 OMU917496:OMU917500 OWQ917496:OWQ917500 PGM917496:PGM917500 PQI917496:PQI917500 QAE917496:QAE917500 QKA917496:QKA917500 QTW917496:QTW917500 RDS917496:RDS917500 RNO917496:RNO917500 RXK917496:RXK917500 SHG917496:SHG917500 SRC917496:SRC917500 TAY917496:TAY917500 TKU917496:TKU917500 TUQ917496:TUQ917500 UEM917496:UEM917500 UOI917496:UOI917500 UYE917496:UYE917500 VIA917496:VIA917500 VRW917496:VRW917500 WBS917496:WBS917500 WLO917496:WLO917500 WVK917496:WVK917500 J983032:J983036 IY983032:IY983036 SU983032:SU983036 ACQ983032:ACQ983036 AMM983032:AMM983036 AWI983032:AWI983036 BGE983032:BGE983036 BQA983032:BQA983036 BZW983032:BZW983036 CJS983032:CJS983036 CTO983032:CTO983036 DDK983032:DDK983036 DNG983032:DNG983036 DXC983032:DXC983036 EGY983032:EGY983036 EQU983032:EQU983036 FAQ983032:FAQ983036 FKM983032:FKM983036 FUI983032:FUI983036 GEE983032:GEE983036 GOA983032:GOA983036 GXW983032:GXW983036 HHS983032:HHS983036 HRO983032:HRO983036 IBK983032:IBK983036 ILG983032:ILG983036 IVC983032:IVC983036 JEY983032:JEY983036 JOU983032:JOU983036 JYQ983032:JYQ983036 KIM983032:KIM983036 KSI983032:KSI983036 LCE983032:LCE983036 LMA983032:LMA983036 LVW983032:LVW983036 MFS983032:MFS983036 MPO983032:MPO983036 MZK983032:MZK983036 NJG983032:NJG983036 NTC983032:NTC983036 OCY983032:OCY983036 OMU983032:OMU983036 OWQ983032:OWQ983036 PGM983032:PGM983036 PQI983032:PQI983036 QAE983032:QAE983036 QKA983032:QKA983036 QTW983032:QTW983036 RDS983032:RDS983036 RNO983032:RNO983036 RXK983032:RXK983036 SHG983032:SHG983036 SRC983032:SRC983036 TAY983032:TAY983036 TKU983032:TKU983036 TUQ983032:TUQ983036 UEM983032:UEM983036 UOI983032:UOI983036 UYE983032:UYE983036 VIA983032:VIA983036 VRW983032:VRW983036 WBS983032:WBS983036 WLO983032:WLO983036 WVK983032:WVK983036 G65531:I65532 IV65531:IX65532 SR65531:ST65532 ACN65531:ACP65532 AMJ65531:AML65532 AWF65531:AWH65532 BGB65531:BGD65532 BPX65531:BPZ65532 BZT65531:BZV65532 CJP65531:CJR65532 CTL65531:CTN65532 DDH65531:DDJ65532 DND65531:DNF65532 DWZ65531:DXB65532 EGV65531:EGX65532 EQR65531:EQT65532 FAN65531:FAP65532 FKJ65531:FKL65532 FUF65531:FUH65532 GEB65531:GED65532 GNX65531:GNZ65532 GXT65531:GXV65532 HHP65531:HHR65532 HRL65531:HRN65532 IBH65531:IBJ65532 ILD65531:ILF65532 IUZ65531:IVB65532 JEV65531:JEX65532 JOR65531:JOT65532 JYN65531:JYP65532 KIJ65531:KIL65532 KSF65531:KSH65532 LCB65531:LCD65532 LLX65531:LLZ65532 LVT65531:LVV65532 MFP65531:MFR65532 MPL65531:MPN65532 MZH65531:MZJ65532 NJD65531:NJF65532 NSZ65531:NTB65532 OCV65531:OCX65532 OMR65531:OMT65532 OWN65531:OWP65532 PGJ65531:PGL65532 PQF65531:PQH65532 QAB65531:QAD65532 QJX65531:QJZ65532 QTT65531:QTV65532 RDP65531:RDR65532 RNL65531:RNN65532 RXH65531:RXJ65532 SHD65531:SHF65532 SQZ65531:SRB65532 TAV65531:TAX65532 TKR65531:TKT65532 TUN65531:TUP65532 UEJ65531:UEL65532 UOF65531:UOH65532 UYB65531:UYD65532 VHX65531:VHZ65532 VRT65531:VRV65532 WBP65531:WBR65532 WLL65531:WLN65532 WVH65531:WVJ65532 G131067:I131068 IV131067:IX131068 SR131067:ST131068 ACN131067:ACP131068 AMJ131067:AML131068 AWF131067:AWH131068 BGB131067:BGD131068 BPX131067:BPZ131068 BZT131067:BZV131068 CJP131067:CJR131068 CTL131067:CTN131068 DDH131067:DDJ131068 DND131067:DNF131068 DWZ131067:DXB131068 EGV131067:EGX131068 EQR131067:EQT131068 FAN131067:FAP131068 FKJ131067:FKL131068 FUF131067:FUH131068 GEB131067:GED131068 GNX131067:GNZ131068 GXT131067:GXV131068 HHP131067:HHR131068 HRL131067:HRN131068 IBH131067:IBJ131068 ILD131067:ILF131068 IUZ131067:IVB131068 JEV131067:JEX131068 JOR131067:JOT131068 JYN131067:JYP131068 KIJ131067:KIL131068 KSF131067:KSH131068 LCB131067:LCD131068 LLX131067:LLZ131068 LVT131067:LVV131068 MFP131067:MFR131068 MPL131067:MPN131068 MZH131067:MZJ131068 NJD131067:NJF131068 NSZ131067:NTB131068 OCV131067:OCX131068 OMR131067:OMT131068 OWN131067:OWP131068 PGJ131067:PGL131068 PQF131067:PQH131068 QAB131067:QAD131068 QJX131067:QJZ131068 QTT131067:QTV131068 RDP131067:RDR131068 RNL131067:RNN131068 RXH131067:RXJ131068 SHD131067:SHF131068 SQZ131067:SRB131068 TAV131067:TAX131068 TKR131067:TKT131068 TUN131067:TUP131068 UEJ131067:UEL131068 UOF131067:UOH131068 UYB131067:UYD131068 VHX131067:VHZ131068 VRT131067:VRV131068 WBP131067:WBR131068 WLL131067:WLN131068 WVH131067:WVJ131068 G196603:I196604 IV196603:IX196604 SR196603:ST196604 ACN196603:ACP196604 AMJ196603:AML196604 AWF196603:AWH196604 BGB196603:BGD196604 BPX196603:BPZ196604 BZT196603:BZV196604 CJP196603:CJR196604 CTL196603:CTN196604 DDH196603:DDJ196604 DND196603:DNF196604 DWZ196603:DXB196604 EGV196603:EGX196604 EQR196603:EQT196604 FAN196603:FAP196604 FKJ196603:FKL196604 FUF196603:FUH196604 GEB196603:GED196604 GNX196603:GNZ196604 GXT196603:GXV196604 HHP196603:HHR196604 HRL196603:HRN196604 IBH196603:IBJ196604 ILD196603:ILF196604 IUZ196603:IVB196604 JEV196603:JEX196604 JOR196603:JOT196604 JYN196603:JYP196604 KIJ196603:KIL196604 KSF196603:KSH196604 LCB196603:LCD196604 LLX196603:LLZ196604 LVT196603:LVV196604 MFP196603:MFR196604 MPL196603:MPN196604 MZH196603:MZJ196604 NJD196603:NJF196604 NSZ196603:NTB196604 OCV196603:OCX196604 OMR196603:OMT196604 OWN196603:OWP196604 PGJ196603:PGL196604 PQF196603:PQH196604 QAB196603:QAD196604 QJX196603:QJZ196604 QTT196603:QTV196604 RDP196603:RDR196604 RNL196603:RNN196604 RXH196603:RXJ196604 SHD196603:SHF196604 SQZ196603:SRB196604 TAV196603:TAX196604 TKR196603:TKT196604 TUN196603:TUP196604 UEJ196603:UEL196604 UOF196603:UOH196604 UYB196603:UYD196604 VHX196603:VHZ196604 VRT196603:VRV196604 WBP196603:WBR196604 WLL196603:WLN196604 WVH196603:WVJ196604 G262139:I262140 IV262139:IX262140 SR262139:ST262140 ACN262139:ACP262140 AMJ262139:AML262140 AWF262139:AWH262140 BGB262139:BGD262140 BPX262139:BPZ262140 BZT262139:BZV262140 CJP262139:CJR262140 CTL262139:CTN262140 DDH262139:DDJ262140 DND262139:DNF262140 DWZ262139:DXB262140 EGV262139:EGX262140 EQR262139:EQT262140 FAN262139:FAP262140 FKJ262139:FKL262140 FUF262139:FUH262140 GEB262139:GED262140 GNX262139:GNZ262140 GXT262139:GXV262140 HHP262139:HHR262140 HRL262139:HRN262140 IBH262139:IBJ262140 ILD262139:ILF262140 IUZ262139:IVB262140 JEV262139:JEX262140 JOR262139:JOT262140 JYN262139:JYP262140 KIJ262139:KIL262140 KSF262139:KSH262140 LCB262139:LCD262140 LLX262139:LLZ262140 LVT262139:LVV262140 MFP262139:MFR262140 MPL262139:MPN262140 MZH262139:MZJ262140 NJD262139:NJF262140 NSZ262139:NTB262140 OCV262139:OCX262140 OMR262139:OMT262140 OWN262139:OWP262140 PGJ262139:PGL262140 PQF262139:PQH262140 QAB262139:QAD262140 QJX262139:QJZ262140 QTT262139:QTV262140 RDP262139:RDR262140 RNL262139:RNN262140 RXH262139:RXJ262140 SHD262139:SHF262140 SQZ262139:SRB262140 TAV262139:TAX262140 TKR262139:TKT262140 TUN262139:TUP262140 UEJ262139:UEL262140 UOF262139:UOH262140 UYB262139:UYD262140 VHX262139:VHZ262140 VRT262139:VRV262140 WBP262139:WBR262140 WLL262139:WLN262140 WVH262139:WVJ262140 G327675:I327676 IV327675:IX327676 SR327675:ST327676 ACN327675:ACP327676 AMJ327675:AML327676 AWF327675:AWH327676 BGB327675:BGD327676 BPX327675:BPZ327676 BZT327675:BZV327676 CJP327675:CJR327676 CTL327675:CTN327676 DDH327675:DDJ327676 DND327675:DNF327676 DWZ327675:DXB327676 EGV327675:EGX327676 EQR327675:EQT327676 FAN327675:FAP327676 FKJ327675:FKL327676 FUF327675:FUH327676 GEB327675:GED327676 GNX327675:GNZ327676 GXT327675:GXV327676 HHP327675:HHR327676 HRL327675:HRN327676 IBH327675:IBJ327676 ILD327675:ILF327676 IUZ327675:IVB327676 JEV327675:JEX327676 JOR327675:JOT327676 JYN327675:JYP327676 KIJ327675:KIL327676 KSF327675:KSH327676 LCB327675:LCD327676 LLX327675:LLZ327676 LVT327675:LVV327676 MFP327675:MFR327676 MPL327675:MPN327676 MZH327675:MZJ327676 NJD327675:NJF327676 NSZ327675:NTB327676 OCV327675:OCX327676 OMR327675:OMT327676 OWN327675:OWP327676 PGJ327675:PGL327676 PQF327675:PQH327676 QAB327675:QAD327676 QJX327675:QJZ327676 QTT327675:QTV327676 RDP327675:RDR327676 RNL327675:RNN327676 RXH327675:RXJ327676 SHD327675:SHF327676 SQZ327675:SRB327676 TAV327675:TAX327676 TKR327675:TKT327676 TUN327675:TUP327676 UEJ327675:UEL327676 UOF327675:UOH327676 UYB327675:UYD327676 VHX327675:VHZ327676 VRT327675:VRV327676 WBP327675:WBR327676 WLL327675:WLN327676 WVH327675:WVJ327676 G393211:I393212 IV393211:IX393212 SR393211:ST393212 ACN393211:ACP393212 AMJ393211:AML393212 AWF393211:AWH393212 BGB393211:BGD393212 BPX393211:BPZ393212 BZT393211:BZV393212 CJP393211:CJR393212 CTL393211:CTN393212 DDH393211:DDJ393212 DND393211:DNF393212 DWZ393211:DXB393212 EGV393211:EGX393212 EQR393211:EQT393212 FAN393211:FAP393212 FKJ393211:FKL393212 FUF393211:FUH393212 GEB393211:GED393212 GNX393211:GNZ393212 GXT393211:GXV393212 HHP393211:HHR393212 HRL393211:HRN393212 IBH393211:IBJ393212 ILD393211:ILF393212 IUZ393211:IVB393212 JEV393211:JEX393212 JOR393211:JOT393212 JYN393211:JYP393212 KIJ393211:KIL393212 KSF393211:KSH393212 LCB393211:LCD393212 LLX393211:LLZ393212 LVT393211:LVV393212 MFP393211:MFR393212 MPL393211:MPN393212 MZH393211:MZJ393212 NJD393211:NJF393212 NSZ393211:NTB393212 OCV393211:OCX393212 OMR393211:OMT393212 OWN393211:OWP393212 PGJ393211:PGL393212 PQF393211:PQH393212 QAB393211:QAD393212 QJX393211:QJZ393212 QTT393211:QTV393212 RDP393211:RDR393212 RNL393211:RNN393212 RXH393211:RXJ393212 SHD393211:SHF393212 SQZ393211:SRB393212 TAV393211:TAX393212 TKR393211:TKT393212 TUN393211:TUP393212 UEJ393211:UEL393212 UOF393211:UOH393212 UYB393211:UYD393212 VHX393211:VHZ393212 VRT393211:VRV393212 WBP393211:WBR393212 WLL393211:WLN393212 WVH393211:WVJ393212 G458747:I458748 IV458747:IX458748 SR458747:ST458748 ACN458747:ACP458748 AMJ458747:AML458748 AWF458747:AWH458748 BGB458747:BGD458748 BPX458747:BPZ458748 BZT458747:BZV458748 CJP458747:CJR458748 CTL458747:CTN458748 DDH458747:DDJ458748 DND458747:DNF458748 DWZ458747:DXB458748 EGV458747:EGX458748 EQR458747:EQT458748 FAN458747:FAP458748 FKJ458747:FKL458748 FUF458747:FUH458748 GEB458747:GED458748 GNX458747:GNZ458748 GXT458747:GXV458748 HHP458747:HHR458748 HRL458747:HRN458748 IBH458747:IBJ458748 ILD458747:ILF458748 IUZ458747:IVB458748 JEV458747:JEX458748 JOR458747:JOT458748 JYN458747:JYP458748 KIJ458747:KIL458748 KSF458747:KSH458748 LCB458747:LCD458748 LLX458747:LLZ458748 LVT458747:LVV458748 MFP458747:MFR458748 MPL458747:MPN458748 MZH458747:MZJ458748 NJD458747:NJF458748 NSZ458747:NTB458748 OCV458747:OCX458748 OMR458747:OMT458748 OWN458747:OWP458748 PGJ458747:PGL458748 PQF458747:PQH458748 QAB458747:QAD458748 QJX458747:QJZ458748 QTT458747:QTV458748 RDP458747:RDR458748 RNL458747:RNN458748 RXH458747:RXJ458748 SHD458747:SHF458748 SQZ458747:SRB458748 TAV458747:TAX458748 TKR458747:TKT458748 TUN458747:TUP458748 UEJ458747:UEL458748 UOF458747:UOH458748 UYB458747:UYD458748 VHX458747:VHZ458748 VRT458747:VRV458748 WBP458747:WBR458748 WLL458747:WLN458748 WVH458747:WVJ458748 G524283:I524284 IV524283:IX524284 SR524283:ST524284 ACN524283:ACP524284 AMJ524283:AML524284 AWF524283:AWH524284 BGB524283:BGD524284 BPX524283:BPZ524284 BZT524283:BZV524284 CJP524283:CJR524284 CTL524283:CTN524284 DDH524283:DDJ524284 DND524283:DNF524284 DWZ524283:DXB524284 EGV524283:EGX524284 EQR524283:EQT524284 FAN524283:FAP524284 FKJ524283:FKL524284 FUF524283:FUH524284 GEB524283:GED524284 GNX524283:GNZ524284 GXT524283:GXV524284 HHP524283:HHR524284 HRL524283:HRN524284 IBH524283:IBJ524284 ILD524283:ILF524284 IUZ524283:IVB524284 JEV524283:JEX524284 JOR524283:JOT524284 JYN524283:JYP524284 KIJ524283:KIL524284 KSF524283:KSH524284 LCB524283:LCD524284 LLX524283:LLZ524284 LVT524283:LVV524284 MFP524283:MFR524284 MPL524283:MPN524284 MZH524283:MZJ524284 NJD524283:NJF524284 NSZ524283:NTB524284 OCV524283:OCX524284 OMR524283:OMT524284 OWN524283:OWP524284 PGJ524283:PGL524284 PQF524283:PQH524284 QAB524283:QAD524284 QJX524283:QJZ524284 QTT524283:QTV524284 RDP524283:RDR524284 RNL524283:RNN524284 RXH524283:RXJ524284 SHD524283:SHF524284 SQZ524283:SRB524284 TAV524283:TAX524284 TKR524283:TKT524284 TUN524283:TUP524284 UEJ524283:UEL524284 UOF524283:UOH524284 UYB524283:UYD524284 VHX524283:VHZ524284 VRT524283:VRV524284 WBP524283:WBR524284 WLL524283:WLN524284 WVH524283:WVJ524284 G589819:I589820 IV589819:IX589820 SR589819:ST589820 ACN589819:ACP589820 AMJ589819:AML589820 AWF589819:AWH589820 BGB589819:BGD589820 BPX589819:BPZ589820 BZT589819:BZV589820 CJP589819:CJR589820 CTL589819:CTN589820 DDH589819:DDJ589820 DND589819:DNF589820 DWZ589819:DXB589820 EGV589819:EGX589820 EQR589819:EQT589820 FAN589819:FAP589820 FKJ589819:FKL589820 FUF589819:FUH589820 GEB589819:GED589820 GNX589819:GNZ589820 GXT589819:GXV589820 HHP589819:HHR589820 HRL589819:HRN589820 IBH589819:IBJ589820 ILD589819:ILF589820 IUZ589819:IVB589820 JEV589819:JEX589820 JOR589819:JOT589820 JYN589819:JYP589820 KIJ589819:KIL589820 KSF589819:KSH589820 LCB589819:LCD589820 LLX589819:LLZ589820 LVT589819:LVV589820 MFP589819:MFR589820 MPL589819:MPN589820 MZH589819:MZJ589820 NJD589819:NJF589820 NSZ589819:NTB589820 OCV589819:OCX589820 OMR589819:OMT589820 OWN589819:OWP589820 PGJ589819:PGL589820 PQF589819:PQH589820 QAB589819:QAD589820 QJX589819:QJZ589820 QTT589819:QTV589820 RDP589819:RDR589820 RNL589819:RNN589820 RXH589819:RXJ589820 SHD589819:SHF589820 SQZ589819:SRB589820 TAV589819:TAX589820 TKR589819:TKT589820 TUN589819:TUP589820 UEJ589819:UEL589820 UOF589819:UOH589820 UYB589819:UYD589820 VHX589819:VHZ589820 VRT589819:VRV589820 WBP589819:WBR589820 WLL589819:WLN589820 WVH589819:WVJ589820 G655355:I655356 IV655355:IX655356 SR655355:ST655356 ACN655355:ACP655356 AMJ655355:AML655356 AWF655355:AWH655356 BGB655355:BGD655356 BPX655355:BPZ655356 BZT655355:BZV655356 CJP655355:CJR655356 CTL655355:CTN655356 DDH655355:DDJ655356 DND655355:DNF655356 DWZ655355:DXB655356 EGV655355:EGX655356 EQR655355:EQT655356 FAN655355:FAP655356 FKJ655355:FKL655356 FUF655355:FUH655356 GEB655355:GED655356 GNX655355:GNZ655356 GXT655355:GXV655356 HHP655355:HHR655356 HRL655355:HRN655356 IBH655355:IBJ655356 ILD655355:ILF655356 IUZ655355:IVB655356 JEV655355:JEX655356 JOR655355:JOT655356 JYN655355:JYP655356 KIJ655355:KIL655356 KSF655355:KSH655356 LCB655355:LCD655356 LLX655355:LLZ655356 LVT655355:LVV655356 MFP655355:MFR655356 MPL655355:MPN655356 MZH655355:MZJ655356 NJD655355:NJF655356 NSZ655355:NTB655356 OCV655355:OCX655356 OMR655355:OMT655356 OWN655355:OWP655356 PGJ655355:PGL655356 PQF655355:PQH655356 QAB655355:QAD655356 QJX655355:QJZ655356 QTT655355:QTV655356 RDP655355:RDR655356 RNL655355:RNN655356 RXH655355:RXJ655356 SHD655355:SHF655356 SQZ655355:SRB655356 TAV655355:TAX655356 TKR655355:TKT655356 TUN655355:TUP655356 UEJ655355:UEL655356 UOF655355:UOH655356 UYB655355:UYD655356 VHX655355:VHZ655356 VRT655355:VRV655356 WBP655355:WBR655356 WLL655355:WLN655356 WVH655355:WVJ655356 G720891:I720892 IV720891:IX720892 SR720891:ST720892 ACN720891:ACP720892 AMJ720891:AML720892 AWF720891:AWH720892 BGB720891:BGD720892 BPX720891:BPZ720892 BZT720891:BZV720892 CJP720891:CJR720892 CTL720891:CTN720892 DDH720891:DDJ720892 DND720891:DNF720892 DWZ720891:DXB720892 EGV720891:EGX720892 EQR720891:EQT720892 FAN720891:FAP720892 FKJ720891:FKL720892 FUF720891:FUH720892 GEB720891:GED720892 GNX720891:GNZ720892 GXT720891:GXV720892 HHP720891:HHR720892 HRL720891:HRN720892 IBH720891:IBJ720892 ILD720891:ILF720892 IUZ720891:IVB720892 JEV720891:JEX720892 JOR720891:JOT720892 JYN720891:JYP720892 KIJ720891:KIL720892 KSF720891:KSH720892 LCB720891:LCD720892 LLX720891:LLZ720892 LVT720891:LVV720892 MFP720891:MFR720892 MPL720891:MPN720892 MZH720891:MZJ720892 NJD720891:NJF720892 NSZ720891:NTB720892 OCV720891:OCX720892 OMR720891:OMT720892 OWN720891:OWP720892 PGJ720891:PGL720892 PQF720891:PQH720892 QAB720891:QAD720892 QJX720891:QJZ720892 QTT720891:QTV720892 RDP720891:RDR720892 RNL720891:RNN720892 RXH720891:RXJ720892 SHD720891:SHF720892 SQZ720891:SRB720892 TAV720891:TAX720892 TKR720891:TKT720892 TUN720891:TUP720892 UEJ720891:UEL720892 UOF720891:UOH720892 UYB720891:UYD720892 VHX720891:VHZ720892 VRT720891:VRV720892 WBP720891:WBR720892 WLL720891:WLN720892 WVH720891:WVJ720892 G786427:I786428 IV786427:IX786428 SR786427:ST786428 ACN786427:ACP786428 AMJ786427:AML786428 AWF786427:AWH786428 BGB786427:BGD786428 BPX786427:BPZ786428 BZT786427:BZV786428 CJP786427:CJR786428 CTL786427:CTN786428 DDH786427:DDJ786428 DND786427:DNF786428 DWZ786427:DXB786428 EGV786427:EGX786428 EQR786427:EQT786428 FAN786427:FAP786428 FKJ786427:FKL786428 FUF786427:FUH786428 GEB786427:GED786428 GNX786427:GNZ786428 GXT786427:GXV786428 HHP786427:HHR786428 HRL786427:HRN786428 IBH786427:IBJ786428 ILD786427:ILF786428 IUZ786427:IVB786428 JEV786427:JEX786428 JOR786427:JOT786428 JYN786427:JYP786428 KIJ786427:KIL786428 KSF786427:KSH786428 LCB786427:LCD786428 LLX786427:LLZ786428 LVT786427:LVV786428 MFP786427:MFR786428 MPL786427:MPN786428 MZH786427:MZJ786428 NJD786427:NJF786428 NSZ786427:NTB786428 OCV786427:OCX786428 OMR786427:OMT786428 OWN786427:OWP786428 PGJ786427:PGL786428 PQF786427:PQH786428 QAB786427:QAD786428 QJX786427:QJZ786428 QTT786427:QTV786428 RDP786427:RDR786428 RNL786427:RNN786428 RXH786427:RXJ786428 SHD786427:SHF786428 SQZ786427:SRB786428 TAV786427:TAX786428 TKR786427:TKT786428 TUN786427:TUP786428 UEJ786427:UEL786428 UOF786427:UOH786428 UYB786427:UYD786428 VHX786427:VHZ786428 VRT786427:VRV786428 WBP786427:WBR786428 WLL786427:WLN786428 WVH786427:WVJ786428 G851963:I851964 IV851963:IX851964 SR851963:ST851964 ACN851963:ACP851964 AMJ851963:AML851964 AWF851963:AWH851964 BGB851963:BGD851964 BPX851963:BPZ851964 BZT851963:BZV851964 CJP851963:CJR851964 CTL851963:CTN851964 DDH851963:DDJ851964 DND851963:DNF851964 DWZ851963:DXB851964 EGV851963:EGX851964 EQR851963:EQT851964 FAN851963:FAP851964 FKJ851963:FKL851964 FUF851963:FUH851964 GEB851963:GED851964 GNX851963:GNZ851964 GXT851963:GXV851964 HHP851963:HHR851964 HRL851963:HRN851964 IBH851963:IBJ851964 ILD851963:ILF851964 IUZ851963:IVB851964 JEV851963:JEX851964 JOR851963:JOT851964 JYN851963:JYP851964 KIJ851963:KIL851964 KSF851963:KSH851964 LCB851963:LCD851964 LLX851963:LLZ851964 LVT851963:LVV851964 MFP851963:MFR851964 MPL851963:MPN851964 MZH851963:MZJ851964 NJD851963:NJF851964 NSZ851963:NTB851964 OCV851963:OCX851964 OMR851963:OMT851964 OWN851963:OWP851964 PGJ851963:PGL851964 PQF851963:PQH851964 QAB851963:QAD851964 QJX851963:QJZ851964 QTT851963:QTV851964 RDP851963:RDR851964 RNL851963:RNN851964 RXH851963:RXJ851964 SHD851963:SHF851964 SQZ851963:SRB851964 TAV851963:TAX851964 TKR851963:TKT851964 TUN851963:TUP851964 UEJ851963:UEL851964 UOF851963:UOH851964 UYB851963:UYD851964 VHX851963:VHZ851964 VRT851963:VRV851964 WBP851963:WBR851964 WLL851963:WLN851964 WVH851963:WVJ851964 G917499:I917500 IV917499:IX917500 SR917499:ST917500 ACN917499:ACP917500 AMJ917499:AML917500 AWF917499:AWH917500 BGB917499:BGD917500 BPX917499:BPZ917500 BZT917499:BZV917500 CJP917499:CJR917500 CTL917499:CTN917500 DDH917499:DDJ917500 DND917499:DNF917500 DWZ917499:DXB917500 EGV917499:EGX917500 EQR917499:EQT917500 FAN917499:FAP917500 FKJ917499:FKL917500 FUF917499:FUH917500 GEB917499:GED917500 GNX917499:GNZ917500 GXT917499:GXV917500 HHP917499:HHR917500 HRL917499:HRN917500 IBH917499:IBJ917500 ILD917499:ILF917500 IUZ917499:IVB917500 JEV917499:JEX917500 JOR917499:JOT917500 JYN917499:JYP917500 KIJ917499:KIL917500 KSF917499:KSH917500 LCB917499:LCD917500 LLX917499:LLZ917500 LVT917499:LVV917500 MFP917499:MFR917500 MPL917499:MPN917500 MZH917499:MZJ917500 NJD917499:NJF917500 NSZ917499:NTB917500 OCV917499:OCX917500 OMR917499:OMT917500 OWN917499:OWP917500 PGJ917499:PGL917500 PQF917499:PQH917500 QAB917499:QAD917500 QJX917499:QJZ917500 QTT917499:QTV917500 RDP917499:RDR917500 RNL917499:RNN917500 RXH917499:RXJ917500 SHD917499:SHF917500 SQZ917499:SRB917500 TAV917499:TAX917500 TKR917499:TKT917500 TUN917499:TUP917500 UEJ917499:UEL917500 UOF917499:UOH917500 UYB917499:UYD917500 VHX917499:VHZ917500 VRT917499:VRV917500 WBP917499:WBR917500 WLL917499:WLN917500 WVH917499:WVJ917500 G983035:I983036 IV983035:IX983036 SR983035:ST983036 ACN983035:ACP983036 AMJ983035:AML983036 AWF983035:AWH983036 BGB983035:BGD983036 BPX983035:BPZ983036 BZT983035:BZV983036 CJP983035:CJR983036 CTL983035:CTN983036 DDH983035:DDJ983036 DND983035:DNF983036 DWZ983035:DXB983036 EGV983035:EGX983036 EQR983035:EQT983036 FAN983035:FAP983036 FKJ983035:FKL983036 FUF983035:FUH983036 GEB983035:GED983036 GNX983035:GNZ983036 GXT983035:GXV983036 HHP983035:HHR983036 HRL983035:HRN983036 IBH983035:IBJ983036 ILD983035:ILF983036 IUZ983035:IVB983036 JEV983035:JEX983036 JOR983035:JOT983036 JYN983035:JYP983036 KIJ983035:KIL983036 KSF983035:KSH983036 LCB983035:LCD983036 LLX983035:LLZ983036 LVT983035:LVV983036 MFP983035:MFR983036 MPL983035:MPN983036 MZH983035:MZJ983036 NJD983035:NJF983036 NSZ983035:NTB983036 OCV983035:OCX983036 OMR983035:OMT983036 OWN983035:OWP983036 PGJ983035:PGL983036 PQF983035:PQH983036 QAB983035:QAD983036 QJX983035:QJZ983036 QTT983035:QTV983036 RDP983035:RDR983036 RNL983035:RNN983036 RXH983035:RXJ983036 SHD983035:SHF983036 SQZ983035:SRB983036 TAV983035:TAX983036 TKR983035:TKT983036 TUN983035:TUP983036 UEJ983035:UEL983036 UOF983035:UOH983036 UYB983035:UYD983036 VHX983035:VHZ983036 VRT983035:VRV983036 WBP983035:WBR983036 WLL983035:WLN983036 WVH983035:WVJ983036 E17:F23 K65531:M65532 IZ65531:JB65532 SV65531:SX65532 ACR65531:ACT65532 AMN65531:AMP65532 AWJ65531:AWL65532 BGF65531:BGH65532 BQB65531:BQD65532 BZX65531:BZZ65532 CJT65531:CJV65532 CTP65531:CTR65532 DDL65531:DDN65532 DNH65531:DNJ65532 DXD65531:DXF65532 EGZ65531:EHB65532 EQV65531:EQX65532 FAR65531:FAT65532 FKN65531:FKP65532 FUJ65531:FUL65532 GEF65531:GEH65532 GOB65531:GOD65532 GXX65531:GXZ65532 HHT65531:HHV65532 HRP65531:HRR65532 IBL65531:IBN65532 ILH65531:ILJ65532 IVD65531:IVF65532 JEZ65531:JFB65532 JOV65531:JOX65532 JYR65531:JYT65532 KIN65531:KIP65532 KSJ65531:KSL65532 LCF65531:LCH65532 LMB65531:LMD65532 LVX65531:LVZ65532 MFT65531:MFV65532 MPP65531:MPR65532 MZL65531:MZN65532 NJH65531:NJJ65532 NTD65531:NTF65532 OCZ65531:ODB65532 OMV65531:OMX65532 OWR65531:OWT65532 PGN65531:PGP65532 PQJ65531:PQL65532 QAF65531:QAH65532 QKB65531:QKD65532 QTX65531:QTZ65532 RDT65531:RDV65532 RNP65531:RNR65532 RXL65531:RXN65532 SHH65531:SHJ65532 SRD65531:SRF65532 TAZ65531:TBB65532 TKV65531:TKX65532 TUR65531:TUT65532 UEN65531:UEP65532 UOJ65531:UOL65532 UYF65531:UYH65532 VIB65531:VID65532 VRX65531:VRZ65532 WBT65531:WBV65532 WLP65531:WLR65532 WVL65531:WVN65532 K131067:M131068 IZ131067:JB131068 SV131067:SX131068 ACR131067:ACT131068 AMN131067:AMP131068 AWJ131067:AWL131068 BGF131067:BGH131068 BQB131067:BQD131068 BZX131067:BZZ131068 CJT131067:CJV131068 CTP131067:CTR131068 DDL131067:DDN131068 DNH131067:DNJ131068 DXD131067:DXF131068 EGZ131067:EHB131068 EQV131067:EQX131068 FAR131067:FAT131068 FKN131067:FKP131068 FUJ131067:FUL131068 GEF131067:GEH131068 GOB131067:GOD131068 GXX131067:GXZ131068 HHT131067:HHV131068 HRP131067:HRR131068 IBL131067:IBN131068 ILH131067:ILJ131068 IVD131067:IVF131068 JEZ131067:JFB131068 JOV131067:JOX131068 JYR131067:JYT131068 KIN131067:KIP131068 KSJ131067:KSL131068 LCF131067:LCH131068 LMB131067:LMD131068 LVX131067:LVZ131068 MFT131067:MFV131068 MPP131067:MPR131068 MZL131067:MZN131068 NJH131067:NJJ131068 NTD131067:NTF131068 OCZ131067:ODB131068 OMV131067:OMX131068 OWR131067:OWT131068 PGN131067:PGP131068 PQJ131067:PQL131068 QAF131067:QAH131068 QKB131067:QKD131068 QTX131067:QTZ131068 RDT131067:RDV131068 RNP131067:RNR131068 RXL131067:RXN131068 SHH131067:SHJ131068 SRD131067:SRF131068 TAZ131067:TBB131068 TKV131067:TKX131068 TUR131067:TUT131068 UEN131067:UEP131068 UOJ131067:UOL131068 UYF131067:UYH131068 VIB131067:VID131068 VRX131067:VRZ131068 WBT131067:WBV131068 WLP131067:WLR131068 WVL131067:WVN131068 K196603:M196604 IZ196603:JB196604 SV196603:SX196604 ACR196603:ACT196604 AMN196603:AMP196604 AWJ196603:AWL196604 BGF196603:BGH196604 BQB196603:BQD196604 BZX196603:BZZ196604 CJT196603:CJV196604 CTP196603:CTR196604 DDL196603:DDN196604 DNH196603:DNJ196604 DXD196603:DXF196604 EGZ196603:EHB196604 EQV196603:EQX196604 FAR196603:FAT196604 FKN196603:FKP196604 FUJ196603:FUL196604 GEF196603:GEH196604 GOB196603:GOD196604 GXX196603:GXZ196604 HHT196603:HHV196604 HRP196603:HRR196604 IBL196603:IBN196604 ILH196603:ILJ196604 IVD196603:IVF196604 JEZ196603:JFB196604 JOV196603:JOX196604 JYR196603:JYT196604 KIN196603:KIP196604 KSJ196603:KSL196604 LCF196603:LCH196604 LMB196603:LMD196604 LVX196603:LVZ196604 MFT196603:MFV196604 MPP196603:MPR196604 MZL196603:MZN196604 NJH196603:NJJ196604 NTD196603:NTF196604 OCZ196603:ODB196604 OMV196603:OMX196604 OWR196603:OWT196604 PGN196603:PGP196604 PQJ196603:PQL196604 QAF196603:QAH196604 QKB196603:QKD196604 QTX196603:QTZ196604 RDT196603:RDV196604 RNP196603:RNR196604 RXL196603:RXN196604 SHH196603:SHJ196604 SRD196603:SRF196604 TAZ196603:TBB196604 TKV196603:TKX196604 TUR196603:TUT196604 UEN196603:UEP196604 UOJ196603:UOL196604 UYF196603:UYH196604 VIB196603:VID196604 VRX196603:VRZ196604 WBT196603:WBV196604 WLP196603:WLR196604 WVL196603:WVN196604 K262139:M262140 IZ262139:JB262140 SV262139:SX262140 ACR262139:ACT262140 AMN262139:AMP262140 AWJ262139:AWL262140 BGF262139:BGH262140 BQB262139:BQD262140 BZX262139:BZZ262140 CJT262139:CJV262140 CTP262139:CTR262140 DDL262139:DDN262140 DNH262139:DNJ262140 DXD262139:DXF262140 EGZ262139:EHB262140 EQV262139:EQX262140 FAR262139:FAT262140 FKN262139:FKP262140 FUJ262139:FUL262140 GEF262139:GEH262140 GOB262139:GOD262140 GXX262139:GXZ262140 HHT262139:HHV262140 HRP262139:HRR262140 IBL262139:IBN262140 ILH262139:ILJ262140 IVD262139:IVF262140 JEZ262139:JFB262140 JOV262139:JOX262140 JYR262139:JYT262140 KIN262139:KIP262140 KSJ262139:KSL262140 LCF262139:LCH262140 LMB262139:LMD262140 LVX262139:LVZ262140 MFT262139:MFV262140 MPP262139:MPR262140 MZL262139:MZN262140 NJH262139:NJJ262140 NTD262139:NTF262140 OCZ262139:ODB262140 OMV262139:OMX262140 OWR262139:OWT262140 PGN262139:PGP262140 PQJ262139:PQL262140 QAF262139:QAH262140 QKB262139:QKD262140 QTX262139:QTZ262140 RDT262139:RDV262140 RNP262139:RNR262140 RXL262139:RXN262140 SHH262139:SHJ262140 SRD262139:SRF262140 TAZ262139:TBB262140 TKV262139:TKX262140 TUR262139:TUT262140 UEN262139:UEP262140 UOJ262139:UOL262140 UYF262139:UYH262140 VIB262139:VID262140 VRX262139:VRZ262140 WBT262139:WBV262140 WLP262139:WLR262140 WVL262139:WVN262140 K327675:M327676 IZ327675:JB327676 SV327675:SX327676 ACR327675:ACT327676 AMN327675:AMP327676 AWJ327675:AWL327676 BGF327675:BGH327676 BQB327675:BQD327676 BZX327675:BZZ327676 CJT327675:CJV327676 CTP327675:CTR327676 DDL327675:DDN327676 DNH327675:DNJ327676 DXD327675:DXF327676 EGZ327675:EHB327676 EQV327675:EQX327676 FAR327675:FAT327676 FKN327675:FKP327676 FUJ327675:FUL327676 GEF327675:GEH327676 GOB327675:GOD327676 GXX327675:GXZ327676 HHT327675:HHV327676 HRP327675:HRR327676 IBL327675:IBN327676 ILH327675:ILJ327676 IVD327675:IVF327676 JEZ327675:JFB327676 JOV327675:JOX327676 JYR327675:JYT327676 KIN327675:KIP327676 KSJ327675:KSL327676 LCF327675:LCH327676 LMB327675:LMD327676 LVX327675:LVZ327676 MFT327675:MFV327676 MPP327675:MPR327676 MZL327675:MZN327676 NJH327675:NJJ327676 NTD327675:NTF327676 OCZ327675:ODB327676 OMV327675:OMX327676 OWR327675:OWT327676 PGN327675:PGP327676 PQJ327675:PQL327676 QAF327675:QAH327676 QKB327675:QKD327676 QTX327675:QTZ327676 RDT327675:RDV327676 RNP327675:RNR327676 RXL327675:RXN327676 SHH327675:SHJ327676 SRD327675:SRF327676 TAZ327675:TBB327676 TKV327675:TKX327676 TUR327675:TUT327676 UEN327675:UEP327676 UOJ327675:UOL327676 UYF327675:UYH327676 VIB327675:VID327676 VRX327675:VRZ327676 WBT327675:WBV327676 WLP327675:WLR327676 WVL327675:WVN327676 K393211:M393212 IZ393211:JB393212 SV393211:SX393212 ACR393211:ACT393212 AMN393211:AMP393212 AWJ393211:AWL393212 BGF393211:BGH393212 BQB393211:BQD393212 BZX393211:BZZ393212 CJT393211:CJV393212 CTP393211:CTR393212 DDL393211:DDN393212 DNH393211:DNJ393212 DXD393211:DXF393212 EGZ393211:EHB393212 EQV393211:EQX393212 FAR393211:FAT393212 FKN393211:FKP393212 FUJ393211:FUL393212 GEF393211:GEH393212 GOB393211:GOD393212 GXX393211:GXZ393212 HHT393211:HHV393212 HRP393211:HRR393212 IBL393211:IBN393212 ILH393211:ILJ393212 IVD393211:IVF393212 JEZ393211:JFB393212 JOV393211:JOX393212 JYR393211:JYT393212 KIN393211:KIP393212 KSJ393211:KSL393212 LCF393211:LCH393212 LMB393211:LMD393212 LVX393211:LVZ393212 MFT393211:MFV393212 MPP393211:MPR393212 MZL393211:MZN393212 NJH393211:NJJ393212 NTD393211:NTF393212 OCZ393211:ODB393212 OMV393211:OMX393212 OWR393211:OWT393212 PGN393211:PGP393212 PQJ393211:PQL393212 QAF393211:QAH393212 QKB393211:QKD393212 QTX393211:QTZ393212 RDT393211:RDV393212 RNP393211:RNR393212 RXL393211:RXN393212 SHH393211:SHJ393212 SRD393211:SRF393212 TAZ393211:TBB393212 TKV393211:TKX393212 TUR393211:TUT393212 UEN393211:UEP393212 UOJ393211:UOL393212 UYF393211:UYH393212 VIB393211:VID393212 VRX393211:VRZ393212 WBT393211:WBV393212 WLP393211:WLR393212 WVL393211:WVN393212 K458747:M458748 IZ458747:JB458748 SV458747:SX458748 ACR458747:ACT458748 AMN458747:AMP458748 AWJ458747:AWL458748 BGF458747:BGH458748 BQB458747:BQD458748 BZX458747:BZZ458748 CJT458747:CJV458748 CTP458747:CTR458748 DDL458747:DDN458748 DNH458747:DNJ458748 DXD458747:DXF458748 EGZ458747:EHB458748 EQV458747:EQX458748 FAR458747:FAT458748 FKN458747:FKP458748 FUJ458747:FUL458748 GEF458747:GEH458748 GOB458747:GOD458748 GXX458747:GXZ458748 HHT458747:HHV458748 HRP458747:HRR458748 IBL458747:IBN458748 ILH458747:ILJ458748 IVD458747:IVF458748 JEZ458747:JFB458748 JOV458747:JOX458748 JYR458747:JYT458748 KIN458747:KIP458748 KSJ458747:KSL458748 LCF458747:LCH458748 LMB458747:LMD458748 LVX458747:LVZ458748 MFT458747:MFV458748 MPP458747:MPR458748 MZL458747:MZN458748 NJH458747:NJJ458748 NTD458747:NTF458748 OCZ458747:ODB458748 OMV458747:OMX458748 OWR458747:OWT458748 PGN458747:PGP458748 PQJ458747:PQL458748 QAF458747:QAH458748 QKB458747:QKD458748 QTX458747:QTZ458748 RDT458747:RDV458748 RNP458747:RNR458748 RXL458747:RXN458748 SHH458747:SHJ458748 SRD458747:SRF458748 TAZ458747:TBB458748 TKV458747:TKX458748 TUR458747:TUT458748 UEN458747:UEP458748 UOJ458747:UOL458748 UYF458747:UYH458748 VIB458747:VID458748 VRX458747:VRZ458748 WBT458747:WBV458748 WLP458747:WLR458748 WVL458747:WVN458748 K524283:M524284 IZ524283:JB524284 SV524283:SX524284 ACR524283:ACT524284 AMN524283:AMP524284 AWJ524283:AWL524284 BGF524283:BGH524284 BQB524283:BQD524284 BZX524283:BZZ524284 CJT524283:CJV524284 CTP524283:CTR524284 DDL524283:DDN524284 DNH524283:DNJ524284 DXD524283:DXF524284 EGZ524283:EHB524284 EQV524283:EQX524284 FAR524283:FAT524284 FKN524283:FKP524284 FUJ524283:FUL524284 GEF524283:GEH524284 GOB524283:GOD524284 GXX524283:GXZ524284 HHT524283:HHV524284 HRP524283:HRR524284 IBL524283:IBN524284 ILH524283:ILJ524284 IVD524283:IVF524284 JEZ524283:JFB524284 JOV524283:JOX524284 JYR524283:JYT524284 KIN524283:KIP524284 KSJ524283:KSL524284 LCF524283:LCH524284 LMB524283:LMD524284 LVX524283:LVZ524284 MFT524283:MFV524284 MPP524283:MPR524284 MZL524283:MZN524284 NJH524283:NJJ524284 NTD524283:NTF524284 OCZ524283:ODB524284 OMV524283:OMX524284 OWR524283:OWT524284 PGN524283:PGP524284 PQJ524283:PQL524284 QAF524283:QAH524284 QKB524283:QKD524284 QTX524283:QTZ524284 RDT524283:RDV524284 RNP524283:RNR524284 RXL524283:RXN524284 SHH524283:SHJ524284 SRD524283:SRF524284 TAZ524283:TBB524284 TKV524283:TKX524284 TUR524283:TUT524284 UEN524283:UEP524284 UOJ524283:UOL524284 UYF524283:UYH524284 VIB524283:VID524284 VRX524283:VRZ524284 WBT524283:WBV524284 WLP524283:WLR524284 WVL524283:WVN524284 K589819:M589820 IZ589819:JB589820 SV589819:SX589820 ACR589819:ACT589820 AMN589819:AMP589820 AWJ589819:AWL589820 BGF589819:BGH589820 BQB589819:BQD589820 BZX589819:BZZ589820 CJT589819:CJV589820 CTP589819:CTR589820 DDL589819:DDN589820 DNH589819:DNJ589820 DXD589819:DXF589820 EGZ589819:EHB589820 EQV589819:EQX589820 FAR589819:FAT589820 FKN589819:FKP589820 FUJ589819:FUL589820 GEF589819:GEH589820 GOB589819:GOD589820 GXX589819:GXZ589820 HHT589819:HHV589820 HRP589819:HRR589820 IBL589819:IBN589820 ILH589819:ILJ589820 IVD589819:IVF589820 JEZ589819:JFB589820 JOV589819:JOX589820 JYR589819:JYT589820 KIN589819:KIP589820 KSJ589819:KSL589820 LCF589819:LCH589820 LMB589819:LMD589820 LVX589819:LVZ589820 MFT589819:MFV589820 MPP589819:MPR589820 MZL589819:MZN589820 NJH589819:NJJ589820 NTD589819:NTF589820 OCZ589819:ODB589820 OMV589819:OMX589820 OWR589819:OWT589820 PGN589819:PGP589820 PQJ589819:PQL589820 QAF589819:QAH589820 QKB589819:QKD589820 QTX589819:QTZ589820 RDT589819:RDV589820 RNP589819:RNR589820 RXL589819:RXN589820 SHH589819:SHJ589820 SRD589819:SRF589820 TAZ589819:TBB589820 TKV589819:TKX589820 TUR589819:TUT589820 UEN589819:UEP589820 UOJ589819:UOL589820 UYF589819:UYH589820 VIB589819:VID589820 VRX589819:VRZ589820 WBT589819:WBV589820 WLP589819:WLR589820 WVL589819:WVN589820 K655355:M655356 IZ655355:JB655356 SV655355:SX655356 ACR655355:ACT655356 AMN655355:AMP655356 AWJ655355:AWL655356 BGF655355:BGH655356 BQB655355:BQD655356 BZX655355:BZZ655356 CJT655355:CJV655356 CTP655355:CTR655356 DDL655355:DDN655356 DNH655355:DNJ655356 DXD655355:DXF655356 EGZ655355:EHB655356 EQV655355:EQX655356 FAR655355:FAT655356 FKN655355:FKP655356 FUJ655355:FUL655356 GEF655355:GEH655356 GOB655355:GOD655356 GXX655355:GXZ655356 HHT655355:HHV655356 HRP655355:HRR655356 IBL655355:IBN655356 ILH655355:ILJ655356 IVD655355:IVF655356 JEZ655355:JFB655356 JOV655355:JOX655356 JYR655355:JYT655356 KIN655355:KIP655356 KSJ655355:KSL655356 LCF655355:LCH655356 LMB655355:LMD655356 LVX655355:LVZ655356 MFT655355:MFV655356 MPP655355:MPR655356 MZL655355:MZN655356 NJH655355:NJJ655356 NTD655355:NTF655356 OCZ655355:ODB655356 OMV655355:OMX655356 OWR655355:OWT655356 PGN655355:PGP655356 PQJ655355:PQL655356 QAF655355:QAH655356 QKB655355:QKD655356 QTX655355:QTZ655356 RDT655355:RDV655356 RNP655355:RNR655356 RXL655355:RXN655356 SHH655355:SHJ655356 SRD655355:SRF655356 TAZ655355:TBB655356 TKV655355:TKX655356 TUR655355:TUT655356 UEN655355:UEP655356 UOJ655355:UOL655356 UYF655355:UYH655356 VIB655355:VID655356 VRX655355:VRZ655356 WBT655355:WBV655356 WLP655355:WLR655356 WVL655355:WVN655356 K720891:M720892 IZ720891:JB720892 SV720891:SX720892 ACR720891:ACT720892 AMN720891:AMP720892 AWJ720891:AWL720892 BGF720891:BGH720892 BQB720891:BQD720892 BZX720891:BZZ720892 CJT720891:CJV720892 CTP720891:CTR720892 DDL720891:DDN720892 DNH720891:DNJ720892 DXD720891:DXF720892 EGZ720891:EHB720892 EQV720891:EQX720892 FAR720891:FAT720892 FKN720891:FKP720892 FUJ720891:FUL720892 GEF720891:GEH720892 GOB720891:GOD720892 GXX720891:GXZ720892 HHT720891:HHV720892 HRP720891:HRR720892 IBL720891:IBN720892 ILH720891:ILJ720892 IVD720891:IVF720892 JEZ720891:JFB720892 JOV720891:JOX720892 JYR720891:JYT720892 KIN720891:KIP720892 KSJ720891:KSL720892 LCF720891:LCH720892 LMB720891:LMD720892 LVX720891:LVZ720892 MFT720891:MFV720892 MPP720891:MPR720892 MZL720891:MZN720892 NJH720891:NJJ720892 NTD720891:NTF720892 OCZ720891:ODB720892 OMV720891:OMX720892 OWR720891:OWT720892 PGN720891:PGP720892 PQJ720891:PQL720892 QAF720891:QAH720892 QKB720891:QKD720892 QTX720891:QTZ720892 RDT720891:RDV720892 RNP720891:RNR720892 RXL720891:RXN720892 SHH720891:SHJ720892 SRD720891:SRF720892 TAZ720891:TBB720892 TKV720891:TKX720892 TUR720891:TUT720892 UEN720891:UEP720892 UOJ720891:UOL720892 UYF720891:UYH720892 VIB720891:VID720892 VRX720891:VRZ720892 WBT720891:WBV720892 WLP720891:WLR720892 WVL720891:WVN720892 K786427:M786428 IZ786427:JB786428 SV786427:SX786428 ACR786427:ACT786428 AMN786427:AMP786428 AWJ786427:AWL786428 BGF786427:BGH786428 BQB786427:BQD786428 BZX786427:BZZ786428 CJT786427:CJV786428 CTP786427:CTR786428 DDL786427:DDN786428 DNH786427:DNJ786428 DXD786427:DXF786428 EGZ786427:EHB786428 EQV786427:EQX786428 FAR786427:FAT786428 FKN786427:FKP786428 FUJ786427:FUL786428 GEF786427:GEH786428 GOB786427:GOD786428 GXX786427:GXZ786428 HHT786427:HHV786428 HRP786427:HRR786428 IBL786427:IBN786428 ILH786427:ILJ786428 IVD786427:IVF786428 JEZ786427:JFB786428 JOV786427:JOX786428 JYR786427:JYT786428 KIN786427:KIP786428 KSJ786427:KSL786428 LCF786427:LCH786428 LMB786427:LMD786428 LVX786427:LVZ786428 MFT786427:MFV786428 MPP786427:MPR786428 MZL786427:MZN786428 NJH786427:NJJ786428 NTD786427:NTF786428 OCZ786427:ODB786428 OMV786427:OMX786428 OWR786427:OWT786428 PGN786427:PGP786428 PQJ786427:PQL786428 QAF786427:QAH786428 QKB786427:QKD786428 QTX786427:QTZ786428 RDT786427:RDV786428 RNP786427:RNR786428 RXL786427:RXN786428 SHH786427:SHJ786428 SRD786427:SRF786428 TAZ786427:TBB786428 TKV786427:TKX786428 TUR786427:TUT786428 UEN786427:UEP786428 UOJ786427:UOL786428 UYF786427:UYH786428 VIB786427:VID786428 VRX786427:VRZ786428 WBT786427:WBV786428 WLP786427:WLR786428 WVL786427:WVN786428 K851963:M851964 IZ851963:JB851964 SV851963:SX851964 ACR851963:ACT851964 AMN851963:AMP851964 AWJ851963:AWL851964 BGF851963:BGH851964 BQB851963:BQD851964 BZX851963:BZZ851964 CJT851963:CJV851964 CTP851963:CTR851964 DDL851963:DDN851964 DNH851963:DNJ851964 DXD851963:DXF851964 EGZ851963:EHB851964 EQV851963:EQX851964 FAR851963:FAT851964 FKN851963:FKP851964 FUJ851963:FUL851964 GEF851963:GEH851964 GOB851963:GOD851964 GXX851963:GXZ851964 HHT851963:HHV851964 HRP851963:HRR851964 IBL851963:IBN851964 ILH851963:ILJ851964 IVD851963:IVF851964 JEZ851963:JFB851964 JOV851963:JOX851964 JYR851963:JYT851964 KIN851963:KIP851964 KSJ851963:KSL851964 LCF851963:LCH851964 LMB851963:LMD851964 LVX851963:LVZ851964 MFT851963:MFV851964 MPP851963:MPR851964 MZL851963:MZN851964 NJH851963:NJJ851964 NTD851963:NTF851964 OCZ851963:ODB851964 OMV851963:OMX851964 OWR851963:OWT851964 PGN851963:PGP851964 PQJ851963:PQL851964 QAF851963:QAH851964 QKB851963:QKD851964 QTX851963:QTZ851964 RDT851963:RDV851964 RNP851963:RNR851964 RXL851963:RXN851964 SHH851963:SHJ851964 SRD851963:SRF851964 TAZ851963:TBB851964 TKV851963:TKX851964 TUR851963:TUT851964 UEN851963:UEP851964 UOJ851963:UOL851964 UYF851963:UYH851964 VIB851963:VID851964 VRX851963:VRZ851964 WBT851963:WBV851964 WLP851963:WLR851964 WVL851963:WVN851964 K917499:M917500 IZ917499:JB917500 SV917499:SX917500 ACR917499:ACT917500 AMN917499:AMP917500 AWJ917499:AWL917500 BGF917499:BGH917500 BQB917499:BQD917500 BZX917499:BZZ917500 CJT917499:CJV917500 CTP917499:CTR917500 DDL917499:DDN917500 DNH917499:DNJ917500 DXD917499:DXF917500 EGZ917499:EHB917500 EQV917499:EQX917500 FAR917499:FAT917500 FKN917499:FKP917500 FUJ917499:FUL917500 GEF917499:GEH917500 GOB917499:GOD917500 GXX917499:GXZ917500 HHT917499:HHV917500 HRP917499:HRR917500 IBL917499:IBN917500 ILH917499:ILJ917500 IVD917499:IVF917500 JEZ917499:JFB917500 JOV917499:JOX917500 JYR917499:JYT917500 KIN917499:KIP917500 KSJ917499:KSL917500 LCF917499:LCH917500 LMB917499:LMD917500 LVX917499:LVZ917500 MFT917499:MFV917500 MPP917499:MPR917500 MZL917499:MZN917500 NJH917499:NJJ917500 NTD917499:NTF917500 OCZ917499:ODB917500 OMV917499:OMX917500 OWR917499:OWT917500 PGN917499:PGP917500 PQJ917499:PQL917500 QAF917499:QAH917500 QKB917499:QKD917500 QTX917499:QTZ917500 RDT917499:RDV917500 RNP917499:RNR917500 RXL917499:RXN917500 SHH917499:SHJ917500 SRD917499:SRF917500 TAZ917499:TBB917500 TKV917499:TKX917500 TUR917499:TUT917500 UEN917499:UEP917500 UOJ917499:UOL917500 UYF917499:UYH917500 VIB917499:VID917500 VRX917499:VRZ917500 WBT917499:WBV917500 WLP917499:WLR917500 WVL917499:WVN917500 K983035:M983036 IZ983035:JB983036 SV983035:SX983036 ACR983035:ACT983036 AMN983035:AMP983036 AWJ983035:AWL983036 BGF983035:BGH983036 BQB983035:BQD983036 BZX983035:BZZ983036 CJT983035:CJV983036 CTP983035:CTR983036 DDL983035:DDN983036 DNH983035:DNJ983036 DXD983035:DXF983036 EGZ983035:EHB983036 EQV983035:EQX983036 FAR983035:FAT983036 FKN983035:FKP983036 FUJ983035:FUL983036 GEF983035:GEH983036 GOB983035:GOD983036 GXX983035:GXZ983036 HHT983035:HHV983036 HRP983035:HRR983036 IBL983035:IBN983036 ILH983035:ILJ983036 IVD983035:IVF983036 JEZ983035:JFB983036 JOV983035:JOX983036 JYR983035:JYT983036 KIN983035:KIP983036 KSJ983035:KSL983036 LCF983035:LCH983036 LMB983035:LMD983036 LVX983035:LVZ983036 MFT983035:MFV983036 MPP983035:MPR983036 MZL983035:MZN983036 NJH983035:NJJ983036 NTD983035:NTF983036 OCZ983035:ODB983036 OMV983035:OMX983036 OWR983035:OWT983036 PGN983035:PGP983036 PQJ983035:PQL983036 QAF983035:QAH983036 QKB983035:QKD983036 QTX983035:QTZ983036 RDT983035:RDV983036 RNP983035:RNR983036 RXL983035:RXN983036 SHH983035:SHJ983036 SRD983035:SRF983036 TAZ983035:TBB983036 TKV983035:TKX983036 TUR983035:TUT983036 UEN983035:UEP983036 UOJ983035:UOL983036 UYF983035:UYH983036 VIB983035:VID983036 VRX983035:VRZ983036 WBT983035:WBV983036 WLP983035:WLR983036 WVL983035:WVN983036 E65528:F65532 IT65528:IU65532 SP65528:SQ65532 ACL65528:ACM65532 AMH65528:AMI65532 AWD65528:AWE65532 BFZ65528:BGA65532 BPV65528:BPW65532 BZR65528:BZS65532 CJN65528:CJO65532 CTJ65528:CTK65532 DDF65528:DDG65532 DNB65528:DNC65532 DWX65528:DWY65532 EGT65528:EGU65532 EQP65528:EQQ65532 FAL65528:FAM65532 FKH65528:FKI65532 FUD65528:FUE65532 GDZ65528:GEA65532 GNV65528:GNW65532 GXR65528:GXS65532 HHN65528:HHO65532 HRJ65528:HRK65532 IBF65528:IBG65532 ILB65528:ILC65532 IUX65528:IUY65532 JET65528:JEU65532 JOP65528:JOQ65532 JYL65528:JYM65532 KIH65528:KII65532 KSD65528:KSE65532 LBZ65528:LCA65532 LLV65528:LLW65532 LVR65528:LVS65532 MFN65528:MFO65532 MPJ65528:MPK65532 MZF65528:MZG65532 NJB65528:NJC65532 NSX65528:NSY65532 OCT65528:OCU65532 OMP65528:OMQ65532 OWL65528:OWM65532 PGH65528:PGI65532 PQD65528:PQE65532 PZZ65528:QAA65532 QJV65528:QJW65532 QTR65528:QTS65532 RDN65528:RDO65532 RNJ65528:RNK65532 RXF65528:RXG65532 SHB65528:SHC65532 SQX65528:SQY65532 TAT65528:TAU65532 TKP65528:TKQ65532 TUL65528:TUM65532 UEH65528:UEI65532 UOD65528:UOE65532 UXZ65528:UYA65532 VHV65528:VHW65532 VRR65528:VRS65532 WBN65528:WBO65532 WLJ65528:WLK65532 WVF65528:WVG65532 E131064:F131068 IT131064:IU131068 SP131064:SQ131068 ACL131064:ACM131068 AMH131064:AMI131068 AWD131064:AWE131068 BFZ131064:BGA131068 BPV131064:BPW131068 BZR131064:BZS131068 CJN131064:CJO131068 CTJ131064:CTK131068 DDF131064:DDG131068 DNB131064:DNC131068 DWX131064:DWY131068 EGT131064:EGU131068 EQP131064:EQQ131068 FAL131064:FAM131068 FKH131064:FKI131068 FUD131064:FUE131068 GDZ131064:GEA131068 GNV131064:GNW131068 GXR131064:GXS131068 HHN131064:HHO131068 HRJ131064:HRK131068 IBF131064:IBG131068 ILB131064:ILC131068 IUX131064:IUY131068 JET131064:JEU131068 JOP131064:JOQ131068 JYL131064:JYM131068 KIH131064:KII131068 KSD131064:KSE131068 LBZ131064:LCA131068 LLV131064:LLW131068 LVR131064:LVS131068 MFN131064:MFO131068 MPJ131064:MPK131068 MZF131064:MZG131068 NJB131064:NJC131068 NSX131064:NSY131068 OCT131064:OCU131068 OMP131064:OMQ131068 OWL131064:OWM131068 PGH131064:PGI131068 PQD131064:PQE131068 PZZ131064:QAA131068 QJV131064:QJW131068 QTR131064:QTS131068 RDN131064:RDO131068 RNJ131064:RNK131068 RXF131064:RXG131068 SHB131064:SHC131068 SQX131064:SQY131068 TAT131064:TAU131068 TKP131064:TKQ131068 TUL131064:TUM131068 UEH131064:UEI131068 UOD131064:UOE131068 UXZ131064:UYA131068 VHV131064:VHW131068 VRR131064:VRS131068 WBN131064:WBO131068 WLJ131064:WLK131068 WVF131064:WVG131068 E196600:F196604 IT196600:IU196604 SP196600:SQ196604 ACL196600:ACM196604 AMH196600:AMI196604 AWD196600:AWE196604 BFZ196600:BGA196604 BPV196600:BPW196604 BZR196600:BZS196604 CJN196600:CJO196604 CTJ196600:CTK196604 DDF196600:DDG196604 DNB196600:DNC196604 DWX196600:DWY196604 EGT196600:EGU196604 EQP196600:EQQ196604 FAL196600:FAM196604 FKH196600:FKI196604 FUD196600:FUE196604 GDZ196600:GEA196604 GNV196600:GNW196604 GXR196600:GXS196604 HHN196600:HHO196604 HRJ196600:HRK196604 IBF196600:IBG196604 ILB196600:ILC196604 IUX196600:IUY196604 JET196600:JEU196604 JOP196600:JOQ196604 JYL196600:JYM196604 KIH196600:KII196604 KSD196600:KSE196604 LBZ196600:LCA196604 LLV196600:LLW196604 LVR196600:LVS196604 MFN196600:MFO196604 MPJ196600:MPK196604 MZF196600:MZG196604 NJB196600:NJC196604 NSX196600:NSY196604 OCT196600:OCU196604 OMP196600:OMQ196604 OWL196600:OWM196604 PGH196600:PGI196604 PQD196600:PQE196604 PZZ196600:QAA196604 QJV196600:QJW196604 QTR196600:QTS196604 RDN196600:RDO196604 RNJ196600:RNK196604 RXF196600:RXG196604 SHB196600:SHC196604 SQX196600:SQY196604 TAT196600:TAU196604 TKP196600:TKQ196604 TUL196600:TUM196604 UEH196600:UEI196604 UOD196600:UOE196604 UXZ196600:UYA196604 VHV196600:VHW196604 VRR196600:VRS196604 WBN196600:WBO196604 WLJ196600:WLK196604 WVF196600:WVG196604 E262136:F262140 IT262136:IU262140 SP262136:SQ262140 ACL262136:ACM262140 AMH262136:AMI262140 AWD262136:AWE262140 BFZ262136:BGA262140 BPV262136:BPW262140 BZR262136:BZS262140 CJN262136:CJO262140 CTJ262136:CTK262140 DDF262136:DDG262140 DNB262136:DNC262140 DWX262136:DWY262140 EGT262136:EGU262140 EQP262136:EQQ262140 FAL262136:FAM262140 FKH262136:FKI262140 FUD262136:FUE262140 GDZ262136:GEA262140 GNV262136:GNW262140 GXR262136:GXS262140 HHN262136:HHO262140 HRJ262136:HRK262140 IBF262136:IBG262140 ILB262136:ILC262140 IUX262136:IUY262140 JET262136:JEU262140 JOP262136:JOQ262140 JYL262136:JYM262140 KIH262136:KII262140 KSD262136:KSE262140 LBZ262136:LCA262140 LLV262136:LLW262140 LVR262136:LVS262140 MFN262136:MFO262140 MPJ262136:MPK262140 MZF262136:MZG262140 NJB262136:NJC262140 NSX262136:NSY262140 OCT262136:OCU262140 OMP262136:OMQ262140 OWL262136:OWM262140 PGH262136:PGI262140 PQD262136:PQE262140 PZZ262136:QAA262140 QJV262136:QJW262140 QTR262136:QTS262140 RDN262136:RDO262140 RNJ262136:RNK262140 RXF262136:RXG262140 SHB262136:SHC262140 SQX262136:SQY262140 TAT262136:TAU262140 TKP262136:TKQ262140 TUL262136:TUM262140 UEH262136:UEI262140 UOD262136:UOE262140 UXZ262136:UYA262140 VHV262136:VHW262140 VRR262136:VRS262140 WBN262136:WBO262140 WLJ262136:WLK262140 WVF262136:WVG262140 E327672:F327676 IT327672:IU327676 SP327672:SQ327676 ACL327672:ACM327676 AMH327672:AMI327676 AWD327672:AWE327676 BFZ327672:BGA327676 BPV327672:BPW327676 BZR327672:BZS327676 CJN327672:CJO327676 CTJ327672:CTK327676 DDF327672:DDG327676 DNB327672:DNC327676 DWX327672:DWY327676 EGT327672:EGU327676 EQP327672:EQQ327676 FAL327672:FAM327676 FKH327672:FKI327676 FUD327672:FUE327676 GDZ327672:GEA327676 GNV327672:GNW327676 GXR327672:GXS327676 HHN327672:HHO327676 HRJ327672:HRK327676 IBF327672:IBG327676 ILB327672:ILC327676 IUX327672:IUY327676 JET327672:JEU327676 JOP327672:JOQ327676 JYL327672:JYM327676 KIH327672:KII327676 KSD327672:KSE327676 LBZ327672:LCA327676 LLV327672:LLW327676 LVR327672:LVS327676 MFN327672:MFO327676 MPJ327672:MPK327676 MZF327672:MZG327676 NJB327672:NJC327676 NSX327672:NSY327676 OCT327672:OCU327676 OMP327672:OMQ327676 OWL327672:OWM327676 PGH327672:PGI327676 PQD327672:PQE327676 PZZ327672:QAA327676 QJV327672:QJW327676 QTR327672:QTS327676 RDN327672:RDO327676 RNJ327672:RNK327676 RXF327672:RXG327676 SHB327672:SHC327676 SQX327672:SQY327676 TAT327672:TAU327676 TKP327672:TKQ327676 TUL327672:TUM327676 UEH327672:UEI327676 UOD327672:UOE327676 UXZ327672:UYA327676 VHV327672:VHW327676 VRR327672:VRS327676 WBN327672:WBO327676 WLJ327672:WLK327676 WVF327672:WVG327676 E393208:F393212 IT393208:IU393212 SP393208:SQ393212 ACL393208:ACM393212 AMH393208:AMI393212 AWD393208:AWE393212 BFZ393208:BGA393212 BPV393208:BPW393212 BZR393208:BZS393212 CJN393208:CJO393212 CTJ393208:CTK393212 DDF393208:DDG393212 DNB393208:DNC393212 DWX393208:DWY393212 EGT393208:EGU393212 EQP393208:EQQ393212 FAL393208:FAM393212 FKH393208:FKI393212 FUD393208:FUE393212 GDZ393208:GEA393212 GNV393208:GNW393212 GXR393208:GXS393212 HHN393208:HHO393212 HRJ393208:HRK393212 IBF393208:IBG393212 ILB393208:ILC393212 IUX393208:IUY393212 JET393208:JEU393212 JOP393208:JOQ393212 JYL393208:JYM393212 KIH393208:KII393212 KSD393208:KSE393212 LBZ393208:LCA393212 LLV393208:LLW393212 LVR393208:LVS393212 MFN393208:MFO393212 MPJ393208:MPK393212 MZF393208:MZG393212 NJB393208:NJC393212 NSX393208:NSY393212 OCT393208:OCU393212 OMP393208:OMQ393212 OWL393208:OWM393212 PGH393208:PGI393212 PQD393208:PQE393212 PZZ393208:QAA393212 QJV393208:QJW393212 QTR393208:QTS393212 RDN393208:RDO393212 RNJ393208:RNK393212 RXF393208:RXG393212 SHB393208:SHC393212 SQX393208:SQY393212 TAT393208:TAU393212 TKP393208:TKQ393212 TUL393208:TUM393212 UEH393208:UEI393212 UOD393208:UOE393212 UXZ393208:UYA393212 VHV393208:VHW393212 VRR393208:VRS393212 WBN393208:WBO393212 WLJ393208:WLK393212 WVF393208:WVG393212 E458744:F458748 IT458744:IU458748 SP458744:SQ458748 ACL458744:ACM458748 AMH458744:AMI458748 AWD458744:AWE458748 BFZ458744:BGA458748 BPV458744:BPW458748 BZR458744:BZS458748 CJN458744:CJO458748 CTJ458744:CTK458748 DDF458744:DDG458748 DNB458744:DNC458748 DWX458744:DWY458748 EGT458744:EGU458748 EQP458744:EQQ458748 FAL458744:FAM458748 FKH458744:FKI458748 FUD458744:FUE458748 GDZ458744:GEA458748 GNV458744:GNW458748 GXR458744:GXS458748 HHN458744:HHO458748 HRJ458744:HRK458748 IBF458744:IBG458748 ILB458744:ILC458748 IUX458744:IUY458748 JET458744:JEU458748 JOP458744:JOQ458748 JYL458744:JYM458748 KIH458744:KII458748 KSD458744:KSE458748 LBZ458744:LCA458748 LLV458744:LLW458748 LVR458744:LVS458748 MFN458744:MFO458748 MPJ458744:MPK458748 MZF458744:MZG458748 NJB458744:NJC458748 NSX458744:NSY458748 OCT458744:OCU458748 OMP458744:OMQ458748 OWL458744:OWM458748 PGH458744:PGI458748 PQD458744:PQE458748 PZZ458744:QAA458748 QJV458744:QJW458748 QTR458744:QTS458748 RDN458744:RDO458748 RNJ458744:RNK458748 RXF458744:RXG458748 SHB458744:SHC458748 SQX458744:SQY458748 TAT458744:TAU458748 TKP458744:TKQ458748 TUL458744:TUM458748 UEH458744:UEI458748 UOD458744:UOE458748 UXZ458744:UYA458748 VHV458744:VHW458748 VRR458744:VRS458748 WBN458744:WBO458748 WLJ458744:WLK458748 WVF458744:WVG458748 E524280:F524284 IT524280:IU524284 SP524280:SQ524284 ACL524280:ACM524284 AMH524280:AMI524284 AWD524280:AWE524284 BFZ524280:BGA524284 BPV524280:BPW524284 BZR524280:BZS524284 CJN524280:CJO524284 CTJ524280:CTK524284 DDF524280:DDG524284 DNB524280:DNC524284 DWX524280:DWY524284 EGT524280:EGU524284 EQP524280:EQQ524284 FAL524280:FAM524284 FKH524280:FKI524284 FUD524280:FUE524284 GDZ524280:GEA524284 GNV524280:GNW524284 GXR524280:GXS524284 HHN524280:HHO524284 HRJ524280:HRK524284 IBF524280:IBG524284 ILB524280:ILC524284 IUX524280:IUY524284 JET524280:JEU524284 JOP524280:JOQ524284 JYL524280:JYM524284 KIH524280:KII524284 KSD524280:KSE524284 LBZ524280:LCA524284 LLV524280:LLW524284 LVR524280:LVS524284 MFN524280:MFO524284 MPJ524280:MPK524284 MZF524280:MZG524284 NJB524280:NJC524284 NSX524280:NSY524284 OCT524280:OCU524284 OMP524280:OMQ524284 OWL524280:OWM524284 PGH524280:PGI524284 PQD524280:PQE524284 PZZ524280:QAA524284 QJV524280:QJW524284 QTR524280:QTS524284 RDN524280:RDO524284 RNJ524280:RNK524284 RXF524280:RXG524284 SHB524280:SHC524284 SQX524280:SQY524284 TAT524280:TAU524284 TKP524280:TKQ524284 TUL524280:TUM524284 UEH524280:UEI524284 UOD524280:UOE524284 UXZ524280:UYA524284 VHV524280:VHW524284 VRR524280:VRS524284 WBN524280:WBO524284 WLJ524280:WLK524284 WVF524280:WVG524284 E589816:F589820 IT589816:IU589820 SP589816:SQ589820 ACL589816:ACM589820 AMH589816:AMI589820 AWD589816:AWE589820 BFZ589816:BGA589820 BPV589816:BPW589820 BZR589816:BZS589820 CJN589816:CJO589820 CTJ589816:CTK589820 DDF589816:DDG589820 DNB589816:DNC589820 DWX589816:DWY589820 EGT589816:EGU589820 EQP589816:EQQ589820 FAL589816:FAM589820 FKH589816:FKI589820 FUD589816:FUE589820 GDZ589816:GEA589820 GNV589816:GNW589820 GXR589816:GXS589820 HHN589816:HHO589820 HRJ589816:HRK589820 IBF589816:IBG589820 ILB589816:ILC589820 IUX589816:IUY589820 JET589816:JEU589820 JOP589816:JOQ589820 JYL589816:JYM589820 KIH589816:KII589820 KSD589816:KSE589820 LBZ589816:LCA589820 LLV589816:LLW589820 LVR589816:LVS589820 MFN589816:MFO589820 MPJ589816:MPK589820 MZF589816:MZG589820 NJB589816:NJC589820 NSX589816:NSY589820 OCT589816:OCU589820 OMP589816:OMQ589820 OWL589816:OWM589820 PGH589816:PGI589820 PQD589816:PQE589820 PZZ589816:QAA589820 QJV589816:QJW589820 QTR589816:QTS589820 RDN589816:RDO589820 RNJ589816:RNK589820 RXF589816:RXG589820 SHB589816:SHC589820 SQX589816:SQY589820 TAT589816:TAU589820 TKP589816:TKQ589820 TUL589816:TUM589820 UEH589816:UEI589820 UOD589816:UOE589820 UXZ589816:UYA589820 VHV589816:VHW589820 VRR589816:VRS589820 WBN589816:WBO589820 WLJ589816:WLK589820 WVF589816:WVG589820 E655352:F655356 IT655352:IU655356 SP655352:SQ655356 ACL655352:ACM655356 AMH655352:AMI655356 AWD655352:AWE655356 BFZ655352:BGA655356 BPV655352:BPW655356 BZR655352:BZS655356 CJN655352:CJO655356 CTJ655352:CTK655356 DDF655352:DDG655356 DNB655352:DNC655356 DWX655352:DWY655356 EGT655352:EGU655356 EQP655352:EQQ655356 FAL655352:FAM655356 FKH655352:FKI655356 FUD655352:FUE655356 GDZ655352:GEA655356 GNV655352:GNW655356 GXR655352:GXS655356 HHN655352:HHO655356 HRJ655352:HRK655356 IBF655352:IBG655356 ILB655352:ILC655356 IUX655352:IUY655356 JET655352:JEU655356 JOP655352:JOQ655356 JYL655352:JYM655356 KIH655352:KII655356 KSD655352:KSE655356 LBZ655352:LCA655356 LLV655352:LLW655356 LVR655352:LVS655356 MFN655352:MFO655356 MPJ655352:MPK655356 MZF655352:MZG655356 NJB655352:NJC655356 NSX655352:NSY655356 OCT655352:OCU655356 OMP655352:OMQ655356 OWL655352:OWM655356 PGH655352:PGI655356 PQD655352:PQE655356 PZZ655352:QAA655356 QJV655352:QJW655356 QTR655352:QTS655356 RDN655352:RDO655356 RNJ655352:RNK655356 RXF655352:RXG655356 SHB655352:SHC655356 SQX655352:SQY655356 TAT655352:TAU655356 TKP655352:TKQ655356 TUL655352:TUM655356 UEH655352:UEI655356 UOD655352:UOE655356 UXZ655352:UYA655356 VHV655352:VHW655356 VRR655352:VRS655356 WBN655352:WBO655356 WLJ655352:WLK655356 WVF655352:WVG655356 E720888:F720892 IT720888:IU720892 SP720888:SQ720892 ACL720888:ACM720892 AMH720888:AMI720892 AWD720888:AWE720892 BFZ720888:BGA720892 BPV720888:BPW720892 BZR720888:BZS720892 CJN720888:CJO720892 CTJ720888:CTK720892 DDF720888:DDG720892 DNB720888:DNC720892 DWX720888:DWY720892 EGT720888:EGU720892 EQP720888:EQQ720892 FAL720888:FAM720892 FKH720888:FKI720892 FUD720888:FUE720892 GDZ720888:GEA720892 GNV720888:GNW720892 GXR720888:GXS720892 HHN720888:HHO720892 HRJ720888:HRK720892 IBF720888:IBG720892 ILB720888:ILC720892 IUX720888:IUY720892 JET720888:JEU720892 JOP720888:JOQ720892 JYL720888:JYM720892 KIH720888:KII720892 KSD720888:KSE720892 LBZ720888:LCA720892 LLV720888:LLW720892 LVR720888:LVS720892 MFN720888:MFO720892 MPJ720888:MPK720892 MZF720888:MZG720892 NJB720888:NJC720892 NSX720888:NSY720892 OCT720888:OCU720892 OMP720888:OMQ720892 OWL720888:OWM720892 PGH720888:PGI720892 PQD720888:PQE720892 PZZ720888:QAA720892 QJV720888:QJW720892 QTR720888:QTS720892 RDN720888:RDO720892 RNJ720888:RNK720892 RXF720888:RXG720892 SHB720888:SHC720892 SQX720888:SQY720892 TAT720888:TAU720892 TKP720888:TKQ720892 TUL720888:TUM720892 UEH720888:UEI720892 UOD720888:UOE720892 UXZ720888:UYA720892 VHV720888:VHW720892 VRR720888:VRS720892 WBN720888:WBO720892 WLJ720888:WLK720892 WVF720888:WVG720892 E786424:F786428 IT786424:IU786428 SP786424:SQ786428 ACL786424:ACM786428 AMH786424:AMI786428 AWD786424:AWE786428 BFZ786424:BGA786428 BPV786424:BPW786428 BZR786424:BZS786428 CJN786424:CJO786428 CTJ786424:CTK786428 DDF786424:DDG786428 DNB786424:DNC786428 DWX786424:DWY786428 EGT786424:EGU786428 EQP786424:EQQ786428 FAL786424:FAM786428 FKH786424:FKI786428 FUD786424:FUE786428 GDZ786424:GEA786428 GNV786424:GNW786428 GXR786424:GXS786428 HHN786424:HHO786428 HRJ786424:HRK786428 IBF786424:IBG786428 ILB786424:ILC786428 IUX786424:IUY786428 JET786424:JEU786428 JOP786424:JOQ786428 JYL786424:JYM786428 KIH786424:KII786428 KSD786424:KSE786428 LBZ786424:LCA786428 LLV786424:LLW786428 LVR786424:LVS786428 MFN786424:MFO786428 MPJ786424:MPK786428 MZF786424:MZG786428 NJB786424:NJC786428 NSX786424:NSY786428 OCT786424:OCU786428 OMP786424:OMQ786428 OWL786424:OWM786428 PGH786424:PGI786428 PQD786424:PQE786428 PZZ786424:QAA786428 QJV786424:QJW786428 QTR786424:QTS786428 RDN786424:RDO786428 RNJ786424:RNK786428 RXF786424:RXG786428 SHB786424:SHC786428 SQX786424:SQY786428 TAT786424:TAU786428 TKP786424:TKQ786428 TUL786424:TUM786428 UEH786424:UEI786428 UOD786424:UOE786428 UXZ786424:UYA786428 VHV786424:VHW786428 VRR786424:VRS786428 WBN786424:WBO786428 WLJ786424:WLK786428 WVF786424:WVG786428 E851960:F851964 IT851960:IU851964 SP851960:SQ851964 ACL851960:ACM851964 AMH851960:AMI851964 AWD851960:AWE851964 BFZ851960:BGA851964 BPV851960:BPW851964 BZR851960:BZS851964 CJN851960:CJO851964 CTJ851960:CTK851964 DDF851960:DDG851964 DNB851960:DNC851964 DWX851960:DWY851964 EGT851960:EGU851964 EQP851960:EQQ851964 FAL851960:FAM851964 FKH851960:FKI851964 FUD851960:FUE851964 GDZ851960:GEA851964 GNV851960:GNW851964 GXR851960:GXS851964 HHN851960:HHO851964 HRJ851960:HRK851964 IBF851960:IBG851964 ILB851960:ILC851964 IUX851960:IUY851964 JET851960:JEU851964 JOP851960:JOQ851964 JYL851960:JYM851964 KIH851960:KII851964 KSD851960:KSE851964 LBZ851960:LCA851964 LLV851960:LLW851964 LVR851960:LVS851964 MFN851960:MFO851964 MPJ851960:MPK851964 MZF851960:MZG851964 NJB851960:NJC851964 NSX851960:NSY851964 OCT851960:OCU851964 OMP851960:OMQ851964 OWL851960:OWM851964 PGH851960:PGI851964 PQD851960:PQE851964 PZZ851960:QAA851964 QJV851960:QJW851964 QTR851960:QTS851964 RDN851960:RDO851964 RNJ851960:RNK851964 RXF851960:RXG851964 SHB851960:SHC851964 SQX851960:SQY851964 TAT851960:TAU851964 TKP851960:TKQ851964 TUL851960:TUM851964 UEH851960:UEI851964 UOD851960:UOE851964 UXZ851960:UYA851964 VHV851960:VHW851964 VRR851960:VRS851964 WBN851960:WBO851964 WLJ851960:WLK851964 WVF851960:WVG851964 E917496:F917500 IT917496:IU917500 SP917496:SQ917500 ACL917496:ACM917500 AMH917496:AMI917500 AWD917496:AWE917500 BFZ917496:BGA917500 BPV917496:BPW917500 BZR917496:BZS917500 CJN917496:CJO917500 CTJ917496:CTK917500 DDF917496:DDG917500 DNB917496:DNC917500 DWX917496:DWY917500 EGT917496:EGU917500 EQP917496:EQQ917500 FAL917496:FAM917500 FKH917496:FKI917500 FUD917496:FUE917500 GDZ917496:GEA917500 GNV917496:GNW917500 GXR917496:GXS917500 HHN917496:HHO917500 HRJ917496:HRK917500 IBF917496:IBG917500 ILB917496:ILC917500 IUX917496:IUY917500 JET917496:JEU917500 JOP917496:JOQ917500 JYL917496:JYM917500 KIH917496:KII917500 KSD917496:KSE917500 LBZ917496:LCA917500 LLV917496:LLW917500 LVR917496:LVS917500 MFN917496:MFO917500 MPJ917496:MPK917500 MZF917496:MZG917500 NJB917496:NJC917500 NSX917496:NSY917500 OCT917496:OCU917500 OMP917496:OMQ917500 OWL917496:OWM917500 PGH917496:PGI917500 PQD917496:PQE917500 PZZ917496:QAA917500 QJV917496:QJW917500 QTR917496:QTS917500 RDN917496:RDO917500 RNJ917496:RNK917500 RXF917496:RXG917500 SHB917496:SHC917500 SQX917496:SQY917500 TAT917496:TAU917500 TKP917496:TKQ917500 TUL917496:TUM917500 UEH917496:UEI917500 UOD917496:UOE917500 UXZ917496:UYA917500 VHV917496:VHW917500 VRR917496:VRS917500 WBN917496:WBO917500 WLJ917496:WLK917500 WVF917496:WVG917500 E983032:F983036 IT983032:IU983036 SP983032:SQ983036 ACL983032:ACM983036 AMH983032:AMI983036 AWD983032:AWE983036 BFZ983032:BGA983036 BPV983032:BPW983036 BZR983032:BZS983036 CJN983032:CJO983036 CTJ983032:CTK983036 DDF983032:DDG983036 DNB983032:DNC983036 DWX983032:DWY983036 EGT983032:EGU983036 EQP983032:EQQ983036 FAL983032:FAM983036 FKH983032:FKI983036 FUD983032:FUE983036 GDZ983032:GEA983036 GNV983032:GNW983036 GXR983032:GXS983036 HHN983032:HHO983036 HRJ983032:HRK983036 IBF983032:IBG983036 ILB983032:ILC983036 IUX983032:IUY983036 JET983032:JEU983036 JOP983032:JOQ983036 JYL983032:JYM983036 KIH983032:KII983036 KSD983032:KSE983036 LBZ983032:LCA983036 LLV983032:LLW983036 LVR983032:LVS983036 MFN983032:MFO983036 MPJ983032:MPK983036 MZF983032:MZG983036 NJB983032:NJC983036 NSX983032:NSY983036 OCT983032:OCU983036 OMP983032:OMQ983036 OWL983032:OWM983036 PGH983032:PGI983036 PQD983032:PQE983036 PZZ983032:QAA983036 QJV983032:QJW983036 QTR983032:QTS983036 RDN983032:RDO983036 RNJ983032:RNK983036 RXF983032:RXG983036 SHB983032:SHC983036 SQX983032:SQY983036 TAT983032:TAU983036 TKP983032:TKQ983036 TUL983032:TUM983036 UEH983032:UEI983036 UOD983032:UOE983036 UXZ983032:UYA983036 VHV983032:VHW983036 VRR983032:VRS983036 WBN983032:WBO983036 WLJ983032:WLK983036 WVF983032:WVG983036 E65541:F65544 IT65541:IU65544 SP65541:SQ65544 ACL65541:ACM65544 AMH65541:AMI65544 AWD65541:AWE65544 BFZ65541:BGA65544 BPV65541:BPW65544 BZR65541:BZS65544 CJN65541:CJO65544 CTJ65541:CTK65544 DDF65541:DDG65544 DNB65541:DNC65544 DWX65541:DWY65544 EGT65541:EGU65544 EQP65541:EQQ65544 FAL65541:FAM65544 FKH65541:FKI65544 FUD65541:FUE65544 GDZ65541:GEA65544 GNV65541:GNW65544 GXR65541:GXS65544 HHN65541:HHO65544 HRJ65541:HRK65544 IBF65541:IBG65544 ILB65541:ILC65544 IUX65541:IUY65544 JET65541:JEU65544 JOP65541:JOQ65544 JYL65541:JYM65544 KIH65541:KII65544 KSD65541:KSE65544 LBZ65541:LCA65544 LLV65541:LLW65544 LVR65541:LVS65544 MFN65541:MFO65544 MPJ65541:MPK65544 MZF65541:MZG65544 NJB65541:NJC65544 NSX65541:NSY65544 OCT65541:OCU65544 OMP65541:OMQ65544 OWL65541:OWM65544 PGH65541:PGI65544 PQD65541:PQE65544 PZZ65541:QAA65544 QJV65541:QJW65544 QTR65541:QTS65544 RDN65541:RDO65544 RNJ65541:RNK65544 RXF65541:RXG65544 SHB65541:SHC65544 SQX65541:SQY65544 TAT65541:TAU65544 TKP65541:TKQ65544 TUL65541:TUM65544 UEH65541:UEI65544 UOD65541:UOE65544 UXZ65541:UYA65544 VHV65541:VHW65544 VRR65541:VRS65544 WBN65541:WBO65544 WLJ65541:WLK65544 WVF65541:WVG65544 E131077:F131080 IT131077:IU131080 SP131077:SQ131080 ACL131077:ACM131080 AMH131077:AMI131080 AWD131077:AWE131080 BFZ131077:BGA131080 BPV131077:BPW131080 BZR131077:BZS131080 CJN131077:CJO131080 CTJ131077:CTK131080 DDF131077:DDG131080 DNB131077:DNC131080 DWX131077:DWY131080 EGT131077:EGU131080 EQP131077:EQQ131080 FAL131077:FAM131080 FKH131077:FKI131080 FUD131077:FUE131080 GDZ131077:GEA131080 GNV131077:GNW131080 GXR131077:GXS131080 HHN131077:HHO131080 HRJ131077:HRK131080 IBF131077:IBG131080 ILB131077:ILC131080 IUX131077:IUY131080 JET131077:JEU131080 JOP131077:JOQ131080 JYL131077:JYM131080 KIH131077:KII131080 KSD131077:KSE131080 LBZ131077:LCA131080 LLV131077:LLW131080 LVR131077:LVS131080 MFN131077:MFO131080 MPJ131077:MPK131080 MZF131077:MZG131080 NJB131077:NJC131080 NSX131077:NSY131080 OCT131077:OCU131080 OMP131077:OMQ131080 OWL131077:OWM131080 PGH131077:PGI131080 PQD131077:PQE131080 PZZ131077:QAA131080 QJV131077:QJW131080 QTR131077:QTS131080 RDN131077:RDO131080 RNJ131077:RNK131080 RXF131077:RXG131080 SHB131077:SHC131080 SQX131077:SQY131080 TAT131077:TAU131080 TKP131077:TKQ131080 TUL131077:TUM131080 UEH131077:UEI131080 UOD131077:UOE131080 UXZ131077:UYA131080 VHV131077:VHW131080 VRR131077:VRS131080 WBN131077:WBO131080 WLJ131077:WLK131080 WVF131077:WVG131080 E196613:F196616 IT196613:IU196616 SP196613:SQ196616 ACL196613:ACM196616 AMH196613:AMI196616 AWD196613:AWE196616 BFZ196613:BGA196616 BPV196613:BPW196616 BZR196613:BZS196616 CJN196613:CJO196616 CTJ196613:CTK196616 DDF196613:DDG196616 DNB196613:DNC196616 DWX196613:DWY196616 EGT196613:EGU196616 EQP196613:EQQ196616 FAL196613:FAM196616 FKH196613:FKI196616 FUD196613:FUE196616 GDZ196613:GEA196616 GNV196613:GNW196616 GXR196613:GXS196616 HHN196613:HHO196616 HRJ196613:HRK196616 IBF196613:IBG196616 ILB196613:ILC196616 IUX196613:IUY196616 JET196613:JEU196616 JOP196613:JOQ196616 JYL196613:JYM196616 KIH196613:KII196616 KSD196613:KSE196616 LBZ196613:LCA196616 LLV196613:LLW196616 LVR196613:LVS196616 MFN196613:MFO196616 MPJ196613:MPK196616 MZF196613:MZG196616 NJB196613:NJC196616 NSX196613:NSY196616 OCT196613:OCU196616 OMP196613:OMQ196616 OWL196613:OWM196616 PGH196613:PGI196616 PQD196613:PQE196616 PZZ196613:QAA196616 QJV196613:QJW196616 QTR196613:QTS196616 RDN196613:RDO196616 RNJ196613:RNK196616 RXF196613:RXG196616 SHB196613:SHC196616 SQX196613:SQY196616 TAT196613:TAU196616 TKP196613:TKQ196616 TUL196613:TUM196616 UEH196613:UEI196616 UOD196613:UOE196616 UXZ196613:UYA196616 VHV196613:VHW196616 VRR196613:VRS196616 WBN196613:WBO196616 WLJ196613:WLK196616 WVF196613:WVG196616 E262149:F262152 IT262149:IU262152 SP262149:SQ262152 ACL262149:ACM262152 AMH262149:AMI262152 AWD262149:AWE262152 BFZ262149:BGA262152 BPV262149:BPW262152 BZR262149:BZS262152 CJN262149:CJO262152 CTJ262149:CTK262152 DDF262149:DDG262152 DNB262149:DNC262152 DWX262149:DWY262152 EGT262149:EGU262152 EQP262149:EQQ262152 FAL262149:FAM262152 FKH262149:FKI262152 FUD262149:FUE262152 GDZ262149:GEA262152 GNV262149:GNW262152 GXR262149:GXS262152 HHN262149:HHO262152 HRJ262149:HRK262152 IBF262149:IBG262152 ILB262149:ILC262152 IUX262149:IUY262152 JET262149:JEU262152 JOP262149:JOQ262152 JYL262149:JYM262152 KIH262149:KII262152 KSD262149:KSE262152 LBZ262149:LCA262152 LLV262149:LLW262152 LVR262149:LVS262152 MFN262149:MFO262152 MPJ262149:MPK262152 MZF262149:MZG262152 NJB262149:NJC262152 NSX262149:NSY262152 OCT262149:OCU262152 OMP262149:OMQ262152 OWL262149:OWM262152 PGH262149:PGI262152 PQD262149:PQE262152 PZZ262149:QAA262152 QJV262149:QJW262152 QTR262149:QTS262152 RDN262149:RDO262152 RNJ262149:RNK262152 RXF262149:RXG262152 SHB262149:SHC262152 SQX262149:SQY262152 TAT262149:TAU262152 TKP262149:TKQ262152 TUL262149:TUM262152 UEH262149:UEI262152 UOD262149:UOE262152 UXZ262149:UYA262152 VHV262149:VHW262152 VRR262149:VRS262152 WBN262149:WBO262152 WLJ262149:WLK262152 WVF262149:WVG262152 E327685:F327688 IT327685:IU327688 SP327685:SQ327688 ACL327685:ACM327688 AMH327685:AMI327688 AWD327685:AWE327688 BFZ327685:BGA327688 BPV327685:BPW327688 BZR327685:BZS327688 CJN327685:CJO327688 CTJ327685:CTK327688 DDF327685:DDG327688 DNB327685:DNC327688 DWX327685:DWY327688 EGT327685:EGU327688 EQP327685:EQQ327688 FAL327685:FAM327688 FKH327685:FKI327688 FUD327685:FUE327688 GDZ327685:GEA327688 GNV327685:GNW327688 GXR327685:GXS327688 HHN327685:HHO327688 HRJ327685:HRK327688 IBF327685:IBG327688 ILB327685:ILC327688 IUX327685:IUY327688 JET327685:JEU327688 JOP327685:JOQ327688 JYL327685:JYM327688 KIH327685:KII327688 KSD327685:KSE327688 LBZ327685:LCA327688 LLV327685:LLW327688 LVR327685:LVS327688 MFN327685:MFO327688 MPJ327685:MPK327688 MZF327685:MZG327688 NJB327685:NJC327688 NSX327685:NSY327688 OCT327685:OCU327688 OMP327685:OMQ327688 OWL327685:OWM327688 PGH327685:PGI327688 PQD327685:PQE327688 PZZ327685:QAA327688 QJV327685:QJW327688 QTR327685:QTS327688 RDN327685:RDO327688 RNJ327685:RNK327688 RXF327685:RXG327688 SHB327685:SHC327688 SQX327685:SQY327688 TAT327685:TAU327688 TKP327685:TKQ327688 TUL327685:TUM327688 UEH327685:UEI327688 UOD327685:UOE327688 UXZ327685:UYA327688 VHV327685:VHW327688 VRR327685:VRS327688 WBN327685:WBO327688 WLJ327685:WLK327688 WVF327685:WVG327688 E393221:F393224 IT393221:IU393224 SP393221:SQ393224 ACL393221:ACM393224 AMH393221:AMI393224 AWD393221:AWE393224 BFZ393221:BGA393224 BPV393221:BPW393224 BZR393221:BZS393224 CJN393221:CJO393224 CTJ393221:CTK393224 DDF393221:DDG393224 DNB393221:DNC393224 DWX393221:DWY393224 EGT393221:EGU393224 EQP393221:EQQ393224 FAL393221:FAM393224 FKH393221:FKI393224 FUD393221:FUE393224 GDZ393221:GEA393224 GNV393221:GNW393224 GXR393221:GXS393224 HHN393221:HHO393224 HRJ393221:HRK393224 IBF393221:IBG393224 ILB393221:ILC393224 IUX393221:IUY393224 JET393221:JEU393224 JOP393221:JOQ393224 JYL393221:JYM393224 KIH393221:KII393224 KSD393221:KSE393224 LBZ393221:LCA393224 LLV393221:LLW393224 LVR393221:LVS393224 MFN393221:MFO393224 MPJ393221:MPK393224 MZF393221:MZG393224 NJB393221:NJC393224 NSX393221:NSY393224 OCT393221:OCU393224 OMP393221:OMQ393224 OWL393221:OWM393224 PGH393221:PGI393224 PQD393221:PQE393224 PZZ393221:QAA393224 QJV393221:QJW393224 QTR393221:QTS393224 RDN393221:RDO393224 RNJ393221:RNK393224 RXF393221:RXG393224 SHB393221:SHC393224 SQX393221:SQY393224 TAT393221:TAU393224 TKP393221:TKQ393224 TUL393221:TUM393224 UEH393221:UEI393224 UOD393221:UOE393224 UXZ393221:UYA393224 VHV393221:VHW393224 VRR393221:VRS393224 WBN393221:WBO393224 WLJ393221:WLK393224 WVF393221:WVG393224 E458757:F458760 IT458757:IU458760 SP458757:SQ458760 ACL458757:ACM458760 AMH458757:AMI458760 AWD458757:AWE458760 BFZ458757:BGA458760 BPV458757:BPW458760 BZR458757:BZS458760 CJN458757:CJO458760 CTJ458757:CTK458760 DDF458757:DDG458760 DNB458757:DNC458760 DWX458757:DWY458760 EGT458757:EGU458760 EQP458757:EQQ458760 FAL458757:FAM458760 FKH458757:FKI458760 FUD458757:FUE458760 GDZ458757:GEA458760 GNV458757:GNW458760 GXR458757:GXS458760 HHN458757:HHO458760 HRJ458757:HRK458760 IBF458757:IBG458760 ILB458757:ILC458760 IUX458757:IUY458760 JET458757:JEU458760 JOP458757:JOQ458760 JYL458757:JYM458760 KIH458757:KII458760 KSD458757:KSE458760 LBZ458757:LCA458760 LLV458757:LLW458760 LVR458757:LVS458760 MFN458757:MFO458760 MPJ458757:MPK458760 MZF458757:MZG458760 NJB458757:NJC458760 NSX458757:NSY458760 OCT458757:OCU458760 OMP458757:OMQ458760 OWL458757:OWM458760 PGH458757:PGI458760 PQD458757:PQE458760 PZZ458757:QAA458760 QJV458757:QJW458760 QTR458757:QTS458760 RDN458757:RDO458760 RNJ458757:RNK458760 RXF458757:RXG458760 SHB458757:SHC458760 SQX458757:SQY458760 TAT458757:TAU458760 TKP458757:TKQ458760 TUL458757:TUM458760 UEH458757:UEI458760 UOD458757:UOE458760 UXZ458757:UYA458760 VHV458757:VHW458760 VRR458757:VRS458760 WBN458757:WBO458760 WLJ458757:WLK458760 WVF458757:WVG458760 E524293:F524296 IT524293:IU524296 SP524293:SQ524296 ACL524293:ACM524296 AMH524293:AMI524296 AWD524293:AWE524296 BFZ524293:BGA524296 BPV524293:BPW524296 BZR524293:BZS524296 CJN524293:CJO524296 CTJ524293:CTK524296 DDF524293:DDG524296 DNB524293:DNC524296 DWX524293:DWY524296 EGT524293:EGU524296 EQP524293:EQQ524296 FAL524293:FAM524296 FKH524293:FKI524296 FUD524293:FUE524296 GDZ524293:GEA524296 GNV524293:GNW524296 GXR524293:GXS524296 HHN524293:HHO524296 HRJ524293:HRK524296 IBF524293:IBG524296 ILB524293:ILC524296 IUX524293:IUY524296 JET524293:JEU524296 JOP524293:JOQ524296 JYL524293:JYM524296 KIH524293:KII524296 KSD524293:KSE524296 LBZ524293:LCA524296 LLV524293:LLW524296 LVR524293:LVS524296 MFN524293:MFO524296 MPJ524293:MPK524296 MZF524293:MZG524296 NJB524293:NJC524296 NSX524293:NSY524296 OCT524293:OCU524296 OMP524293:OMQ524296 OWL524293:OWM524296 PGH524293:PGI524296 PQD524293:PQE524296 PZZ524293:QAA524296 QJV524293:QJW524296 QTR524293:QTS524296 RDN524293:RDO524296 RNJ524293:RNK524296 RXF524293:RXG524296 SHB524293:SHC524296 SQX524293:SQY524296 TAT524293:TAU524296 TKP524293:TKQ524296 TUL524293:TUM524296 UEH524293:UEI524296 UOD524293:UOE524296 UXZ524293:UYA524296 VHV524293:VHW524296 VRR524293:VRS524296 WBN524293:WBO524296 WLJ524293:WLK524296 WVF524293:WVG524296 E589829:F589832 IT589829:IU589832 SP589829:SQ589832 ACL589829:ACM589832 AMH589829:AMI589832 AWD589829:AWE589832 BFZ589829:BGA589832 BPV589829:BPW589832 BZR589829:BZS589832 CJN589829:CJO589832 CTJ589829:CTK589832 DDF589829:DDG589832 DNB589829:DNC589832 DWX589829:DWY589832 EGT589829:EGU589832 EQP589829:EQQ589832 FAL589829:FAM589832 FKH589829:FKI589832 FUD589829:FUE589832 GDZ589829:GEA589832 GNV589829:GNW589832 GXR589829:GXS589832 HHN589829:HHO589832 HRJ589829:HRK589832 IBF589829:IBG589832 ILB589829:ILC589832 IUX589829:IUY589832 JET589829:JEU589832 JOP589829:JOQ589832 JYL589829:JYM589832 KIH589829:KII589832 KSD589829:KSE589832 LBZ589829:LCA589832 LLV589829:LLW589832 LVR589829:LVS589832 MFN589829:MFO589832 MPJ589829:MPK589832 MZF589829:MZG589832 NJB589829:NJC589832 NSX589829:NSY589832 OCT589829:OCU589832 OMP589829:OMQ589832 OWL589829:OWM589832 PGH589829:PGI589832 PQD589829:PQE589832 PZZ589829:QAA589832 QJV589829:QJW589832 QTR589829:QTS589832 RDN589829:RDO589832 RNJ589829:RNK589832 RXF589829:RXG589832 SHB589829:SHC589832 SQX589829:SQY589832 TAT589829:TAU589832 TKP589829:TKQ589832 TUL589829:TUM589832 UEH589829:UEI589832 UOD589829:UOE589832 UXZ589829:UYA589832 VHV589829:VHW589832 VRR589829:VRS589832 WBN589829:WBO589832 WLJ589829:WLK589832 WVF589829:WVG589832 E655365:F655368 IT655365:IU655368 SP655365:SQ655368 ACL655365:ACM655368 AMH655365:AMI655368 AWD655365:AWE655368 BFZ655365:BGA655368 BPV655365:BPW655368 BZR655365:BZS655368 CJN655365:CJO655368 CTJ655365:CTK655368 DDF655365:DDG655368 DNB655365:DNC655368 DWX655365:DWY655368 EGT655365:EGU655368 EQP655365:EQQ655368 FAL655365:FAM655368 FKH655365:FKI655368 FUD655365:FUE655368 GDZ655365:GEA655368 GNV655365:GNW655368 GXR655365:GXS655368 HHN655365:HHO655368 HRJ655365:HRK655368 IBF655365:IBG655368 ILB655365:ILC655368 IUX655365:IUY655368 JET655365:JEU655368 JOP655365:JOQ655368 JYL655365:JYM655368 KIH655365:KII655368 KSD655365:KSE655368 LBZ655365:LCA655368 LLV655365:LLW655368 LVR655365:LVS655368 MFN655365:MFO655368 MPJ655365:MPK655368 MZF655365:MZG655368 NJB655365:NJC655368 NSX655365:NSY655368 OCT655365:OCU655368 OMP655365:OMQ655368 OWL655365:OWM655368 PGH655365:PGI655368 PQD655365:PQE655368 PZZ655365:QAA655368 QJV655365:QJW655368 QTR655365:QTS655368 RDN655365:RDO655368 RNJ655365:RNK655368 RXF655365:RXG655368 SHB655365:SHC655368 SQX655365:SQY655368 TAT655365:TAU655368 TKP655365:TKQ655368 TUL655365:TUM655368 UEH655365:UEI655368 UOD655365:UOE655368 UXZ655365:UYA655368 VHV655365:VHW655368 VRR655365:VRS655368 WBN655365:WBO655368 WLJ655365:WLK655368 WVF655365:WVG655368 E720901:F720904 IT720901:IU720904 SP720901:SQ720904 ACL720901:ACM720904 AMH720901:AMI720904 AWD720901:AWE720904 BFZ720901:BGA720904 BPV720901:BPW720904 BZR720901:BZS720904 CJN720901:CJO720904 CTJ720901:CTK720904 DDF720901:DDG720904 DNB720901:DNC720904 DWX720901:DWY720904 EGT720901:EGU720904 EQP720901:EQQ720904 FAL720901:FAM720904 FKH720901:FKI720904 FUD720901:FUE720904 GDZ720901:GEA720904 GNV720901:GNW720904 GXR720901:GXS720904 HHN720901:HHO720904 HRJ720901:HRK720904 IBF720901:IBG720904 ILB720901:ILC720904 IUX720901:IUY720904 JET720901:JEU720904 JOP720901:JOQ720904 JYL720901:JYM720904 KIH720901:KII720904 KSD720901:KSE720904 LBZ720901:LCA720904 LLV720901:LLW720904 LVR720901:LVS720904 MFN720901:MFO720904 MPJ720901:MPK720904 MZF720901:MZG720904 NJB720901:NJC720904 NSX720901:NSY720904 OCT720901:OCU720904 OMP720901:OMQ720904 OWL720901:OWM720904 PGH720901:PGI720904 PQD720901:PQE720904 PZZ720901:QAA720904 QJV720901:QJW720904 QTR720901:QTS720904 RDN720901:RDO720904 RNJ720901:RNK720904 RXF720901:RXG720904 SHB720901:SHC720904 SQX720901:SQY720904 TAT720901:TAU720904 TKP720901:TKQ720904 TUL720901:TUM720904 UEH720901:UEI720904 UOD720901:UOE720904 UXZ720901:UYA720904 VHV720901:VHW720904 VRR720901:VRS720904 WBN720901:WBO720904 WLJ720901:WLK720904 WVF720901:WVG720904 E786437:F786440 IT786437:IU786440 SP786437:SQ786440 ACL786437:ACM786440 AMH786437:AMI786440 AWD786437:AWE786440 BFZ786437:BGA786440 BPV786437:BPW786440 BZR786437:BZS786440 CJN786437:CJO786440 CTJ786437:CTK786440 DDF786437:DDG786440 DNB786437:DNC786440 DWX786437:DWY786440 EGT786437:EGU786440 EQP786437:EQQ786440 FAL786437:FAM786440 FKH786437:FKI786440 FUD786437:FUE786440 GDZ786437:GEA786440 GNV786437:GNW786440 GXR786437:GXS786440 HHN786437:HHO786440 HRJ786437:HRK786440 IBF786437:IBG786440 ILB786437:ILC786440 IUX786437:IUY786440 JET786437:JEU786440 JOP786437:JOQ786440 JYL786437:JYM786440 KIH786437:KII786440 KSD786437:KSE786440 LBZ786437:LCA786440 LLV786437:LLW786440 LVR786437:LVS786440 MFN786437:MFO786440 MPJ786437:MPK786440 MZF786437:MZG786440 NJB786437:NJC786440 NSX786437:NSY786440 OCT786437:OCU786440 OMP786437:OMQ786440 OWL786437:OWM786440 PGH786437:PGI786440 PQD786437:PQE786440 PZZ786437:QAA786440 QJV786437:QJW786440 QTR786437:QTS786440 RDN786437:RDO786440 RNJ786437:RNK786440 RXF786437:RXG786440 SHB786437:SHC786440 SQX786437:SQY786440 TAT786437:TAU786440 TKP786437:TKQ786440 TUL786437:TUM786440 UEH786437:UEI786440 UOD786437:UOE786440 UXZ786437:UYA786440 VHV786437:VHW786440 VRR786437:VRS786440 WBN786437:WBO786440 WLJ786437:WLK786440 WVF786437:WVG786440 E851973:F851976 IT851973:IU851976 SP851973:SQ851976 ACL851973:ACM851976 AMH851973:AMI851976 AWD851973:AWE851976 BFZ851973:BGA851976 BPV851973:BPW851976 BZR851973:BZS851976 CJN851973:CJO851976 CTJ851973:CTK851976 DDF851973:DDG851976 DNB851973:DNC851976 DWX851973:DWY851976 EGT851973:EGU851976 EQP851973:EQQ851976 FAL851973:FAM851976 FKH851973:FKI851976 FUD851973:FUE851976 GDZ851973:GEA851976 GNV851973:GNW851976 GXR851973:GXS851976 HHN851973:HHO851976 HRJ851973:HRK851976 IBF851973:IBG851976 ILB851973:ILC851976 IUX851973:IUY851976 JET851973:JEU851976 JOP851973:JOQ851976 JYL851973:JYM851976 KIH851973:KII851976 KSD851973:KSE851976 LBZ851973:LCA851976 LLV851973:LLW851976 LVR851973:LVS851976 MFN851973:MFO851976 MPJ851973:MPK851976 MZF851973:MZG851976 NJB851973:NJC851976 NSX851973:NSY851976 OCT851973:OCU851976 OMP851973:OMQ851976 OWL851973:OWM851976 PGH851973:PGI851976 PQD851973:PQE851976 PZZ851973:QAA851976 QJV851973:QJW851976 QTR851973:QTS851976 RDN851973:RDO851976 RNJ851973:RNK851976 RXF851973:RXG851976 SHB851973:SHC851976 SQX851973:SQY851976 TAT851973:TAU851976 TKP851973:TKQ851976 TUL851973:TUM851976 UEH851973:UEI851976 UOD851973:UOE851976 UXZ851973:UYA851976 VHV851973:VHW851976 VRR851973:VRS851976 WBN851973:WBO851976 WLJ851973:WLK851976 WVF851973:WVG851976 E917509:F917512 IT917509:IU917512 SP917509:SQ917512 ACL917509:ACM917512 AMH917509:AMI917512 AWD917509:AWE917512 BFZ917509:BGA917512 BPV917509:BPW917512 BZR917509:BZS917512 CJN917509:CJO917512 CTJ917509:CTK917512 DDF917509:DDG917512 DNB917509:DNC917512 DWX917509:DWY917512 EGT917509:EGU917512 EQP917509:EQQ917512 FAL917509:FAM917512 FKH917509:FKI917512 FUD917509:FUE917512 GDZ917509:GEA917512 GNV917509:GNW917512 GXR917509:GXS917512 HHN917509:HHO917512 HRJ917509:HRK917512 IBF917509:IBG917512 ILB917509:ILC917512 IUX917509:IUY917512 JET917509:JEU917512 JOP917509:JOQ917512 JYL917509:JYM917512 KIH917509:KII917512 KSD917509:KSE917512 LBZ917509:LCA917512 LLV917509:LLW917512 LVR917509:LVS917512 MFN917509:MFO917512 MPJ917509:MPK917512 MZF917509:MZG917512 NJB917509:NJC917512 NSX917509:NSY917512 OCT917509:OCU917512 OMP917509:OMQ917512 OWL917509:OWM917512 PGH917509:PGI917512 PQD917509:PQE917512 PZZ917509:QAA917512 QJV917509:QJW917512 QTR917509:QTS917512 RDN917509:RDO917512 RNJ917509:RNK917512 RXF917509:RXG917512 SHB917509:SHC917512 SQX917509:SQY917512 TAT917509:TAU917512 TKP917509:TKQ917512 TUL917509:TUM917512 UEH917509:UEI917512 UOD917509:UOE917512 UXZ917509:UYA917512 VHV917509:VHW917512 VRR917509:VRS917512 WBN917509:WBO917512 WLJ917509:WLK917512 WVF917509:WVG917512 E983045:F983048 IT983045:IU983048 SP983045:SQ983048 ACL983045:ACM983048 AMH983045:AMI983048 AWD983045:AWE983048 BFZ983045:BGA983048 BPV983045:BPW983048 BZR983045:BZS983048 CJN983045:CJO983048 CTJ983045:CTK983048 DDF983045:DDG983048 DNB983045:DNC983048 DWX983045:DWY983048 EGT983045:EGU983048 EQP983045:EQQ983048 FAL983045:FAM983048 FKH983045:FKI983048 FUD983045:FUE983048 GDZ983045:GEA983048 GNV983045:GNW983048 GXR983045:GXS983048 HHN983045:HHO983048 HRJ983045:HRK983048 IBF983045:IBG983048 ILB983045:ILC983048 IUX983045:IUY983048 JET983045:JEU983048 JOP983045:JOQ983048 JYL983045:JYM983048 KIH983045:KII983048 KSD983045:KSE983048 LBZ983045:LCA983048 LLV983045:LLW983048 LVR983045:LVS983048 MFN983045:MFO983048 MPJ983045:MPK983048 MZF983045:MZG983048 NJB983045:NJC983048 NSX983045:NSY983048 OCT983045:OCU983048 OMP983045:OMQ983048 OWL983045:OWM983048 PGH983045:PGI983048 PQD983045:PQE983048 PZZ983045:QAA983048 QJV983045:QJW983048 QTR983045:QTS983048 RDN983045:RDO983048 RNJ983045:RNK983048 RXF983045:RXG983048 SHB983045:SHC983048 SQX983045:SQY983048 TAT983045:TAU983048 TKP983045:TKQ983048 TUL983045:TUM983048 UEH983045:UEI983048 UOD983045:UOE983048 UXZ983045:UYA983048 VHV983045:VHW983048 VRR983045:VRS983048 WBN983045:WBO983048 WLJ983045:WLK983048 WVF983045:WVG983048 G65542:I65544 IV65542:IX65544 SR65542:ST65544 ACN65542:ACP65544 AMJ65542:AML65544 AWF65542:AWH65544 BGB65542:BGD65544 BPX65542:BPZ65544 BZT65542:BZV65544 CJP65542:CJR65544 CTL65542:CTN65544 DDH65542:DDJ65544 DND65542:DNF65544 DWZ65542:DXB65544 EGV65542:EGX65544 EQR65542:EQT65544 FAN65542:FAP65544 FKJ65542:FKL65544 FUF65542:FUH65544 GEB65542:GED65544 GNX65542:GNZ65544 GXT65542:GXV65544 HHP65542:HHR65544 HRL65542:HRN65544 IBH65542:IBJ65544 ILD65542:ILF65544 IUZ65542:IVB65544 JEV65542:JEX65544 JOR65542:JOT65544 JYN65542:JYP65544 KIJ65542:KIL65544 KSF65542:KSH65544 LCB65542:LCD65544 LLX65542:LLZ65544 LVT65542:LVV65544 MFP65542:MFR65544 MPL65542:MPN65544 MZH65542:MZJ65544 NJD65542:NJF65544 NSZ65542:NTB65544 OCV65542:OCX65544 OMR65542:OMT65544 OWN65542:OWP65544 PGJ65542:PGL65544 PQF65542:PQH65544 QAB65542:QAD65544 QJX65542:QJZ65544 QTT65542:QTV65544 RDP65542:RDR65544 RNL65542:RNN65544 RXH65542:RXJ65544 SHD65542:SHF65544 SQZ65542:SRB65544 TAV65542:TAX65544 TKR65542:TKT65544 TUN65542:TUP65544 UEJ65542:UEL65544 UOF65542:UOH65544 UYB65542:UYD65544 VHX65542:VHZ65544 VRT65542:VRV65544 WBP65542:WBR65544 WLL65542:WLN65544 WVH65542:WVJ65544 G131078:I131080 IV131078:IX131080 SR131078:ST131080 ACN131078:ACP131080 AMJ131078:AML131080 AWF131078:AWH131080 BGB131078:BGD131080 BPX131078:BPZ131080 BZT131078:BZV131080 CJP131078:CJR131080 CTL131078:CTN131080 DDH131078:DDJ131080 DND131078:DNF131080 DWZ131078:DXB131080 EGV131078:EGX131080 EQR131078:EQT131080 FAN131078:FAP131080 FKJ131078:FKL131080 FUF131078:FUH131080 GEB131078:GED131080 GNX131078:GNZ131080 GXT131078:GXV131080 HHP131078:HHR131080 HRL131078:HRN131080 IBH131078:IBJ131080 ILD131078:ILF131080 IUZ131078:IVB131080 JEV131078:JEX131080 JOR131078:JOT131080 JYN131078:JYP131080 KIJ131078:KIL131080 KSF131078:KSH131080 LCB131078:LCD131080 LLX131078:LLZ131080 LVT131078:LVV131080 MFP131078:MFR131080 MPL131078:MPN131080 MZH131078:MZJ131080 NJD131078:NJF131080 NSZ131078:NTB131080 OCV131078:OCX131080 OMR131078:OMT131080 OWN131078:OWP131080 PGJ131078:PGL131080 PQF131078:PQH131080 QAB131078:QAD131080 QJX131078:QJZ131080 QTT131078:QTV131080 RDP131078:RDR131080 RNL131078:RNN131080 RXH131078:RXJ131080 SHD131078:SHF131080 SQZ131078:SRB131080 TAV131078:TAX131080 TKR131078:TKT131080 TUN131078:TUP131080 UEJ131078:UEL131080 UOF131078:UOH131080 UYB131078:UYD131080 VHX131078:VHZ131080 VRT131078:VRV131080 WBP131078:WBR131080 WLL131078:WLN131080 WVH131078:WVJ131080 G196614:I196616 IV196614:IX196616 SR196614:ST196616 ACN196614:ACP196616 AMJ196614:AML196616 AWF196614:AWH196616 BGB196614:BGD196616 BPX196614:BPZ196616 BZT196614:BZV196616 CJP196614:CJR196616 CTL196614:CTN196616 DDH196614:DDJ196616 DND196614:DNF196616 DWZ196614:DXB196616 EGV196614:EGX196616 EQR196614:EQT196616 FAN196614:FAP196616 FKJ196614:FKL196616 FUF196614:FUH196616 GEB196614:GED196616 GNX196614:GNZ196616 GXT196614:GXV196616 HHP196614:HHR196616 HRL196614:HRN196616 IBH196614:IBJ196616 ILD196614:ILF196616 IUZ196614:IVB196616 JEV196614:JEX196616 JOR196614:JOT196616 JYN196614:JYP196616 KIJ196614:KIL196616 KSF196614:KSH196616 LCB196614:LCD196616 LLX196614:LLZ196616 LVT196614:LVV196616 MFP196614:MFR196616 MPL196614:MPN196616 MZH196614:MZJ196616 NJD196614:NJF196616 NSZ196614:NTB196616 OCV196614:OCX196616 OMR196614:OMT196616 OWN196614:OWP196616 PGJ196614:PGL196616 PQF196614:PQH196616 QAB196614:QAD196616 QJX196614:QJZ196616 QTT196614:QTV196616 RDP196614:RDR196616 RNL196614:RNN196616 RXH196614:RXJ196616 SHD196614:SHF196616 SQZ196614:SRB196616 TAV196614:TAX196616 TKR196614:TKT196616 TUN196614:TUP196616 UEJ196614:UEL196616 UOF196614:UOH196616 UYB196614:UYD196616 VHX196614:VHZ196616 VRT196614:VRV196616 WBP196614:WBR196616 WLL196614:WLN196616 WVH196614:WVJ196616 G262150:I262152 IV262150:IX262152 SR262150:ST262152 ACN262150:ACP262152 AMJ262150:AML262152 AWF262150:AWH262152 BGB262150:BGD262152 BPX262150:BPZ262152 BZT262150:BZV262152 CJP262150:CJR262152 CTL262150:CTN262152 DDH262150:DDJ262152 DND262150:DNF262152 DWZ262150:DXB262152 EGV262150:EGX262152 EQR262150:EQT262152 FAN262150:FAP262152 FKJ262150:FKL262152 FUF262150:FUH262152 GEB262150:GED262152 GNX262150:GNZ262152 GXT262150:GXV262152 HHP262150:HHR262152 HRL262150:HRN262152 IBH262150:IBJ262152 ILD262150:ILF262152 IUZ262150:IVB262152 JEV262150:JEX262152 JOR262150:JOT262152 JYN262150:JYP262152 KIJ262150:KIL262152 KSF262150:KSH262152 LCB262150:LCD262152 LLX262150:LLZ262152 LVT262150:LVV262152 MFP262150:MFR262152 MPL262150:MPN262152 MZH262150:MZJ262152 NJD262150:NJF262152 NSZ262150:NTB262152 OCV262150:OCX262152 OMR262150:OMT262152 OWN262150:OWP262152 PGJ262150:PGL262152 PQF262150:PQH262152 QAB262150:QAD262152 QJX262150:QJZ262152 QTT262150:QTV262152 RDP262150:RDR262152 RNL262150:RNN262152 RXH262150:RXJ262152 SHD262150:SHF262152 SQZ262150:SRB262152 TAV262150:TAX262152 TKR262150:TKT262152 TUN262150:TUP262152 UEJ262150:UEL262152 UOF262150:UOH262152 UYB262150:UYD262152 VHX262150:VHZ262152 VRT262150:VRV262152 WBP262150:WBR262152 WLL262150:WLN262152 WVH262150:WVJ262152 G327686:I327688 IV327686:IX327688 SR327686:ST327688 ACN327686:ACP327688 AMJ327686:AML327688 AWF327686:AWH327688 BGB327686:BGD327688 BPX327686:BPZ327688 BZT327686:BZV327688 CJP327686:CJR327688 CTL327686:CTN327688 DDH327686:DDJ327688 DND327686:DNF327688 DWZ327686:DXB327688 EGV327686:EGX327688 EQR327686:EQT327688 FAN327686:FAP327688 FKJ327686:FKL327688 FUF327686:FUH327688 GEB327686:GED327688 GNX327686:GNZ327688 GXT327686:GXV327688 HHP327686:HHR327688 HRL327686:HRN327688 IBH327686:IBJ327688 ILD327686:ILF327688 IUZ327686:IVB327688 JEV327686:JEX327688 JOR327686:JOT327688 JYN327686:JYP327688 KIJ327686:KIL327688 KSF327686:KSH327688 LCB327686:LCD327688 LLX327686:LLZ327688 LVT327686:LVV327688 MFP327686:MFR327688 MPL327686:MPN327688 MZH327686:MZJ327688 NJD327686:NJF327688 NSZ327686:NTB327688 OCV327686:OCX327688 OMR327686:OMT327688 OWN327686:OWP327688 PGJ327686:PGL327688 PQF327686:PQH327688 QAB327686:QAD327688 QJX327686:QJZ327688 QTT327686:QTV327688 RDP327686:RDR327688 RNL327686:RNN327688 RXH327686:RXJ327688 SHD327686:SHF327688 SQZ327686:SRB327688 TAV327686:TAX327688 TKR327686:TKT327688 TUN327686:TUP327688 UEJ327686:UEL327688 UOF327686:UOH327688 UYB327686:UYD327688 VHX327686:VHZ327688 VRT327686:VRV327688 WBP327686:WBR327688 WLL327686:WLN327688 WVH327686:WVJ327688 G393222:I393224 IV393222:IX393224 SR393222:ST393224 ACN393222:ACP393224 AMJ393222:AML393224 AWF393222:AWH393224 BGB393222:BGD393224 BPX393222:BPZ393224 BZT393222:BZV393224 CJP393222:CJR393224 CTL393222:CTN393224 DDH393222:DDJ393224 DND393222:DNF393224 DWZ393222:DXB393224 EGV393222:EGX393224 EQR393222:EQT393224 FAN393222:FAP393224 FKJ393222:FKL393224 FUF393222:FUH393224 GEB393222:GED393224 GNX393222:GNZ393224 GXT393222:GXV393224 HHP393222:HHR393224 HRL393222:HRN393224 IBH393222:IBJ393224 ILD393222:ILF393224 IUZ393222:IVB393224 JEV393222:JEX393224 JOR393222:JOT393224 JYN393222:JYP393224 KIJ393222:KIL393224 KSF393222:KSH393224 LCB393222:LCD393224 LLX393222:LLZ393224 LVT393222:LVV393224 MFP393222:MFR393224 MPL393222:MPN393224 MZH393222:MZJ393224 NJD393222:NJF393224 NSZ393222:NTB393224 OCV393222:OCX393224 OMR393222:OMT393224 OWN393222:OWP393224 PGJ393222:PGL393224 PQF393222:PQH393224 QAB393222:QAD393224 QJX393222:QJZ393224 QTT393222:QTV393224 RDP393222:RDR393224 RNL393222:RNN393224 RXH393222:RXJ393224 SHD393222:SHF393224 SQZ393222:SRB393224 TAV393222:TAX393224 TKR393222:TKT393224 TUN393222:TUP393224 UEJ393222:UEL393224 UOF393222:UOH393224 UYB393222:UYD393224 VHX393222:VHZ393224 VRT393222:VRV393224 WBP393222:WBR393224 WLL393222:WLN393224 WVH393222:WVJ393224 G458758:I458760 IV458758:IX458760 SR458758:ST458760 ACN458758:ACP458760 AMJ458758:AML458760 AWF458758:AWH458760 BGB458758:BGD458760 BPX458758:BPZ458760 BZT458758:BZV458760 CJP458758:CJR458760 CTL458758:CTN458760 DDH458758:DDJ458760 DND458758:DNF458760 DWZ458758:DXB458760 EGV458758:EGX458760 EQR458758:EQT458760 FAN458758:FAP458760 FKJ458758:FKL458760 FUF458758:FUH458760 GEB458758:GED458760 GNX458758:GNZ458760 GXT458758:GXV458760 HHP458758:HHR458760 HRL458758:HRN458760 IBH458758:IBJ458760 ILD458758:ILF458760 IUZ458758:IVB458760 JEV458758:JEX458760 JOR458758:JOT458760 JYN458758:JYP458760 KIJ458758:KIL458760 KSF458758:KSH458760 LCB458758:LCD458760 LLX458758:LLZ458760 LVT458758:LVV458760 MFP458758:MFR458760 MPL458758:MPN458760 MZH458758:MZJ458760 NJD458758:NJF458760 NSZ458758:NTB458760 OCV458758:OCX458760 OMR458758:OMT458760 OWN458758:OWP458760 PGJ458758:PGL458760 PQF458758:PQH458760 QAB458758:QAD458760 QJX458758:QJZ458760 QTT458758:QTV458760 RDP458758:RDR458760 RNL458758:RNN458760 RXH458758:RXJ458760 SHD458758:SHF458760 SQZ458758:SRB458760 TAV458758:TAX458760 TKR458758:TKT458760 TUN458758:TUP458760 UEJ458758:UEL458760 UOF458758:UOH458760 UYB458758:UYD458760 VHX458758:VHZ458760 VRT458758:VRV458760 WBP458758:WBR458760 WLL458758:WLN458760 WVH458758:WVJ458760 G524294:I524296 IV524294:IX524296 SR524294:ST524296 ACN524294:ACP524296 AMJ524294:AML524296 AWF524294:AWH524296 BGB524294:BGD524296 BPX524294:BPZ524296 BZT524294:BZV524296 CJP524294:CJR524296 CTL524294:CTN524296 DDH524294:DDJ524296 DND524294:DNF524296 DWZ524294:DXB524296 EGV524294:EGX524296 EQR524294:EQT524296 FAN524294:FAP524296 FKJ524294:FKL524296 FUF524294:FUH524296 GEB524294:GED524296 GNX524294:GNZ524296 GXT524294:GXV524296 HHP524294:HHR524296 HRL524294:HRN524296 IBH524294:IBJ524296 ILD524294:ILF524296 IUZ524294:IVB524296 JEV524294:JEX524296 JOR524294:JOT524296 JYN524294:JYP524296 KIJ524294:KIL524296 KSF524294:KSH524296 LCB524294:LCD524296 LLX524294:LLZ524296 LVT524294:LVV524296 MFP524294:MFR524296 MPL524294:MPN524296 MZH524294:MZJ524296 NJD524294:NJF524296 NSZ524294:NTB524296 OCV524294:OCX524296 OMR524294:OMT524296 OWN524294:OWP524296 PGJ524294:PGL524296 PQF524294:PQH524296 QAB524294:QAD524296 QJX524294:QJZ524296 QTT524294:QTV524296 RDP524294:RDR524296 RNL524294:RNN524296 RXH524294:RXJ524296 SHD524294:SHF524296 SQZ524294:SRB524296 TAV524294:TAX524296 TKR524294:TKT524296 TUN524294:TUP524296 UEJ524294:UEL524296 UOF524294:UOH524296 UYB524294:UYD524296 VHX524294:VHZ524296 VRT524294:VRV524296 WBP524294:WBR524296 WLL524294:WLN524296 WVH524294:WVJ524296 G589830:I589832 IV589830:IX589832 SR589830:ST589832 ACN589830:ACP589832 AMJ589830:AML589832 AWF589830:AWH589832 BGB589830:BGD589832 BPX589830:BPZ589832 BZT589830:BZV589832 CJP589830:CJR589832 CTL589830:CTN589832 DDH589830:DDJ589832 DND589830:DNF589832 DWZ589830:DXB589832 EGV589830:EGX589832 EQR589830:EQT589832 FAN589830:FAP589832 FKJ589830:FKL589832 FUF589830:FUH589832 GEB589830:GED589832 GNX589830:GNZ589832 GXT589830:GXV589832 HHP589830:HHR589832 HRL589830:HRN589832 IBH589830:IBJ589832 ILD589830:ILF589832 IUZ589830:IVB589832 JEV589830:JEX589832 JOR589830:JOT589832 JYN589830:JYP589832 KIJ589830:KIL589832 KSF589830:KSH589832 LCB589830:LCD589832 LLX589830:LLZ589832 LVT589830:LVV589832 MFP589830:MFR589832 MPL589830:MPN589832 MZH589830:MZJ589832 NJD589830:NJF589832 NSZ589830:NTB589832 OCV589830:OCX589832 OMR589830:OMT589832 OWN589830:OWP589832 PGJ589830:PGL589832 PQF589830:PQH589832 QAB589830:QAD589832 QJX589830:QJZ589832 QTT589830:QTV589832 RDP589830:RDR589832 RNL589830:RNN589832 RXH589830:RXJ589832 SHD589830:SHF589832 SQZ589830:SRB589832 TAV589830:TAX589832 TKR589830:TKT589832 TUN589830:TUP589832 UEJ589830:UEL589832 UOF589830:UOH589832 UYB589830:UYD589832 VHX589830:VHZ589832 VRT589830:VRV589832 WBP589830:WBR589832 WLL589830:WLN589832 WVH589830:WVJ589832 G655366:I655368 IV655366:IX655368 SR655366:ST655368 ACN655366:ACP655368 AMJ655366:AML655368 AWF655366:AWH655368 BGB655366:BGD655368 BPX655366:BPZ655368 BZT655366:BZV655368 CJP655366:CJR655368 CTL655366:CTN655368 DDH655366:DDJ655368 DND655366:DNF655368 DWZ655366:DXB655368 EGV655366:EGX655368 EQR655366:EQT655368 FAN655366:FAP655368 FKJ655366:FKL655368 FUF655366:FUH655368 GEB655366:GED655368 GNX655366:GNZ655368 GXT655366:GXV655368 HHP655366:HHR655368 HRL655366:HRN655368 IBH655366:IBJ655368 ILD655366:ILF655368 IUZ655366:IVB655368 JEV655366:JEX655368 JOR655366:JOT655368 JYN655366:JYP655368 KIJ655366:KIL655368 KSF655366:KSH655368 LCB655366:LCD655368 LLX655366:LLZ655368 LVT655366:LVV655368 MFP655366:MFR655368 MPL655366:MPN655368 MZH655366:MZJ655368 NJD655366:NJF655368 NSZ655366:NTB655368 OCV655366:OCX655368 OMR655366:OMT655368 OWN655366:OWP655368 PGJ655366:PGL655368 PQF655366:PQH655368 QAB655366:QAD655368 QJX655366:QJZ655368 QTT655366:QTV655368 RDP655366:RDR655368 RNL655366:RNN655368 RXH655366:RXJ655368 SHD655366:SHF655368 SQZ655366:SRB655368 TAV655366:TAX655368 TKR655366:TKT655368 TUN655366:TUP655368 UEJ655366:UEL655368 UOF655366:UOH655368 UYB655366:UYD655368 VHX655366:VHZ655368 VRT655366:VRV655368 WBP655366:WBR655368 WLL655366:WLN655368 WVH655366:WVJ655368 G720902:I720904 IV720902:IX720904 SR720902:ST720904 ACN720902:ACP720904 AMJ720902:AML720904 AWF720902:AWH720904 BGB720902:BGD720904 BPX720902:BPZ720904 BZT720902:BZV720904 CJP720902:CJR720904 CTL720902:CTN720904 DDH720902:DDJ720904 DND720902:DNF720904 DWZ720902:DXB720904 EGV720902:EGX720904 EQR720902:EQT720904 FAN720902:FAP720904 FKJ720902:FKL720904 FUF720902:FUH720904 GEB720902:GED720904 GNX720902:GNZ720904 GXT720902:GXV720904 HHP720902:HHR720904 HRL720902:HRN720904 IBH720902:IBJ720904 ILD720902:ILF720904 IUZ720902:IVB720904 JEV720902:JEX720904 JOR720902:JOT720904 JYN720902:JYP720904 KIJ720902:KIL720904 KSF720902:KSH720904 LCB720902:LCD720904 LLX720902:LLZ720904 LVT720902:LVV720904 MFP720902:MFR720904 MPL720902:MPN720904 MZH720902:MZJ720904 NJD720902:NJF720904 NSZ720902:NTB720904 OCV720902:OCX720904 OMR720902:OMT720904 OWN720902:OWP720904 PGJ720902:PGL720904 PQF720902:PQH720904 QAB720902:QAD720904 QJX720902:QJZ720904 QTT720902:QTV720904 RDP720902:RDR720904 RNL720902:RNN720904 RXH720902:RXJ720904 SHD720902:SHF720904 SQZ720902:SRB720904 TAV720902:TAX720904 TKR720902:TKT720904 TUN720902:TUP720904 UEJ720902:UEL720904 UOF720902:UOH720904 UYB720902:UYD720904 VHX720902:VHZ720904 VRT720902:VRV720904 WBP720902:WBR720904 WLL720902:WLN720904 WVH720902:WVJ720904 G786438:I786440 IV786438:IX786440 SR786438:ST786440 ACN786438:ACP786440 AMJ786438:AML786440 AWF786438:AWH786440 BGB786438:BGD786440 BPX786438:BPZ786440 BZT786438:BZV786440 CJP786438:CJR786440 CTL786438:CTN786440 DDH786438:DDJ786440 DND786438:DNF786440 DWZ786438:DXB786440 EGV786438:EGX786440 EQR786438:EQT786440 FAN786438:FAP786440 FKJ786438:FKL786440 FUF786438:FUH786440 GEB786438:GED786440 GNX786438:GNZ786440 GXT786438:GXV786440 HHP786438:HHR786440 HRL786438:HRN786440 IBH786438:IBJ786440 ILD786438:ILF786440 IUZ786438:IVB786440 JEV786438:JEX786440 JOR786438:JOT786440 JYN786438:JYP786440 KIJ786438:KIL786440 KSF786438:KSH786440 LCB786438:LCD786440 LLX786438:LLZ786440 LVT786438:LVV786440 MFP786438:MFR786440 MPL786438:MPN786440 MZH786438:MZJ786440 NJD786438:NJF786440 NSZ786438:NTB786440 OCV786438:OCX786440 OMR786438:OMT786440 OWN786438:OWP786440 PGJ786438:PGL786440 PQF786438:PQH786440 QAB786438:QAD786440 QJX786438:QJZ786440 QTT786438:QTV786440 RDP786438:RDR786440 RNL786438:RNN786440 RXH786438:RXJ786440 SHD786438:SHF786440 SQZ786438:SRB786440 TAV786438:TAX786440 TKR786438:TKT786440 TUN786438:TUP786440 UEJ786438:UEL786440 UOF786438:UOH786440 UYB786438:UYD786440 VHX786438:VHZ786440 VRT786438:VRV786440 WBP786438:WBR786440 WLL786438:WLN786440 WVH786438:WVJ786440 G851974:I851976 IV851974:IX851976 SR851974:ST851976 ACN851974:ACP851976 AMJ851974:AML851976 AWF851974:AWH851976 BGB851974:BGD851976 BPX851974:BPZ851976 BZT851974:BZV851976 CJP851974:CJR851976 CTL851974:CTN851976 DDH851974:DDJ851976 DND851974:DNF851976 DWZ851974:DXB851976 EGV851974:EGX851976 EQR851974:EQT851976 FAN851974:FAP851976 FKJ851974:FKL851976 FUF851974:FUH851976 GEB851974:GED851976 GNX851974:GNZ851976 GXT851974:GXV851976 HHP851974:HHR851976 HRL851974:HRN851976 IBH851974:IBJ851976 ILD851974:ILF851976 IUZ851974:IVB851976 JEV851974:JEX851976 JOR851974:JOT851976 JYN851974:JYP851976 KIJ851974:KIL851976 KSF851974:KSH851976 LCB851974:LCD851976 LLX851974:LLZ851976 LVT851974:LVV851976 MFP851974:MFR851976 MPL851974:MPN851976 MZH851974:MZJ851976 NJD851974:NJF851976 NSZ851974:NTB851976 OCV851974:OCX851976 OMR851974:OMT851976 OWN851974:OWP851976 PGJ851974:PGL851976 PQF851974:PQH851976 QAB851974:QAD851976 QJX851974:QJZ851976 QTT851974:QTV851976 RDP851974:RDR851976 RNL851974:RNN851976 RXH851974:RXJ851976 SHD851974:SHF851976 SQZ851974:SRB851976 TAV851974:TAX851976 TKR851974:TKT851976 TUN851974:TUP851976 UEJ851974:UEL851976 UOF851974:UOH851976 UYB851974:UYD851976 VHX851974:VHZ851976 VRT851974:VRV851976 WBP851974:WBR851976 WLL851974:WLN851976 WVH851974:WVJ851976 G917510:I917512 IV917510:IX917512 SR917510:ST917512 ACN917510:ACP917512 AMJ917510:AML917512 AWF917510:AWH917512 BGB917510:BGD917512 BPX917510:BPZ917512 BZT917510:BZV917512 CJP917510:CJR917512 CTL917510:CTN917512 DDH917510:DDJ917512 DND917510:DNF917512 DWZ917510:DXB917512 EGV917510:EGX917512 EQR917510:EQT917512 FAN917510:FAP917512 FKJ917510:FKL917512 FUF917510:FUH917512 GEB917510:GED917512 GNX917510:GNZ917512 GXT917510:GXV917512 HHP917510:HHR917512 HRL917510:HRN917512 IBH917510:IBJ917512 ILD917510:ILF917512 IUZ917510:IVB917512 JEV917510:JEX917512 JOR917510:JOT917512 JYN917510:JYP917512 KIJ917510:KIL917512 KSF917510:KSH917512 LCB917510:LCD917512 LLX917510:LLZ917512 LVT917510:LVV917512 MFP917510:MFR917512 MPL917510:MPN917512 MZH917510:MZJ917512 NJD917510:NJF917512 NSZ917510:NTB917512 OCV917510:OCX917512 OMR917510:OMT917512 OWN917510:OWP917512 PGJ917510:PGL917512 PQF917510:PQH917512 QAB917510:QAD917512 QJX917510:QJZ917512 QTT917510:QTV917512 RDP917510:RDR917512 RNL917510:RNN917512 RXH917510:RXJ917512 SHD917510:SHF917512 SQZ917510:SRB917512 TAV917510:TAX917512 TKR917510:TKT917512 TUN917510:TUP917512 UEJ917510:UEL917512 UOF917510:UOH917512 UYB917510:UYD917512 VHX917510:VHZ917512 VRT917510:VRV917512 WBP917510:WBR917512 WLL917510:WLN917512 WVH917510:WVJ917512 G983046:I983048 IV983046:IX983048 SR983046:ST983048 ACN983046:ACP983048 AMJ983046:AML983048 AWF983046:AWH983048 BGB983046:BGD983048 BPX983046:BPZ983048 BZT983046:BZV983048 CJP983046:CJR983048 CTL983046:CTN983048 DDH983046:DDJ983048 DND983046:DNF983048 DWZ983046:DXB983048 EGV983046:EGX983048 EQR983046:EQT983048 FAN983046:FAP983048 FKJ983046:FKL983048 FUF983046:FUH983048 GEB983046:GED983048 GNX983046:GNZ983048 GXT983046:GXV983048 HHP983046:HHR983048 HRL983046:HRN983048 IBH983046:IBJ983048 ILD983046:ILF983048 IUZ983046:IVB983048 JEV983046:JEX983048 JOR983046:JOT983048 JYN983046:JYP983048 KIJ983046:KIL983048 KSF983046:KSH983048 LCB983046:LCD983048 LLX983046:LLZ983048 LVT983046:LVV983048 MFP983046:MFR983048 MPL983046:MPN983048 MZH983046:MZJ983048 NJD983046:NJF983048 NSZ983046:NTB983048 OCV983046:OCX983048 OMR983046:OMT983048 OWN983046:OWP983048 PGJ983046:PGL983048 PQF983046:PQH983048 QAB983046:QAD983048 QJX983046:QJZ983048 QTT983046:QTV983048 RDP983046:RDR983048 RNL983046:RNN983048 RXH983046:RXJ983048 SHD983046:SHF983048 SQZ983046:SRB983048 TAV983046:TAX983048 TKR983046:TKT983048 TUN983046:TUP983048 UEJ983046:UEL983048 UOF983046:UOH983048 UYB983046:UYD983048 VHX983046:VHZ983048 VRT983046:VRV983048 WBP983046:WBR983048 WLL983046:WLN983048 WVH983046:WVJ983048 J65541:J65544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J131077:J131080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J196613:J196616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J262149:J262152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J327685:J327688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J393221:J393224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J458757:J458760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J524293:J524296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J589829:J589832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J655365:J655368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J720901:J720904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J786437:J786440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J851973:J851976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J917509:J917512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J983045:J983048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WVK983045:WVK983048 K65542:M65544 IZ65542:JB65544 SV65542:SX65544 ACR65542:ACT65544 AMN65542:AMP65544 AWJ65542:AWL65544 BGF65542:BGH65544 BQB65542:BQD65544 BZX65542:BZZ65544 CJT65542:CJV65544 CTP65542:CTR65544 DDL65542:DDN65544 DNH65542:DNJ65544 DXD65542:DXF65544 EGZ65542:EHB65544 EQV65542:EQX65544 FAR65542:FAT65544 FKN65542:FKP65544 FUJ65542:FUL65544 GEF65542:GEH65544 GOB65542:GOD65544 GXX65542:GXZ65544 HHT65542:HHV65544 HRP65542:HRR65544 IBL65542:IBN65544 ILH65542:ILJ65544 IVD65542:IVF65544 JEZ65542:JFB65544 JOV65542:JOX65544 JYR65542:JYT65544 KIN65542:KIP65544 KSJ65542:KSL65544 LCF65542:LCH65544 LMB65542:LMD65544 LVX65542:LVZ65544 MFT65542:MFV65544 MPP65542:MPR65544 MZL65542:MZN65544 NJH65542:NJJ65544 NTD65542:NTF65544 OCZ65542:ODB65544 OMV65542:OMX65544 OWR65542:OWT65544 PGN65542:PGP65544 PQJ65542:PQL65544 QAF65542:QAH65544 QKB65542:QKD65544 QTX65542:QTZ65544 RDT65542:RDV65544 RNP65542:RNR65544 RXL65542:RXN65544 SHH65542:SHJ65544 SRD65542:SRF65544 TAZ65542:TBB65544 TKV65542:TKX65544 TUR65542:TUT65544 UEN65542:UEP65544 UOJ65542:UOL65544 UYF65542:UYH65544 VIB65542:VID65544 VRX65542:VRZ65544 WBT65542:WBV65544 WLP65542:WLR65544 WVL65542:WVN65544 K131078:M131080 IZ131078:JB131080 SV131078:SX131080 ACR131078:ACT131080 AMN131078:AMP131080 AWJ131078:AWL131080 BGF131078:BGH131080 BQB131078:BQD131080 BZX131078:BZZ131080 CJT131078:CJV131080 CTP131078:CTR131080 DDL131078:DDN131080 DNH131078:DNJ131080 DXD131078:DXF131080 EGZ131078:EHB131080 EQV131078:EQX131080 FAR131078:FAT131080 FKN131078:FKP131080 FUJ131078:FUL131080 GEF131078:GEH131080 GOB131078:GOD131080 GXX131078:GXZ131080 HHT131078:HHV131080 HRP131078:HRR131080 IBL131078:IBN131080 ILH131078:ILJ131080 IVD131078:IVF131080 JEZ131078:JFB131080 JOV131078:JOX131080 JYR131078:JYT131080 KIN131078:KIP131080 KSJ131078:KSL131080 LCF131078:LCH131080 LMB131078:LMD131080 LVX131078:LVZ131080 MFT131078:MFV131080 MPP131078:MPR131080 MZL131078:MZN131080 NJH131078:NJJ131080 NTD131078:NTF131080 OCZ131078:ODB131080 OMV131078:OMX131080 OWR131078:OWT131080 PGN131078:PGP131080 PQJ131078:PQL131080 QAF131078:QAH131080 QKB131078:QKD131080 QTX131078:QTZ131080 RDT131078:RDV131080 RNP131078:RNR131080 RXL131078:RXN131080 SHH131078:SHJ131080 SRD131078:SRF131080 TAZ131078:TBB131080 TKV131078:TKX131080 TUR131078:TUT131080 UEN131078:UEP131080 UOJ131078:UOL131080 UYF131078:UYH131080 VIB131078:VID131080 VRX131078:VRZ131080 WBT131078:WBV131080 WLP131078:WLR131080 WVL131078:WVN131080 K196614:M196616 IZ196614:JB196616 SV196614:SX196616 ACR196614:ACT196616 AMN196614:AMP196616 AWJ196614:AWL196616 BGF196614:BGH196616 BQB196614:BQD196616 BZX196614:BZZ196616 CJT196614:CJV196616 CTP196614:CTR196616 DDL196614:DDN196616 DNH196614:DNJ196616 DXD196614:DXF196616 EGZ196614:EHB196616 EQV196614:EQX196616 FAR196614:FAT196616 FKN196614:FKP196616 FUJ196614:FUL196616 GEF196614:GEH196616 GOB196614:GOD196616 GXX196614:GXZ196616 HHT196614:HHV196616 HRP196614:HRR196616 IBL196614:IBN196616 ILH196614:ILJ196616 IVD196614:IVF196616 JEZ196614:JFB196616 JOV196614:JOX196616 JYR196614:JYT196616 KIN196614:KIP196616 KSJ196614:KSL196616 LCF196614:LCH196616 LMB196614:LMD196616 LVX196614:LVZ196616 MFT196614:MFV196616 MPP196614:MPR196616 MZL196614:MZN196616 NJH196614:NJJ196616 NTD196614:NTF196616 OCZ196614:ODB196616 OMV196614:OMX196616 OWR196614:OWT196616 PGN196614:PGP196616 PQJ196614:PQL196616 QAF196614:QAH196616 QKB196614:QKD196616 QTX196614:QTZ196616 RDT196614:RDV196616 RNP196614:RNR196616 RXL196614:RXN196616 SHH196614:SHJ196616 SRD196614:SRF196616 TAZ196614:TBB196616 TKV196614:TKX196616 TUR196614:TUT196616 UEN196614:UEP196616 UOJ196614:UOL196616 UYF196614:UYH196616 VIB196614:VID196616 VRX196614:VRZ196616 WBT196614:WBV196616 WLP196614:WLR196616 WVL196614:WVN196616 K262150:M262152 IZ262150:JB262152 SV262150:SX262152 ACR262150:ACT262152 AMN262150:AMP262152 AWJ262150:AWL262152 BGF262150:BGH262152 BQB262150:BQD262152 BZX262150:BZZ262152 CJT262150:CJV262152 CTP262150:CTR262152 DDL262150:DDN262152 DNH262150:DNJ262152 DXD262150:DXF262152 EGZ262150:EHB262152 EQV262150:EQX262152 FAR262150:FAT262152 FKN262150:FKP262152 FUJ262150:FUL262152 GEF262150:GEH262152 GOB262150:GOD262152 GXX262150:GXZ262152 HHT262150:HHV262152 HRP262150:HRR262152 IBL262150:IBN262152 ILH262150:ILJ262152 IVD262150:IVF262152 JEZ262150:JFB262152 JOV262150:JOX262152 JYR262150:JYT262152 KIN262150:KIP262152 KSJ262150:KSL262152 LCF262150:LCH262152 LMB262150:LMD262152 LVX262150:LVZ262152 MFT262150:MFV262152 MPP262150:MPR262152 MZL262150:MZN262152 NJH262150:NJJ262152 NTD262150:NTF262152 OCZ262150:ODB262152 OMV262150:OMX262152 OWR262150:OWT262152 PGN262150:PGP262152 PQJ262150:PQL262152 QAF262150:QAH262152 QKB262150:QKD262152 QTX262150:QTZ262152 RDT262150:RDV262152 RNP262150:RNR262152 RXL262150:RXN262152 SHH262150:SHJ262152 SRD262150:SRF262152 TAZ262150:TBB262152 TKV262150:TKX262152 TUR262150:TUT262152 UEN262150:UEP262152 UOJ262150:UOL262152 UYF262150:UYH262152 VIB262150:VID262152 VRX262150:VRZ262152 WBT262150:WBV262152 WLP262150:WLR262152 WVL262150:WVN262152 K327686:M327688 IZ327686:JB327688 SV327686:SX327688 ACR327686:ACT327688 AMN327686:AMP327688 AWJ327686:AWL327688 BGF327686:BGH327688 BQB327686:BQD327688 BZX327686:BZZ327688 CJT327686:CJV327688 CTP327686:CTR327688 DDL327686:DDN327688 DNH327686:DNJ327688 DXD327686:DXF327688 EGZ327686:EHB327688 EQV327686:EQX327688 FAR327686:FAT327688 FKN327686:FKP327688 FUJ327686:FUL327688 GEF327686:GEH327688 GOB327686:GOD327688 GXX327686:GXZ327688 HHT327686:HHV327688 HRP327686:HRR327688 IBL327686:IBN327688 ILH327686:ILJ327688 IVD327686:IVF327688 JEZ327686:JFB327688 JOV327686:JOX327688 JYR327686:JYT327688 KIN327686:KIP327688 KSJ327686:KSL327688 LCF327686:LCH327688 LMB327686:LMD327688 LVX327686:LVZ327688 MFT327686:MFV327688 MPP327686:MPR327688 MZL327686:MZN327688 NJH327686:NJJ327688 NTD327686:NTF327688 OCZ327686:ODB327688 OMV327686:OMX327688 OWR327686:OWT327688 PGN327686:PGP327688 PQJ327686:PQL327688 QAF327686:QAH327688 QKB327686:QKD327688 QTX327686:QTZ327688 RDT327686:RDV327688 RNP327686:RNR327688 RXL327686:RXN327688 SHH327686:SHJ327688 SRD327686:SRF327688 TAZ327686:TBB327688 TKV327686:TKX327688 TUR327686:TUT327688 UEN327686:UEP327688 UOJ327686:UOL327688 UYF327686:UYH327688 VIB327686:VID327688 VRX327686:VRZ327688 WBT327686:WBV327688 WLP327686:WLR327688 WVL327686:WVN327688 K393222:M393224 IZ393222:JB393224 SV393222:SX393224 ACR393222:ACT393224 AMN393222:AMP393224 AWJ393222:AWL393224 BGF393222:BGH393224 BQB393222:BQD393224 BZX393222:BZZ393224 CJT393222:CJV393224 CTP393222:CTR393224 DDL393222:DDN393224 DNH393222:DNJ393224 DXD393222:DXF393224 EGZ393222:EHB393224 EQV393222:EQX393224 FAR393222:FAT393224 FKN393222:FKP393224 FUJ393222:FUL393224 GEF393222:GEH393224 GOB393222:GOD393224 GXX393222:GXZ393224 HHT393222:HHV393224 HRP393222:HRR393224 IBL393222:IBN393224 ILH393222:ILJ393224 IVD393222:IVF393224 JEZ393222:JFB393224 JOV393222:JOX393224 JYR393222:JYT393224 KIN393222:KIP393224 KSJ393222:KSL393224 LCF393222:LCH393224 LMB393222:LMD393224 LVX393222:LVZ393224 MFT393222:MFV393224 MPP393222:MPR393224 MZL393222:MZN393224 NJH393222:NJJ393224 NTD393222:NTF393224 OCZ393222:ODB393224 OMV393222:OMX393224 OWR393222:OWT393224 PGN393222:PGP393224 PQJ393222:PQL393224 QAF393222:QAH393224 QKB393222:QKD393224 QTX393222:QTZ393224 RDT393222:RDV393224 RNP393222:RNR393224 RXL393222:RXN393224 SHH393222:SHJ393224 SRD393222:SRF393224 TAZ393222:TBB393224 TKV393222:TKX393224 TUR393222:TUT393224 UEN393222:UEP393224 UOJ393222:UOL393224 UYF393222:UYH393224 VIB393222:VID393224 VRX393222:VRZ393224 WBT393222:WBV393224 WLP393222:WLR393224 WVL393222:WVN393224 K458758:M458760 IZ458758:JB458760 SV458758:SX458760 ACR458758:ACT458760 AMN458758:AMP458760 AWJ458758:AWL458760 BGF458758:BGH458760 BQB458758:BQD458760 BZX458758:BZZ458760 CJT458758:CJV458760 CTP458758:CTR458760 DDL458758:DDN458760 DNH458758:DNJ458760 DXD458758:DXF458760 EGZ458758:EHB458760 EQV458758:EQX458760 FAR458758:FAT458760 FKN458758:FKP458760 FUJ458758:FUL458760 GEF458758:GEH458760 GOB458758:GOD458760 GXX458758:GXZ458760 HHT458758:HHV458760 HRP458758:HRR458760 IBL458758:IBN458760 ILH458758:ILJ458760 IVD458758:IVF458760 JEZ458758:JFB458760 JOV458758:JOX458760 JYR458758:JYT458760 KIN458758:KIP458760 KSJ458758:KSL458760 LCF458758:LCH458760 LMB458758:LMD458760 LVX458758:LVZ458760 MFT458758:MFV458760 MPP458758:MPR458760 MZL458758:MZN458760 NJH458758:NJJ458760 NTD458758:NTF458760 OCZ458758:ODB458760 OMV458758:OMX458760 OWR458758:OWT458760 PGN458758:PGP458760 PQJ458758:PQL458760 QAF458758:QAH458760 QKB458758:QKD458760 QTX458758:QTZ458760 RDT458758:RDV458760 RNP458758:RNR458760 RXL458758:RXN458760 SHH458758:SHJ458760 SRD458758:SRF458760 TAZ458758:TBB458760 TKV458758:TKX458760 TUR458758:TUT458760 UEN458758:UEP458760 UOJ458758:UOL458760 UYF458758:UYH458760 VIB458758:VID458760 VRX458758:VRZ458760 WBT458758:WBV458760 WLP458758:WLR458760 WVL458758:WVN458760 K524294:M524296 IZ524294:JB524296 SV524294:SX524296 ACR524294:ACT524296 AMN524294:AMP524296 AWJ524294:AWL524296 BGF524294:BGH524296 BQB524294:BQD524296 BZX524294:BZZ524296 CJT524294:CJV524296 CTP524294:CTR524296 DDL524294:DDN524296 DNH524294:DNJ524296 DXD524294:DXF524296 EGZ524294:EHB524296 EQV524294:EQX524296 FAR524294:FAT524296 FKN524294:FKP524296 FUJ524294:FUL524296 GEF524294:GEH524296 GOB524294:GOD524296 GXX524294:GXZ524296 HHT524294:HHV524296 HRP524294:HRR524296 IBL524294:IBN524296 ILH524294:ILJ524296 IVD524294:IVF524296 JEZ524294:JFB524296 JOV524294:JOX524296 JYR524294:JYT524296 KIN524294:KIP524296 KSJ524294:KSL524296 LCF524294:LCH524296 LMB524294:LMD524296 LVX524294:LVZ524296 MFT524294:MFV524296 MPP524294:MPR524296 MZL524294:MZN524296 NJH524294:NJJ524296 NTD524294:NTF524296 OCZ524294:ODB524296 OMV524294:OMX524296 OWR524294:OWT524296 PGN524294:PGP524296 PQJ524294:PQL524296 QAF524294:QAH524296 QKB524294:QKD524296 QTX524294:QTZ524296 RDT524294:RDV524296 RNP524294:RNR524296 RXL524294:RXN524296 SHH524294:SHJ524296 SRD524294:SRF524296 TAZ524294:TBB524296 TKV524294:TKX524296 TUR524294:TUT524296 UEN524294:UEP524296 UOJ524294:UOL524296 UYF524294:UYH524296 VIB524294:VID524296 VRX524294:VRZ524296 WBT524294:WBV524296 WLP524294:WLR524296 WVL524294:WVN524296 K589830:M589832 IZ589830:JB589832 SV589830:SX589832 ACR589830:ACT589832 AMN589830:AMP589832 AWJ589830:AWL589832 BGF589830:BGH589832 BQB589830:BQD589832 BZX589830:BZZ589832 CJT589830:CJV589832 CTP589830:CTR589832 DDL589830:DDN589832 DNH589830:DNJ589832 DXD589830:DXF589832 EGZ589830:EHB589832 EQV589830:EQX589832 FAR589830:FAT589832 FKN589830:FKP589832 FUJ589830:FUL589832 GEF589830:GEH589832 GOB589830:GOD589832 GXX589830:GXZ589832 HHT589830:HHV589832 HRP589830:HRR589832 IBL589830:IBN589832 ILH589830:ILJ589832 IVD589830:IVF589832 JEZ589830:JFB589832 JOV589830:JOX589832 JYR589830:JYT589832 KIN589830:KIP589832 KSJ589830:KSL589832 LCF589830:LCH589832 LMB589830:LMD589832 LVX589830:LVZ589832 MFT589830:MFV589832 MPP589830:MPR589832 MZL589830:MZN589832 NJH589830:NJJ589832 NTD589830:NTF589832 OCZ589830:ODB589832 OMV589830:OMX589832 OWR589830:OWT589832 PGN589830:PGP589832 PQJ589830:PQL589832 QAF589830:QAH589832 QKB589830:QKD589832 QTX589830:QTZ589832 RDT589830:RDV589832 RNP589830:RNR589832 RXL589830:RXN589832 SHH589830:SHJ589832 SRD589830:SRF589832 TAZ589830:TBB589832 TKV589830:TKX589832 TUR589830:TUT589832 UEN589830:UEP589832 UOJ589830:UOL589832 UYF589830:UYH589832 VIB589830:VID589832 VRX589830:VRZ589832 WBT589830:WBV589832 WLP589830:WLR589832 WVL589830:WVN589832 K655366:M655368 IZ655366:JB655368 SV655366:SX655368 ACR655366:ACT655368 AMN655366:AMP655368 AWJ655366:AWL655368 BGF655366:BGH655368 BQB655366:BQD655368 BZX655366:BZZ655368 CJT655366:CJV655368 CTP655366:CTR655368 DDL655366:DDN655368 DNH655366:DNJ655368 DXD655366:DXF655368 EGZ655366:EHB655368 EQV655366:EQX655368 FAR655366:FAT655368 FKN655366:FKP655368 FUJ655366:FUL655368 GEF655366:GEH655368 GOB655366:GOD655368 GXX655366:GXZ655368 HHT655366:HHV655368 HRP655366:HRR655368 IBL655366:IBN655368 ILH655366:ILJ655368 IVD655366:IVF655368 JEZ655366:JFB655368 JOV655366:JOX655368 JYR655366:JYT655368 KIN655366:KIP655368 KSJ655366:KSL655368 LCF655366:LCH655368 LMB655366:LMD655368 LVX655366:LVZ655368 MFT655366:MFV655368 MPP655366:MPR655368 MZL655366:MZN655368 NJH655366:NJJ655368 NTD655366:NTF655368 OCZ655366:ODB655368 OMV655366:OMX655368 OWR655366:OWT655368 PGN655366:PGP655368 PQJ655366:PQL655368 QAF655366:QAH655368 QKB655366:QKD655368 QTX655366:QTZ655368 RDT655366:RDV655368 RNP655366:RNR655368 RXL655366:RXN655368 SHH655366:SHJ655368 SRD655366:SRF655368 TAZ655366:TBB655368 TKV655366:TKX655368 TUR655366:TUT655368 UEN655366:UEP655368 UOJ655366:UOL655368 UYF655366:UYH655368 VIB655366:VID655368 VRX655366:VRZ655368 WBT655366:WBV655368 WLP655366:WLR655368 WVL655366:WVN655368 K720902:M720904 IZ720902:JB720904 SV720902:SX720904 ACR720902:ACT720904 AMN720902:AMP720904 AWJ720902:AWL720904 BGF720902:BGH720904 BQB720902:BQD720904 BZX720902:BZZ720904 CJT720902:CJV720904 CTP720902:CTR720904 DDL720902:DDN720904 DNH720902:DNJ720904 DXD720902:DXF720904 EGZ720902:EHB720904 EQV720902:EQX720904 FAR720902:FAT720904 FKN720902:FKP720904 FUJ720902:FUL720904 GEF720902:GEH720904 GOB720902:GOD720904 GXX720902:GXZ720904 HHT720902:HHV720904 HRP720902:HRR720904 IBL720902:IBN720904 ILH720902:ILJ720904 IVD720902:IVF720904 JEZ720902:JFB720904 JOV720902:JOX720904 JYR720902:JYT720904 KIN720902:KIP720904 KSJ720902:KSL720904 LCF720902:LCH720904 LMB720902:LMD720904 LVX720902:LVZ720904 MFT720902:MFV720904 MPP720902:MPR720904 MZL720902:MZN720904 NJH720902:NJJ720904 NTD720902:NTF720904 OCZ720902:ODB720904 OMV720902:OMX720904 OWR720902:OWT720904 PGN720902:PGP720904 PQJ720902:PQL720904 QAF720902:QAH720904 QKB720902:QKD720904 QTX720902:QTZ720904 RDT720902:RDV720904 RNP720902:RNR720904 RXL720902:RXN720904 SHH720902:SHJ720904 SRD720902:SRF720904 TAZ720902:TBB720904 TKV720902:TKX720904 TUR720902:TUT720904 UEN720902:UEP720904 UOJ720902:UOL720904 UYF720902:UYH720904 VIB720902:VID720904 VRX720902:VRZ720904 WBT720902:WBV720904 WLP720902:WLR720904 WVL720902:WVN720904 K786438:M786440 IZ786438:JB786440 SV786438:SX786440 ACR786438:ACT786440 AMN786438:AMP786440 AWJ786438:AWL786440 BGF786438:BGH786440 BQB786438:BQD786440 BZX786438:BZZ786440 CJT786438:CJV786440 CTP786438:CTR786440 DDL786438:DDN786440 DNH786438:DNJ786440 DXD786438:DXF786440 EGZ786438:EHB786440 EQV786438:EQX786440 FAR786438:FAT786440 FKN786438:FKP786440 FUJ786438:FUL786440 GEF786438:GEH786440 GOB786438:GOD786440 GXX786438:GXZ786440 HHT786438:HHV786440 HRP786438:HRR786440 IBL786438:IBN786440 ILH786438:ILJ786440 IVD786438:IVF786440 JEZ786438:JFB786440 JOV786438:JOX786440 JYR786438:JYT786440 KIN786438:KIP786440 KSJ786438:KSL786440 LCF786438:LCH786440 LMB786438:LMD786440 LVX786438:LVZ786440 MFT786438:MFV786440 MPP786438:MPR786440 MZL786438:MZN786440 NJH786438:NJJ786440 NTD786438:NTF786440 OCZ786438:ODB786440 OMV786438:OMX786440 OWR786438:OWT786440 PGN786438:PGP786440 PQJ786438:PQL786440 QAF786438:QAH786440 QKB786438:QKD786440 QTX786438:QTZ786440 RDT786438:RDV786440 RNP786438:RNR786440 RXL786438:RXN786440 SHH786438:SHJ786440 SRD786438:SRF786440 TAZ786438:TBB786440 TKV786438:TKX786440 TUR786438:TUT786440 UEN786438:UEP786440 UOJ786438:UOL786440 UYF786438:UYH786440 VIB786438:VID786440 VRX786438:VRZ786440 WBT786438:WBV786440 WLP786438:WLR786440 WVL786438:WVN786440 K851974:M851976 IZ851974:JB851976 SV851974:SX851976 ACR851974:ACT851976 AMN851974:AMP851976 AWJ851974:AWL851976 BGF851974:BGH851976 BQB851974:BQD851976 BZX851974:BZZ851976 CJT851974:CJV851976 CTP851974:CTR851976 DDL851974:DDN851976 DNH851974:DNJ851976 DXD851974:DXF851976 EGZ851974:EHB851976 EQV851974:EQX851976 FAR851974:FAT851976 FKN851974:FKP851976 FUJ851974:FUL851976 GEF851974:GEH851976 GOB851974:GOD851976 GXX851974:GXZ851976 HHT851974:HHV851976 HRP851974:HRR851976 IBL851974:IBN851976 ILH851974:ILJ851976 IVD851974:IVF851976 JEZ851974:JFB851976 JOV851974:JOX851976 JYR851974:JYT851976 KIN851974:KIP851976 KSJ851974:KSL851976 LCF851974:LCH851976 LMB851974:LMD851976 LVX851974:LVZ851976 MFT851974:MFV851976 MPP851974:MPR851976 MZL851974:MZN851976 NJH851974:NJJ851976 NTD851974:NTF851976 OCZ851974:ODB851976 OMV851974:OMX851976 OWR851974:OWT851976 PGN851974:PGP851976 PQJ851974:PQL851976 QAF851974:QAH851976 QKB851974:QKD851976 QTX851974:QTZ851976 RDT851974:RDV851976 RNP851974:RNR851976 RXL851974:RXN851976 SHH851974:SHJ851976 SRD851974:SRF851976 TAZ851974:TBB851976 TKV851974:TKX851976 TUR851974:TUT851976 UEN851974:UEP851976 UOJ851974:UOL851976 UYF851974:UYH851976 VIB851974:VID851976 VRX851974:VRZ851976 WBT851974:WBV851976 WLP851974:WLR851976 WVL851974:WVN851976 K917510:M917512 IZ917510:JB917512 SV917510:SX917512 ACR917510:ACT917512 AMN917510:AMP917512 AWJ917510:AWL917512 BGF917510:BGH917512 BQB917510:BQD917512 BZX917510:BZZ917512 CJT917510:CJV917512 CTP917510:CTR917512 DDL917510:DDN917512 DNH917510:DNJ917512 DXD917510:DXF917512 EGZ917510:EHB917512 EQV917510:EQX917512 FAR917510:FAT917512 FKN917510:FKP917512 FUJ917510:FUL917512 GEF917510:GEH917512 GOB917510:GOD917512 GXX917510:GXZ917512 HHT917510:HHV917512 HRP917510:HRR917512 IBL917510:IBN917512 ILH917510:ILJ917512 IVD917510:IVF917512 JEZ917510:JFB917512 JOV917510:JOX917512 JYR917510:JYT917512 KIN917510:KIP917512 KSJ917510:KSL917512 LCF917510:LCH917512 LMB917510:LMD917512 LVX917510:LVZ917512 MFT917510:MFV917512 MPP917510:MPR917512 MZL917510:MZN917512 NJH917510:NJJ917512 NTD917510:NTF917512 OCZ917510:ODB917512 OMV917510:OMX917512 OWR917510:OWT917512 PGN917510:PGP917512 PQJ917510:PQL917512 QAF917510:QAH917512 QKB917510:QKD917512 QTX917510:QTZ917512 RDT917510:RDV917512 RNP917510:RNR917512 RXL917510:RXN917512 SHH917510:SHJ917512 SRD917510:SRF917512 TAZ917510:TBB917512 TKV917510:TKX917512 TUR917510:TUT917512 UEN917510:UEP917512 UOJ917510:UOL917512 UYF917510:UYH917512 VIB917510:VID917512 VRX917510:VRZ917512 WBT917510:WBV917512 WLP917510:WLR917512 WVL917510:WVN917512 K983046:M983048 IZ983046:JB983048 SV983046:SX983048 ACR983046:ACT983048 AMN983046:AMP983048 AWJ983046:AWL983048 BGF983046:BGH983048 BQB983046:BQD983048 BZX983046:BZZ983048 CJT983046:CJV983048 CTP983046:CTR983048 DDL983046:DDN983048 DNH983046:DNJ983048 DXD983046:DXF983048 EGZ983046:EHB983048 EQV983046:EQX983048 FAR983046:FAT983048 FKN983046:FKP983048 FUJ983046:FUL983048 GEF983046:GEH983048 GOB983046:GOD983048 GXX983046:GXZ983048 HHT983046:HHV983048 HRP983046:HRR983048 IBL983046:IBN983048 ILH983046:ILJ983048 IVD983046:IVF983048 JEZ983046:JFB983048 JOV983046:JOX983048 JYR983046:JYT983048 KIN983046:KIP983048 KSJ983046:KSL983048 LCF983046:LCH983048 LMB983046:LMD983048 LVX983046:LVZ983048 MFT983046:MFV983048 MPP983046:MPR983048 MZL983046:MZN983048 NJH983046:NJJ983048 NTD983046:NTF983048 OCZ983046:ODB983048 OMV983046:OMX983048 OWR983046:OWT983048 PGN983046:PGP983048 PQJ983046:PQL983048 QAF983046:QAH983048 QKB983046:QKD983048 QTX983046:QTZ983048 RDT983046:RDV983048 RNP983046:RNR983048 RXL983046:RXN983048 SHH983046:SHJ983048 SRD983046:SRF983048 TAZ983046:TBB983048 TKV983046:TKX983048 TUR983046:TUT983048 UEN983046:UEP983048 UOJ983046:UOL983048 UYF983046:UYH983048 VIB983046:VID983048 VRX983046:VRZ983048 WBT983046:WBV983048 WLP983046:WLR983048 WVL983046:WVN983048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IV11:IX12 SR11:ST12 ACN11:ACP12 AMJ11:AML12 AWF11:AWH12 BGB11:BGD12 BPX11:BPZ12 BZT11:BZV12 CJP11:CJR12 CTL11:CTN12 DDH11:DDJ12 DND11:DNF12 DWZ11:DXB12 EGV11:EGX12 EQR11:EQT12 FAN11:FAP12 FKJ11:FKL12 FUF11:FUH12 GEB11:GED12 GNX11:GNZ12 GXT11:GXV12 HHP11:HHR12 HRL11:HRN12 IBH11:IBJ12 ILD11:ILF12 IUZ11:IVB12 JEV11:JEX12 JOR11:JOT12 JYN11:JYP12 KIJ11:KIL12 KSF11:KSH12 LCB11:LCD12 LLX11:LLZ12 LVT11:LVV12 MFP11:MFR12 MPL11:MPN12 MZH11:MZJ12 NJD11:NJF12 NSZ11:NTB12 OCV11:OCX12 OMR11:OMT12 OWN11:OWP12 PGJ11:PGL12 PQF11:PQH12 QAB11:QAD12 QJX11:QJZ12 QTT11:QTV12 RDP11:RDR12 RNL11:RNN12 RXH11:RXJ12 SHD11:SHF12 SQZ11:SRB12 TAV11:TAX12 TKR11:TKT12 TUN11:TUP12 UEJ11:UEL12 UOF11:UOH12 UYB11:UYD12 VHX11:VHZ12 VRT11:VRV12 WBP11:WBR12 WLL11:WLN12 WVH11:WVJ12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IT8:IU12 SP8:SQ12 ACL8:ACM12 AMH8:AMI12 AWD8:AWE12 BFZ8:BGA12 BPV8:BPW12 BZR8:BZS12 CJN8:CJO12 CTJ8:CTK12 DDF8:DDG12 DNB8:DNC12 DWX8:DWY12 EGT8:EGU12 EQP8:EQQ12 FAL8:FAM12 FKH8:FKI12 FUD8:FUE12 GDZ8:GEA12 GNV8:GNW12 GXR8:GXS12 HHN8:HHO12 HRJ8:HRK12 IBF8:IBG12 ILB8:ILC12 IUX8:IUY12 JET8:JEU12 JOP8:JOQ12 JYL8:JYM12 KIH8:KII12 KSD8:KSE12 LBZ8:LCA12 LLV8:LLW12 LVR8:LVS12 MFN8:MFO12 MPJ8:MPK12 MZF8:MZG12 NJB8:NJC12 NSX8:NSY12 OCT8:OCU12 OMP8:OMQ12 OWL8:OWM12 PGH8:PGI12 PQD8:PQE12 PZZ8:QAA12 QJV8:QJW12 QTR8:QTS12 RDN8:RDO12 RNJ8:RNK12 RXF8:RXG12 SHB8:SHC12 SQX8:SQY12 TAT8:TAU12 TKP8:TKQ12 TUL8:TUM12 UEH8:UEI12 UOD8:UOE12 UXZ8:UYA12 VHV8:VHW12 VRR8:VRS12 WBN8:WBO12 WLJ8:WLK12 WVF8:WVG12 WVK17:WVK23 WVL20:WVN23 WLP20:WLR23 WBT20:WBV23 VRX20:VRZ23 VIB20:VID23 UYF20:UYH23 UOJ20:UOL23 UEN20:UEP23 TUR20:TUT23 TKV20:TKX23 TAZ20:TBB23 SRD20:SRF23 SHH20:SHJ23 RXL20:RXN23 RNP20:RNR23 RDT20:RDV23 QTX20:QTZ23 QKB20:QKD23 QAF20:QAH23 PQJ20:PQL23 PGN20:PGP23 OWR20:OWT23 OMV20:OMX23 OCZ20:ODB23 NTD20:NTF23 NJH20:NJJ23 MZL20:MZN23 MPP20:MPR23 MFT20:MFV23 LVX20:LVZ23 LMB20:LMD23 LCF20:LCH23 KSJ20:KSL23 KIN20:KIP23 JYR20:JYT23 JOV20:JOX23 JEZ20:JFB23 IVD20:IVF23 ILH20:ILJ23 IBL20:IBN23 HRP20:HRR23 HHT20:HHV23 GXX20:GXZ23 GOB20:GOD23 GEF20:GEH23 FUJ20:FUL23 FKN20:FKP23 FAR20:FAT23 EQV20:EQX23 EGZ20:EHB23 DXD20:DXF23 DNH20:DNJ23 DDL20:DDN23 CTP20:CTR23 CJT20:CJV23 BZX20:BZZ23 BQB20:BQD23 BGF20:BGH23 AWJ20:AWL23 AMN20:AMP23 ACR20:ACT23 SV20:SX23 IZ20:JB23 K20:M23 WVH20:WVJ23 WLL20:WLN23 WBP20:WBR23 VRT20:VRV23 VHX20:VHZ23 UYB20:UYD23 UOF20:UOH23 UEJ20:UEL23 TUN20:TUP23 TKR20:TKT23 TAV20:TAX23 SQZ20:SRB23 SHD20:SHF23 RXH20:RXJ23 RNL20:RNN23 RDP20:RDR23 QTT20:QTV23 QJX20:QJZ23 QAB20:QAD23 PQF20:PQH23 PGJ20:PGL23 OWN20:OWP23 OMR20:OMT23 OCV20:OCX23 NSZ20:NTB23 NJD20:NJF23 MZH20:MZJ23 MPL20:MPN23 MFP20:MFR23 LVT20:LVV23 LLX20:LLZ23 LCB20:LCD23 KSF20:KSH23 KIJ20:KIL23 JYN20:JYP23 JOR20:JOT23 JEV20:JEX23 IUZ20:IVB23 ILD20:ILF23 IBH20:IBJ23 HRL20:HRN23 HHP20:HHR23 GXT20:GXV23 GNX20:GNZ23 GEB20:GED23 FUF20:FUH23 FKJ20:FKL23 FAN20:FAP23 EQR20:EQT23 EGV20:EGX23 DWZ20:DXB23 DND20:DNF23 DDH20:DDJ23 CTL20:CTN23 CJP20:CJR23 BZT20:BZV23 BPX20:BPZ23 BGB20:BGD23 AWF20:AWH23 AMJ20:AML23 ACN20:ACP23 SR20:ST23 IV20:IX23 G20:I23 IT17:IU23 SP17:SQ23 ACL17:ACM23 AMH17:AMI23 AWD17:AWE23 BFZ17:BGA23 BPV17:BPW23 BZR17:BZS23 CJN17:CJO23 CTJ17:CTK23 DDF17:DDG23 DNB17:DNC23 DWX17:DWY23 EGT17:EGU23 EQP17:EQQ23 FAL17:FAM23 FKH17:FKI23 FUD17:FUE23 GDZ17:GEA23 GNV17:GNW23 GXR17:GXS23 HHN17:HHO23 HRJ17:HRK23 IBF17:IBG23 ILB17:ILC23 IUX17:IUY23 JET17:JEU23 JOP17:JOQ23 JYL17:JYM23 KIH17:KII23 KSD17:KSE23 LBZ17:LCA23 LLV17:LLW23 LVR17:LVS23 MFN17:MFO23 MPJ17:MPK23 MZF17:MZG23 NJB17:NJC23 NSX17:NSY23 OCT17:OCU23 OMP17:OMQ23 OWL17:OWM23 PGH17:PGI23 PQD17:PQE23 PZZ17:QAA23 QJV17:QJW23 QTR17:QTS23 RDN17:RDO23 RNJ17:RNK23 RXF17:RXG23 SHB17:SHC23 SQX17:SQY23 TAT17:TAU23 TKP17:TKQ23 TUL17:TUM23 UEH17:UEI23 UOD17:UOE23 UXZ17:UYA23 VHV17:VHW23 VRR17:VRS23 WBN17:WBO23 WLJ17:WLK23 WVF17:WVG23 J17:J23 IY17:IY23 SU17:SU23 ACQ17:ACQ23 AMM17:AMM23 AWI17:AWI23 BGE17:BGE23 BQA17:BQA23 BZW17:BZW23 CJS17:CJS23 CTO17:CTO23 DDK17:DDK23 DNG17:DNG23 DXC17:DXC23 EGY17:EGY23 EQU17:EQU23 FAQ17:FAQ23 FKM17:FKM23 FUI17:FUI23 GEE17:GEE23 GOA17:GOA23 GXW17:GXW23 HHS17:HHS23 HRO17:HRO23 IBK17:IBK23 ILG17:ILG23 IVC17:IVC23 JEY17:JEY23 JOU17:JOU23 JYQ17:JYQ23 KIM17:KIM23 KSI17:KSI23 LCE17:LCE23 LMA17:LMA23 LVW17:LVW23 MFS17:MFS23 MPO17:MPO23 MZK17:MZK23 NJG17:NJG23 NTC17:NTC23 OCY17:OCY23 OMU17:OMU23 OWQ17:OWQ23 PGM17:PGM23 PQI17:PQI23 QAE17:QAE23 QKA17:QKA23 QTW17:QTW23 RDS17:RDS23 RNO17:RNO23 RXK17:RXK23 SHG17:SHG23 SRC17:SRC23 TAY17:TAY23 TKU17:TKU23 TUQ17:TUQ23 UEM17:UEM23 UOI17:UOI23 UYE17:UYE23 VIA17:VIA23 VRW17:VRW23 WBS17:WBS23 WLO17:WLO23 E8:E12 F8:F9 J8:J9 F11:M12</xm:sqref>
        </x14:dataValidation>
        <x14:dataValidation imeMode="off" allowBlank="1" showInputMessage="1" errorTitle="入力規則" error="半角数字で入力してください。_x000a_" xr:uid="{A14DCAD3-DA5A-4A86-A4A6-EF5A1EADEFDC}">
          <xm:sqref>F65534:L65536 IU65534:JA65536 SQ65534:SW65536 ACM65534:ACS65536 AMI65534:AMO65536 AWE65534:AWK65536 BGA65534:BGG65536 BPW65534:BQC65536 BZS65534:BZY65536 CJO65534:CJU65536 CTK65534:CTQ65536 DDG65534:DDM65536 DNC65534:DNI65536 DWY65534:DXE65536 EGU65534:EHA65536 EQQ65534:EQW65536 FAM65534:FAS65536 FKI65534:FKO65536 FUE65534:FUK65536 GEA65534:GEG65536 GNW65534:GOC65536 GXS65534:GXY65536 HHO65534:HHU65536 HRK65534:HRQ65536 IBG65534:IBM65536 ILC65534:ILI65536 IUY65534:IVE65536 JEU65534:JFA65536 JOQ65534:JOW65536 JYM65534:JYS65536 KII65534:KIO65536 KSE65534:KSK65536 LCA65534:LCG65536 LLW65534:LMC65536 LVS65534:LVY65536 MFO65534:MFU65536 MPK65534:MPQ65536 MZG65534:MZM65536 NJC65534:NJI65536 NSY65534:NTE65536 OCU65534:ODA65536 OMQ65534:OMW65536 OWM65534:OWS65536 PGI65534:PGO65536 PQE65534:PQK65536 QAA65534:QAG65536 QJW65534:QKC65536 QTS65534:QTY65536 RDO65534:RDU65536 RNK65534:RNQ65536 RXG65534:RXM65536 SHC65534:SHI65536 SQY65534:SRE65536 TAU65534:TBA65536 TKQ65534:TKW65536 TUM65534:TUS65536 UEI65534:UEO65536 UOE65534:UOK65536 UYA65534:UYG65536 VHW65534:VIC65536 VRS65534:VRY65536 WBO65534:WBU65536 WLK65534:WLQ65536 WVG65534:WVM65536 F131070:L131072 IU131070:JA131072 SQ131070:SW131072 ACM131070:ACS131072 AMI131070:AMO131072 AWE131070:AWK131072 BGA131070:BGG131072 BPW131070:BQC131072 BZS131070:BZY131072 CJO131070:CJU131072 CTK131070:CTQ131072 DDG131070:DDM131072 DNC131070:DNI131072 DWY131070:DXE131072 EGU131070:EHA131072 EQQ131070:EQW131072 FAM131070:FAS131072 FKI131070:FKO131072 FUE131070:FUK131072 GEA131070:GEG131072 GNW131070:GOC131072 GXS131070:GXY131072 HHO131070:HHU131072 HRK131070:HRQ131072 IBG131070:IBM131072 ILC131070:ILI131072 IUY131070:IVE131072 JEU131070:JFA131072 JOQ131070:JOW131072 JYM131070:JYS131072 KII131070:KIO131072 KSE131070:KSK131072 LCA131070:LCG131072 LLW131070:LMC131072 LVS131070:LVY131072 MFO131070:MFU131072 MPK131070:MPQ131072 MZG131070:MZM131072 NJC131070:NJI131072 NSY131070:NTE131072 OCU131070:ODA131072 OMQ131070:OMW131072 OWM131070:OWS131072 PGI131070:PGO131072 PQE131070:PQK131072 QAA131070:QAG131072 QJW131070:QKC131072 QTS131070:QTY131072 RDO131070:RDU131072 RNK131070:RNQ131072 RXG131070:RXM131072 SHC131070:SHI131072 SQY131070:SRE131072 TAU131070:TBA131072 TKQ131070:TKW131072 TUM131070:TUS131072 UEI131070:UEO131072 UOE131070:UOK131072 UYA131070:UYG131072 VHW131070:VIC131072 VRS131070:VRY131072 WBO131070:WBU131072 WLK131070:WLQ131072 WVG131070:WVM131072 F196606:L196608 IU196606:JA196608 SQ196606:SW196608 ACM196606:ACS196608 AMI196606:AMO196608 AWE196606:AWK196608 BGA196606:BGG196608 BPW196606:BQC196608 BZS196606:BZY196608 CJO196606:CJU196608 CTK196606:CTQ196608 DDG196606:DDM196608 DNC196606:DNI196608 DWY196606:DXE196608 EGU196606:EHA196608 EQQ196606:EQW196608 FAM196606:FAS196608 FKI196606:FKO196608 FUE196606:FUK196608 GEA196606:GEG196608 GNW196606:GOC196608 GXS196606:GXY196608 HHO196606:HHU196608 HRK196606:HRQ196608 IBG196606:IBM196608 ILC196606:ILI196608 IUY196606:IVE196608 JEU196606:JFA196608 JOQ196606:JOW196608 JYM196606:JYS196608 KII196606:KIO196608 KSE196606:KSK196608 LCA196606:LCG196608 LLW196606:LMC196608 LVS196606:LVY196608 MFO196606:MFU196608 MPK196606:MPQ196608 MZG196606:MZM196608 NJC196606:NJI196608 NSY196606:NTE196608 OCU196606:ODA196608 OMQ196606:OMW196608 OWM196606:OWS196608 PGI196606:PGO196608 PQE196606:PQK196608 QAA196606:QAG196608 QJW196606:QKC196608 QTS196606:QTY196608 RDO196606:RDU196608 RNK196606:RNQ196608 RXG196606:RXM196608 SHC196606:SHI196608 SQY196606:SRE196608 TAU196606:TBA196608 TKQ196606:TKW196608 TUM196606:TUS196608 UEI196606:UEO196608 UOE196606:UOK196608 UYA196606:UYG196608 VHW196606:VIC196608 VRS196606:VRY196608 WBO196606:WBU196608 WLK196606:WLQ196608 WVG196606:WVM196608 F262142:L262144 IU262142:JA262144 SQ262142:SW262144 ACM262142:ACS262144 AMI262142:AMO262144 AWE262142:AWK262144 BGA262142:BGG262144 BPW262142:BQC262144 BZS262142:BZY262144 CJO262142:CJU262144 CTK262142:CTQ262144 DDG262142:DDM262144 DNC262142:DNI262144 DWY262142:DXE262144 EGU262142:EHA262144 EQQ262142:EQW262144 FAM262142:FAS262144 FKI262142:FKO262144 FUE262142:FUK262144 GEA262142:GEG262144 GNW262142:GOC262144 GXS262142:GXY262144 HHO262142:HHU262144 HRK262142:HRQ262144 IBG262142:IBM262144 ILC262142:ILI262144 IUY262142:IVE262144 JEU262142:JFA262144 JOQ262142:JOW262144 JYM262142:JYS262144 KII262142:KIO262144 KSE262142:KSK262144 LCA262142:LCG262144 LLW262142:LMC262144 LVS262142:LVY262144 MFO262142:MFU262144 MPK262142:MPQ262144 MZG262142:MZM262144 NJC262142:NJI262144 NSY262142:NTE262144 OCU262142:ODA262144 OMQ262142:OMW262144 OWM262142:OWS262144 PGI262142:PGO262144 PQE262142:PQK262144 QAA262142:QAG262144 QJW262142:QKC262144 QTS262142:QTY262144 RDO262142:RDU262144 RNK262142:RNQ262144 RXG262142:RXM262144 SHC262142:SHI262144 SQY262142:SRE262144 TAU262142:TBA262144 TKQ262142:TKW262144 TUM262142:TUS262144 UEI262142:UEO262144 UOE262142:UOK262144 UYA262142:UYG262144 VHW262142:VIC262144 VRS262142:VRY262144 WBO262142:WBU262144 WLK262142:WLQ262144 WVG262142:WVM262144 F327678:L327680 IU327678:JA327680 SQ327678:SW327680 ACM327678:ACS327680 AMI327678:AMO327680 AWE327678:AWK327680 BGA327678:BGG327680 BPW327678:BQC327680 BZS327678:BZY327680 CJO327678:CJU327680 CTK327678:CTQ327680 DDG327678:DDM327680 DNC327678:DNI327680 DWY327678:DXE327680 EGU327678:EHA327680 EQQ327678:EQW327680 FAM327678:FAS327680 FKI327678:FKO327680 FUE327678:FUK327680 GEA327678:GEG327680 GNW327678:GOC327680 GXS327678:GXY327680 HHO327678:HHU327680 HRK327678:HRQ327680 IBG327678:IBM327680 ILC327678:ILI327680 IUY327678:IVE327680 JEU327678:JFA327680 JOQ327678:JOW327680 JYM327678:JYS327680 KII327678:KIO327680 KSE327678:KSK327680 LCA327678:LCG327680 LLW327678:LMC327680 LVS327678:LVY327680 MFO327678:MFU327680 MPK327678:MPQ327680 MZG327678:MZM327680 NJC327678:NJI327680 NSY327678:NTE327680 OCU327678:ODA327680 OMQ327678:OMW327680 OWM327678:OWS327680 PGI327678:PGO327680 PQE327678:PQK327680 QAA327678:QAG327680 QJW327678:QKC327680 QTS327678:QTY327680 RDO327678:RDU327680 RNK327678:RNQ327680 RXG327678:RXM327680 SHC327678:SHI327680 SQY327678:SRE327680 TAU327678:TBA327680 TKQ327678:TKW327680 TUM327678:TUS327680 UEI327678:UEO327680 UOE327678:UOK327680 UYA327678:UYG327680 VHW327678:VIC327680 VRS327678:VRY327680 WBO327678:WBU327680 WLK327678:WLQ327680 WVG327678:WVM327680 F393214:L393216 IU393214:JA393216 SQ393214:SW393216 ACM393214:ACS393216 AMI393214:AMO393216 AWE393214:AWK393216 BGA393214:BGG393216 BPW393214:BQC393216 BZS393214:BZY393216 CJO393214:CJU393216 CTK393214:CTQ393216 DDG393214:DDM393216 DNC393214:DNI393216 DWY393214:DXE393216 EGU393214:EHA393216 EQQ393214:EQW393216 FAM393214:FAS393216 FKI393214:FKO393216 FUE393214:FUK393216 GEA393214:GEG393216 GNW393214:GOC393216 GXS393214:GXY393216 HHO393214:HHU393216 HRK393214:HRQ393216 IBG393214:IBM393216 ILC393214:ILI393216 IUY393214:IVE393216 JEU393214:JFA393216 JOQ393214:JOW393216 JYM393214:JYS393216 KII393214:KIO393216 KSE393214:KSK393216 LCA393214:LCG393216 LLW393214:LMC393216 LVS393214:LVY393216 MFO393214:MFU393216 MPK393214:MPQ393216 MZG393214:MZM393216 NJC393214:NJI393216 NSY393214:NTE393216 OCU393214:ODA393216 OMQ393214:OMW393216 OWM393214:OWS393216 PGI393214:PGO393216 PQE393214:PQK393216 QAA393214:QAG393216 QJW393214:QKC393216 QTS393214:QTY393216 RDO393214:RDU393216 RNK393214:RNQ393216 RXG393214:RXM393216 SHC393214:SHI393216 SQY393214:SRE393216 TAU393214:TBA393216 TKQ393214:TKW393216 TUM393214:TUS393216 UEI393214:UEO393216 UOE393214:UOK393216 UYA393214:UYG393216 VHW393214:VIC393216 VRS393214:VRY393216 WBO393214:WBU393216 WLK393214:WLQ393216 WVG393214:WVM393216 F458750:L458752 IU458750:JA458752 SQ458750:SW458752 ACM458750:ACS458752 AMI458750:AMO458752 AWE458750:AWK458752 BGA458750:BGG458752 BPW458750:BQC458752 BZS458750:BZY458752 CJO458750:CJU458752 CTK458750:CTQ458752 DDG458750:DDM458752 DNC458750:DNI458752 DWY458750:DXE458752 EGU458750:EHA458752 EQQ458750:EQW458752 FAM458750:FAS458752 FKI458750:FKO458752 FUE458750:FUK458752 GEA458750:GEG458752 GNW458750:GOC458752 GXS458750:GXY458752 HHO458750:HHU458752 HRK458750:HRQ458752 IBG458750:IBM458752 ILC458750:ILI458752 IUY458750:IVE458752 JEU458750:JFA458752 JOQ458750:JOW458752 JYM458750:JYS458752 KII458750:KIO458752 KSE458750:KSK458752 LCA458750:LCG458752 LLW458750:LMC458752 LVS458750:LVY458752 MFO458750:MFU458752 MPK458750:MPQ458752 MZG458750:MZM458752 NJC458750:NJI458752 NSY458750:NTE458752 OCU458750:ODA458752 OMQ458750:OMW458752 OWM458750:OWS458752 PGI458750:PGO458752 PQE458750:PQK458752 QAA458750:QAG458752 QJW458750:QKC458752 QTS458750:QTY458752 RDO458750:RDU458752 RNK458750:RNQ458752 RXG458750:RXM458752 SHC458750:SHI458752 SQY458750:SRE458752 TAU458750:TBA458752 TKQ458750:TKW458752 TUM458750:TUS458752 UEI458750:UEO458752 UOE458750:UOK458752 UYA458750:UYG458752 VHW458750:VIC458752 VRS458750:VRY458752 WBO458750:WBU458752 WLK458750:WLQ458752 WVG458750:WVM458752 F524286:L524288 IU524286:JA524288 SQ524286:SW524288 ACM524286:ACS524288 AMI524286:AMO524288 AWE524286:AWK524288 BGA524286:BGG524288 BPW524286:BQC524288 BZS524286:BZY524288 CJO524286:CJU524288 CTK524286:CTQ524288 DDG524286:DDM524288 DNC524286:DNI524288 DWY524286:DXE524288 EGU524286:EHA524288 EQQ524286:EQW524288 FAM524286:FAS524288 FKI524286:FKO524288 FUE524286:FUK524288 GEA524286:GEG524288 GNW524286:GOC524288 GXS524286:GXY524288 HHO524286:HHU524288 HRK524286:HRQ524288 IBG524286:IBM524288 ILC524286:ILI524288 IUY524286:IVE524288 JEU524286:JFA524288 JOQ524286:JOW524288 JYM524286:JYS524288 KII524286:KIO524288 KSE524286:KSK524288 LCA524286:LCG524288 LLW524286:LMC524288 LVS524286:LVY524288 MFO524286:MFU524288 MPK524286:MPQ524288 MZG524286:MZM524288 NJC524286:NJI524288 NSY524286:NTE524288 OCU524286:ODA524288 OMQ524286:OMW524288 OWM524286:OWS524288 PGI524286:PGO524288 PQE524286:PQK524288 QAA524286:QAG524288 QJW524286:QKC524288 QTS524286:QTY524288 RDO524286:RDU524288 RNK524286:RNQ524288 RXG524286:RXM524288 SHC524286:SHI524288 SQY524286:SRE524288 TAU524286:TBA524288 TKQ524286:TKW524288 TUM524286:TUS524288 UEI524286:UEO524288 UOE524286:UOK524288 UYA524286:UYG524288 VHW524286:VIC524288 VRS524286:VRY524288 WBO524286:WBU524288 WLK524286:WLQ524288 WVG524286:WVM524288 F589822:L589824 IU589822:JA589824 SQ589822:SW589824 ACM589822:ACS589824 AMI589822:AMO589824 AWE589822:AWK589824 BGA589822:BGG589824 BPW589822:BQC589824 BZS589822:BZY589824 CJO589822:CJU589824 CTK589822:CTQ589824 DDG589822:DDM589824 DNC589822:DNI589824 DWY589822:DXE589824 EGU589822:EHA589824 EQQ589822:EQW589824 FAM589822:FAS589824 FKI589822:FKO589824 FUE589822:FUK589824 GEA589822:GEG589824 GNW589822:GOC589824 GXS589822:GXY589824 HHO589822:HHU589824 HRK589822:HRQ589824 IBG589822:IBM589824 ILC589822:ILI589824 IUY589822:IVE589824 JEU589822:JFA589824 JOQ589822:JOW589824 JYM589822:JYS589824 KII589822:KIO589824 KSE589822:KSK589824 LCA589822:LCG589824 LLW589822:LMC589824 LVS589822:LVY589824 MFO589822:MFU589824 MPK589822:MPQ589824 MZG589822:MZM589824 NJC589822:NJI589824 NSY589822:NTE589824 OCU589822:ODA589824 OMQ589822:OMW589824 OWM589822:OWS589824 PGI589822:PGO589824 PQE589822:PQK589824 QAA589822:QAG589824 QJW589822:QKC589824 QTS589822:QTY589824 RDO589822:RDU589824 RNK589822:RNQ589824 RXG589822:RXM589824 SHC589822:SHI589824 SQY589822:SRE589824 TAU589822:TBA589824 TKQ589822:TKW589824 TUM589822:TUS589824 UEI589822:UEO589824 UOE589822:UOK589824 UYA589822:UYG589824 VHW589822:VIC589824 VRS589822:VRY589824 WBO589822:WBU589824 WLK589822:WLQ589824 WVG589822:WVM589824 F655358:L655360 IU655358:JA655360 SQ655358:SW655360 ACM655358:ACS655360 AMI655358:AMO655360 AWE655358:AWK655360 BGA655358:BGG655360 BPW655358:BQC655360 BZS655358:BZY655360 CJO655358:CJU655360 CTK655358:CTQ655360 DDG655358:DDM655360 DNC655358:DNI655360 DWY655358:DXE655360 EGU655358:EHA655360 EQQ655358:EQW655360 FAM655358:FAS655360 FKI655358:FKO655360 FUE655358:FUK655360 GEA655358:GEG655360 GNW655358:GOC655360 GXS655358:GXY655360 HHO655358:HHU655360 HRK655358:HRQ655360 IBG655358:IBM655360 ILC655358:ILI655360 IUY655358:IVE655360 JEU655358:JFA655360 JOQ655358:JOW655360 JYM655358:JYS655360 KII655358:KIO655360 KSE655358:KSK655360 LCA655358:LCG655360 LLW655358:LMC655360 LVS655358:LVY655360 MFO655358:MFU655360 MPK655358:MPQ655360 MZG655358:MZM655360 NJC655358:NJI655360 NSY655358:NTE655360 OCU655358:ODA655360 OMQ655358:OMW655360 OWM655358:OWS655360 PGI655358:PGO655360 PQE655358:PQK655360 QAA655358:QAG655360 QJW655358:QKC655360 QTS655358:QTY655360 RDO655358:RDU655360 RNK655358:RNQ655360 RXG655358:RXM655360 SHC655358:SHI655360 SQY655358:SRE655360 TAU655358:TBA655360 TKQ655358:TKW655360 TUM655358:TUS655360 UEI655358:UEO655360 UOE655358:UOK655360 UYA655358:UYG655360 VHW655358:VIC655360 VRS655358:VRY655360 WBO655358:WBU655360 WLK655358:WLQ655360 WVG655358:WVM655360 F720894:L720896 IU720894:JA720896 SQ720894:SW720896 ACM720894:ACS720896 AMI720894:AMO720896 AWE720894:AWK720896 BGA720894:BGG720896 BPW720894:BQC720896 BZS720894:BZY720896 CJO720894:CJU720896 CTK720894:CTQ720896 DDG720894:DDM720896 DNC720894:DNI720896 DWY720894:DXE720896 EGU720894:EHA720896 EQQ720894:EQW720896 FAM720894:FAS720896 FKI720894:FKO720896 FUE720894:FUK720896 GEA720894:GEG720896 GNW720894:GOC720896 GXS720894:GXY720896 HHO720894:HHU720896 HRK720894:HRQ720896 IBG720894:IBM720896 ILC720894:ILI720896 IUY720894:IVE720896 JEU720894:JFA720896 JOQ720894:JOW720896 JYM720894:JYS720896 KII720894:KIO720896 KSE720894:KSK720896 LCA720894:LCG720896 LLW720894:LMC720896 LVS720894:LVY720896 MFO720894:MFU720896 MPK720894:MPQ720896 MZG720894:MZM720896 NJC720894:NJI720896 NSY720894:NTE720896 OCU720894:ODA720896 OMQ720894:OMW720896 OWM720894:OWS720896 PGI720894:PGO720896 PQE720894:PQK720896 QAA720894:QAG720896 QJW720894:QKC720896 QTS720894:QTY720896 RDO720894:RDU720896 RNK720894:RNQ720896 RXG720894:RXM720896 SHC720894:SHI720896 SQY720894:SRE720896 TAU720894:TBA720896 TKQ720894:TKW720896 TUM720894:TUS720896 UEI720894:UEO720896 UOE720894:UOK720896 UYA720894:UYG720896 VHW720894:VIC720896 VRS720894:VRY720896 WBO720894:WBU720896 WLK720894:WLQ720896 WVG720894:WVM720896 F786430:L786432 IU786430:JA786432 SQ786430:SW786432 ACM786430:ACS786432 AMI786430:AMO786432 AWE786430:AWK786432 BGA786430:BGG786432 BPW786430:BQC786432 BZS786430:BZY786432 CJO786430:CJU786432 CTK786430:CTQ786432 DDG786430:DDM786432 DNC786430:DNI786432 DWY786430:DXE786432 EGU786430:EHA786432 EQQ786430:EQW786432 FAM786430:FAS786432 FKI786430:FKO786432 FUE786430:FUK786432 GEA786430:GEG786432 GNW786430:GOC786432 GXS786430:GXY786432 HHO786430:HHU786432 HRK786430:HRQ786432 IBG786430:IBM786432 ILC786430:ILI786432 IUY786430:IVE786432 JEU786430:JFA786432 JOQ786430:JOW786432 JYM786430:JYS786432 KII786430:KIO786432 KSE786430:KSK786432 LCA786430:LCG786432 LLW786430:LMC786432 LVS786430:LVY786432 MFO786430:MFU786432 MPK786430:MPQ786432 MZG786430:MZM786432 NJC786430:NJI786432 NSY786430:NTE786432 OCU786430:ODA786432 OMQ786430:OMW786432 OWM786430:OWS786432 PGI786430:PGO786432 PQE786430:PQK786432 QAA786430:QAG786432 QJW786430:QKC786432 QTS786430:QTY786432 RDO786430:RDU786432 RNK786430:RNQ786432 RXG786430:RXM786432 SHC786430:SHI786432 SQY786430:SRE786432 TAU786430:TBA786432 TKQ786430:TKW786432 TUM786430:TUS786432 UEI786430:UEO786432 UOE786430:UOK786432 UYA786430:UYG786432 VHW786430:VIC786432 VRS786430:VRY786432 WBO786430:WBU786432 WLK786430:WLQ786432 WVG786430:WVM786432 F851966:L851968 IU851966:JA851968 SQ851966:SW851968 ACM851966:ACS851968 AMI851966:AMO851968 AWE851966:AWK851968 BGA851966:BGG851968 BPW851966:BQC851968 BZS851966:BZY851968 CJO851966:CJU851968 CTK851966:CTQ851968 DDG851966:DDM851968 DNC851966:DNI851968 DWY851966:DXE851968 EGU851966:EHA851968 EQQ851966:EQW851968 FAM851966:FAS851968 FKI851966:FKO851968 FUE851966:FUK851968 GEA851966:GEG851968 GNW851966:GOC851968 GXS851966:GXY851968 HHO851966:HHU851968 HRK851966:HRQ851968 IBG851966:IBM851968 ILC851966:ILI851968 IUY851966:IVE851968 JEU851966:JFA851968 JOQ851966:JOW851968 JYM851966:JYS851968 KII851966:KIO851968 KSE851966:KSK851968 LCA851966:LCG851968 LLW851966:LMC851968 LVS851966:LVY851968 MFO851966:MFU851968 MPK851966:MPQ851968 MZG851966:MZM851968 NJC851966:NJI851968 NSY851966:NTE851968 OCU851966:ODA851968 OMQ851966:OMW851968 OWM851966:OWS851968 PGI851966:PGO851968 PQE851966:PQK851968 QAA851966:QAG851968 QJW851966:QKC851968 QTS851966:QTY851968 RDO851966:RDU851968 RNK851966:RNQ851968 RXG851966:RXM851968 SHC851966:SHI851968 SQY851966:SRE851968 TAU851966:TBA851968 TKQ851966:TKW851968 TUM851966:TUS851968 UEI851966:UEO851968 UOE851966:UOK851968 UYA851966:UYG851968 VHW851966:VIC851968 VRS851966:VRY851968 WBO851966:WBU851968 WLK851966:WLQ851968 WVG851966:WVM851968 F917502:L917504 IU917502:JA917504 SQ917502:SW917504 ACM917502:ACS917504 AMI917502:AMO917504 AWE917502:AWK917504 BGA917502:BGG917504 BPW917502:BQC917504 BZS917502:BZY917504 CJO917502:CJU917504 CTK917502:CTQ917504 DDG917502:DDM917504 DNC917502:DNI917504 DWY917502:DXE917504 EGU917502:EHA917504 EQQ917502:EQW917504 FAM917502:FAS917504 FKI917502:FKO917504 FUE917502:FUK917504 GEA917502:GEG917504 GNW917502:GOC917504 GXS917502:GXY917504 HHO917502:HHU917504 HRK917502:HRQ917504 IBG917502:IBM917504 ILC917502:ILI917504 IUY917502:IVE917504 JEU917502:JFA917504 JOQ917502:JOW917504 JYM917502:JYS917504 KII917502:KIO917504 KSE917502:KSK917504 LCA917502:LCG917504 LLW917502:LMC917504 LVS917502:LVY917504 MFO917502:MFU917504 MPK917502:MPQ917504 MZG917502:MZM917504 NJC917502:NJI917504 NSY917502:NTE917504 OCU917502:ODA917504 OMQ917502:OMW917504 OWM917502:OWS917504 PGI917502:PGO917504 PQE917502:PQK917504 QAA917502:QAG917504 QJW917502:QKC917504 QTS917502:QTY917504 RDO917502:RDU917504 RNK917502:RNQ917504 RXG917502:RXM917504 SHC917502:SHI917504 SQY917502:SRE917504 TAU917502:TBA917504 TKQ917502:TKW917504 TUM917502:TUS917504 UEI917502:UEO917504 UOE917502:UOK917504 UYA917502:UYG917504 VHW917502:VIC917504 VRS917502:VRY917504 WBO917502:WBU917504 WLK917502:WLQ917504 WVG917502:WVM917504 F983038:L983040 IU983038:JA983040 SQ983038:SW983040 ACM983038:ACS983040 AMI983038:AMO983040 AWE983038:AWK983040 BGA983038:BGG983040 BPW983038:BQC983040 BZS983038:BZY983040 CJO983038:CJU983040 CTK983038:CTQ983040 DDG983038:DDM983040 DNC983038:DNI983040 DWY983038:DXE983040 EGU983038:EHA983040 EQQ983038:EQW983040 FAM983038:FAS983040 FKI983038:FKO983040 FUE983038:FUK983040 GEA983038:GEG983040 GNW983038:GOC983040 GXS983038:GXY983040 HHO983038:HHU983040 HRK983038:HRQ983040 IBG983038:IBM983040 ILC983038:ILI983040 IUY983038:IVE983040 JEU983038:JFA983040 JOQ983038:JOW983040 JYM983038:JYS983040 KII983038:KIO983040 KSE983038:KSK983040 LCA983038:LCG983040 LLW983038:LMC983040 LVS983038:LVY983040 MFO983038:MFU983040 MPK983038:MPQ983040 MZG983038:MZM983040 NJC983038:NJI983040 NSY983038:NTE983040 OCU983038:ODA983040 OMQ983038:OMW983040 OWM983038:OWS983040 PGI983038:PGO983040 PQE983038:PQK983040 QAA983038:QAG983040 QJW983038:QKC983040 QTS983038:QTY983040 RDO983038:RDU983040 RNK983038:RNQ983040 RXG983038:RXM983040 SHC983038:SHI983040 SQY983038:SRE983040 TAU983038:TBA983040 TKQ983038:TKW983040 TUM983038:TUS983040 UEI983038:UEO983040 UOE983038:UOK983040 UYA983038:UYG983040 VHW983038:VIC983040 VRS983038:VRY983040 WBO983038:WBU983040 WLK983038:WLQ983040 WVG983038:WVM983040 O65545:O65546 JE65545:JE65546 TA65545:TA65546 ACW65545:ACW65546 AMS65545:AMS65546 AWO65545:AWO65546 BGK65545:BGK65546 BQG65545:BQG65546 CAC65545:CAC65546 CJY65545:CJY65546 CTU65545:CTU65546 DDQ65545:DDQ65546 DNM65545:DNM65546 DXI65545:DXI65546 EHE65545:EHE65546 ERA65545:ERA65546 FAW65545:FAW65546 FKS65545:FKS65546 FUO65545:FUO65546 GEK65545:GEK65546 GOG65545:GOG65546 GYC65545:GYC65546 HHY65545:HHY65546 HRU65545:HRU65546 IBQ65545:IBQ65546 ILM65545:ILM65546 IVI65545:IVI65546 JFE65545:JFE65546 JPA65545:JPA65546 JYW65545:JYW65546 KIS65545:KIS65546 KSO65545:KSO65546 LCK65545:LCK65546 LMG65545:LMG65546 LWC65545:LWC65546 MFY65545:MFY65546 MPU65545:MPU65546 MZQ65545:MZQ65546 NJM65545:NJM65546 NTI65545:NTI65546 ODE65545:ODE65546 ONA65545:ONA65546 OWW65545:OWW65546 PGS65545:PGS65546 PQO65545:PQO65546 QAK65545:QAK65546 QKG65545:QKG65546 QUC65545:QUC65546 RDY65545:RDY65546 RNU65545:RNU65546 RXQ65545:RXQ65546 SHM65545:SHM65546 SRI65545:SRI65546 TBE65545:TBE65546 TLA65545:TLA65546 TUW65545:TUW65546 UES65545:UES65546 UOO65545:UOO65546 UYK65545:UYK65546 VIG65545:VIG65546 VSC65545:VSC65546 WBY65545:WBY65546 WLU65545:WLU65546 WVQ65545:WVQ65546 O131081:O131082 JE131081:JE131082 TA131081:TA131082 ACW131081:ACW131082 AMS131081:AMS131082 AWO131081:AWO131082 BGK131081:BGK131082 BQG131081:BQG131082 CAC131081:CAC131082 CJY131081:CJY131082 CTU131081:CTU131082 DDQ131081:DDQ131082 DNM131081:DNM131082 DXI131081:DXI131082 EHE131081:EHE131082 ERA131081:ERA131082 FAW131081:FAW131082 FKS131081:FKS131082 FUO131081:FUO131082 GEK131081:GEK131082 GOG131081:GOG131082 GYC131081:GYC131082 HHY131081:HHY131082 HRU131081:HRU131082 IBQ131081:IBQ131082 ILM131081:ILM131082 IVI131081:IVI131082 JFE131081:JFE131082 JPA131081:JPA131082 JYW131081:JYW131082 KIS131081:KIS131082 KSO131081:KSO131082 LCK131081:LCK131082 LMG131081:LMG131082 LWC131081:LWC131082 MFY131081:MFY131082 MPU131081:MPU131082 MZQ131081:MZQ131082 NJM131081:NJM131082 NTI131081:NTI131082 ODE131081:ODE131082 ONA131081:ONA131082 OWW131081:OWW131082 PGS131081:PGS131082 PQO131081:PQO131082 QAK131081:QAK131082 QKG131081:QKG131082 QUC131081:QUC131082 RDY131081:RDY131082 RNU131081:RNU131082 RXQ131081:RXQ131082 SHM131081:SHM131082 SRI131081:SRI131082 TBE131081:TBE131082 TLA131081:TLA131082 TUW131081:TUW131082 UES131081:UES131082 UOO131081:UOO131082 UYK131081:UYK131082 VIG131081:VIG131082 VSC131081:VSC131082 WBY131081:WBY131082 WLU131081:WLU131082 WVQ131081:WVQ131082 O196617:O196618 JE196617:JE196618 TA196617:TA196618 ACW196617:ACW196618 AMS196617:AMS196618 AWO196617:AWO196618 BGK196617:BGK196618 BQG196617:BQG196618 CAC196617:CAC196618 CJY196617:CJY196618 CTU196617:CTU196618 DDQ196617:DDQ196618 DNM196617:DNM196618 DXI196617:DXI196618 EHE196617:EHE196618 ERA196617:ERA196618 FAW196617:FAW196618 FKS196617:FKS196618 FUO196617:FUO196618 GEK196617:GEK196618 GOG196617:GOG196618 GYC196617:GYC196618 HHY196617:HHY196618 HRU196617:HRU196618 IBQ196617:IBQ196618 ILM196617:ILM196618 IVI196617:IVI196618 JFE196617:JFE196618 JPA196617:JPA196618 JYW196617:JYW196618 KIS196617:KIS196618 KSO196617:KSO196618 LCK196617:LCK196618 LMG196617:LMG196618 LWC196617:LWC196618 MFY196617:MFY196618 MPU196617:MPU196618 MZQ196617:MZQ196618 NJM196617:NJM196618 NTI196617:NTI196618 ODE196617:ODE196618 ONA196617:ONA196618 OWW196617:OWW196618 PGS196617:PGS196618 PQO196617:PQO196618 QAK196617:QAK196618 QKG196617:QKG196618 QUC196617:QUC196618 RDY196617:RDY196618 RNU196617:RNU196618 RXQ196617:RXQ196618 SHM196617:SHM196618 SRI196617:SRI196618 TBE196617:TBE196618 TLA196617:TLA196618 TUW196617:TUW196618 UES196617:UES196618 UOO196617:UOO196618 UYK196617:UYK196618 VIG196617:VIG196618 VSC196617:VSC196618 WBY196617:WBY196618 WLU196617:WLU196618 WVQ196617:WVQ196618 O262153:O262154 JE262153:JE262154 TA262153:TA262154 ACW262153:ACW262154 AMS262153:AMS262154 AWO262153:AWO262154 BGK262153:BGK262154 BQG262153:BQG262154 CAC262153:CAC262154 CJY262153:CJY262154 CTU262153:CTU262154 DDQ262153:DDQ262154 DNM262153:DNM262154 DXI262153:DXI262154 EHE262153:EHE262154 ERA262153:ERA262154 FAW262153:FAW262154 FKS262153:FKS262154 FUO262153:FUO262154 GEK262153:GEK262154 GOG262153:GOG262154 GYC262153:GYC262154 HHY262153:HHY262154 HRU262153:HRU262154 IBQ262153:IBQ262154 ILM262153:ILM262154 IVI262153:IVI262154 JFE262153:JFE262154 JPA262153:JPA262154 JYW262153:JYW262154 KIS262153:KIS262154 KSO262153:KSO262154 LCK262153:LCK262154 LMG262153:LMG262154 LWC262153:LWC262154 MFY262153:MFY262154 MPU262153:MPU262154 MZQ262153:MZQ262154 NJM262153:NJM262154 NTI262153:NTI262154 ODE262153:ODE262154 ONA262153:ONA262154 OWW262153:OWW262154 PGS262153:PGS262154 PQO262153:PQO262154 QAK262153:QAK262154 QKG262153:QKG262154 QUC262153:QUC262154 RDY262153:RDY262154 RNU262153:RNU262154 RXQ262153:RXQ262154 SHM262153:SHM262154 SRI262153:SRI262154 TBE262153:TBE262154 TLA262153:TLA262154 TUW262153:TUW262154 UES262153:UES262154 UOO262153:UOO262154 UYK262153:UYK262154 VIG262153:VIG262154 VSC262153:VSC262154 WBY262153:WBY262154 WLU262153:WLU262154 WVQ262153:WVQ262154 O327689:O327690 JE327689:JE327690 TA327689:TA327690 ACW327689:ACW327690 AMS327689:AMS327690 AWO327689:AWO327690 BGK327689:BGK327690 BQG327689:BQG327690 CAC327689:CAC327690 CJY327689:CJY327690 CTU327689:CTU327690 DDQ327689:DDQ327690 DNM327689:DNM327690 DXI327689:DXI327690 EHE327689:EHE327690 ERA327689:ERA327690 FAW327689:FAW327690 FKS327689:FKS327690 FUO327689:FUO327690 GEK327689:GEK327690 GOG327689:GOG327690 GYC327689:GYC327690 HHY327689:HHY327690 HRU327689:HRU327690 IBQ327689:IBQ327690 ILM327689:ILM327690 IVI327689:IVI327690 JFE327689:JFE327690 JPA327689:JPA327690 JYW327689:JYW327690 KIS327689:KIS327690 KSO327689:KSO327690 LCK327689:LCK327690 LMG327689:LMG327690 LWC327689:LWC327690 MFY327689:MFY327690 MPU327689:MPU327690 MZQ327689:MZQ327690 NJM327689:NJM327690 NTI327689:NTI327690 ODE327689:ODE327690 ONA327689:ONA327690 OWW327689:OWW327690 PGS327689:PGS327690 PQO327689:PQO327690 QAK327689:QAK327690 QKG327689:QKG327690 QUC327689:QUC327690 RDY327689:RDY327690 RNU327689:RNU327690 RXQ327689:RXQ327690 SHM327689:SHM327690 SRI327689:SRI327690 TBE327689:TBE327690 TLA327689:TLA327690 TUW327689:TUW327690 UES327689:UES327690 UOO327689:UOO327690 UYK327689:UYK327690 VIG327689:VIG327690 VSC327689:VSC327690 WBY327689:WBY327690 WLU327689:WLU327690 WVQ327689:WVQ327690 O393225:O393226 JE393225:JE393226 TA393225:TA393226 ACW393225:ACW393226 AMS393225:AMS393226 AWO393225:AWO393226 BGK393225:BGK393226 BQG393225:BQG393226 CAC393225:CAC393226 CJY393225:CJY393226 CTU393225:CTU393226 DDQ393225:DDQ393226 DNM393225:DNM393226 DXI393225:DXI393226 EHE393225:EHE393226 ERA393225:ERA393226 FAW393225:FAW393226 FKS393225:FKS393226 FUO393225:FUO393226 GEK393225:GEK393226 GOG393225:GOG393226 GYC393225:GYC393226 HHY393225:HHY393226 HRU393225:HRU393226 IBQ393225:IBQ393226 ILM393225:ILM393226 IVI393225:IVI393226 JFE393225:JFE393226 JPA393225:JPA393226 JYW393225:JYW393226 KIS393225:KIS393226 KSO393225:KSO393226 LCK393225:LCK393226 LMG393225:LMG393226 LWC393225:LWC393226 MFY393225:MFY393226 MPU393225:MPU393226 MZQ393225:MZQ393226 NJM393225:NJM393226 NTI393225:NTI393226 ODE393225:ODE393226 ONA393225:ONA393226 OWW393225:OWW393226 PGS393225:PGS393226 PQO393225:PQO393226 QAK393225:QAK393226 QKG393225:QKG393226 QUC393225:QUC393226 RDY393225:RDY393226 RNU393225:RNU393226 RXQ393225:RXQ393226 SHM393225:SHM393226 SRI393225:SRI393226 TBE393225:TBE393226 TLA393225:TLA393226 TUW393225:TUW393226 UES393225:UES393226 UOO393225:UOO393226 UYK393225:UYK393226 VIG393225:VIG393226 VSC393225:VSC393226 WBY393225:WBY393226 WLU393225:WLU393226 WVQ393225:WVQ393226 O458761:O458762 JE458761:JE458762 TA458761:TA458762 ACW458761:ACW458762 AMS458761:AMS458762 AWO458761:AWO458762 BGK458761:BGK458762 BQG458761:BQG458762 CAC458761:CAC458762 CJY458761:CJY458762 CTU458761:CTU458762 DDQ458761:DDQ458762 DNM458761:DNM458762 DXI458761:DXI458762 EHE458761:EHE458762 ERA458761:ERA458762 FAW458761:FAW458762 FKS458761:FKS458762 FUO458761:FUO458762 GEK458761:GEK458762 GOG458761:GOG458762 GYC458761:GYC458762 HHY458761:HHY458762 HRU458761:HRU458762 IBQ458761:IBQ458762 ILM458761:ILM458762 IVI458761:IVI458762 JFE458761:JFE458762 JPA458761:JPA458762 JYW458761:JYW458762 KIS458761:KIS458762 KSO458761:KSO458762 LCK458761:LCK458762 LMG458761:LMG458762 LWC458761:LWC458762 MFY458761:MFY458762 MPU458761:MPU458762 MZQ458761:MZQ458762 NJM458761:NJM458762 NTI458761:NTI458762 ODE458761:ODE458762 ONA458761:ONA458762 OWW458761:OWW458762 PGS458761:PGS458762 PQO458761:PQO458762 QAK458761:QAK458762 QKG458761:QKG458762 QUC458761:QUC458762 RDY458761:RDY458762 RNU458761:RNU458762 RXQ458761:RXQ458762 SHM458761:SHM458762 SRI458761:SRI458762 TBE458761:TBE458762 TLA458761:TLA458762 TUW458761:TUW458762 UES458761:UES458762 UOO458761:UOO458762 UYK458761:UYK458762 VIG458761:VIG458762 VSC458761:VSC458762 WBY458761:WBY458762 WLU458761:WLU458762 WVQ458761:WVQ458762 O524297:O524298 JE524297:JE524298 TA524297:TA524298 ACW524297:ACW524298 AMS524297:AMS524298 AWO524297:AWO524298 BGK524297:BGK524298 BQG524297:BQG524298 CAC524297:CAC524298 CJY524297:CJY524298 CTU524297:CTU524298 DDQ524297:DDQ524298 DNM524297:DNM524298 DXI524297:DXI524298 EHE524297:EHE524298 ERA524297:ERA524298 FAW524297:FAW524298 FKS524297:FKS524298 FUO524297:FUO524298 GEK524297:GEK524298 GOG524297:GOG524298 GYC524297:GYC524298 HHY524297:HHY524298 HRU524297:HRU524298 IBQ524297:IBQ524298 ILM524297:ILM524298 IVI524297:IVI524298 JFE524297:JFE524298 JPA524297:JPA524298 JYW524297:JYW524298 KIS524297:KIS524298 KSO524297:KSO524298 LCK524297:LCK524298 LMG524297:LMG524298 LWC524297:LWC524298 MFY524297:MFY524298 MPU524297:MPU524298 MZQ524297:MZQ524298 NJM524297:NJM524298 NTI524297:NTI524298 ODE524297:ODE524298 ONA524297:ONA524298 OWW524297:OWW524298 PGS524297:PGS524298 PQO524297:PQO524298 QAK524297:QAK524298 QKG524297:QKG524298 QUC524297:QUC524298 RDY524297:RDY524298 RNU524297:RNU524298 RXQ524297:RXQ524298 SHM524297:SHM524298 SRI524297:SRI524298 TBE524297:TBE524298 TLA524297:TLA524298 TUW524297:TUW524298 UES524297:UES524298 UOO524297:UOO524298 UYK524297:UYK524298 VIG524297:VIG524298 VSC524297:VSC524298 WBY524297:WBY524298 WLU524297:WLU524298 WVQ524297:WVQ524298 O589833:O589834 JE589833:JE589834 TA589833:TA589834 ACW589833:ACW589834 AMS589833:AMS589834 AWO589833:AWO589834 BGK589833:BGK589834 BQG589833:BQG589834 CAC589833:CAC589834 CJY589833:CJY589834 CTU589833:CTU589834 DDQ589833:DDQ589834 DNM589833:DNM589834 DXI589833:DXI589834 EHE589833:EHE589834 ERA589833:ERA589834 FAW589833:FAW589834 FKS589833:FKS589834 FUO589833:FUO589834 GEK589833:GEK589834 GOG589833:GOG589834 GYC589833:GYC589834 HHY589833:HHY589834 HRU589833:HRU589834 IBQ589833:IBQ589834 ILM589833:ILM589834 IVI589833:IVI589834 JFE589833:JFE589834 JPA589833:JPA589834 JYW589833:JYW589834 KIS589833:KIS589834 KSO589833:KSO589834 LCK589833:LCK589834 LMG589833:LMG589834 LWC589833:LWC589834 MFY589833:MFY589834 MPU589833:MPU589834 MZQ589833:MZQ589834 NJM589833:NJM589834 NTI589833:NTI589834 ODE589833:ODE589834 ONA589833:ONA589834 OWW589833:OWW589834 PGS589833:PGS589834 PQO589833:PQO589834 QAK589833:QAK589834 QKG589833:QKG589834 QUC589833:QUC589834 RDY589833:RDY589834 RNU589833:RNU589834 RXQ589833:RXQ589834 SHM589833:SHM589834 SRI589833:SRI589834 TBE589833:TBE589834 TLA589833:TLA589834 TUW589833:TUW589834 UES589833:UES589834 UOO589833:UOO589834 UYK589833:UYK589834 VIG589833:VIG589834 VSC589833:VSC589834 WBY589833:WBY589834 WLU589833:WLU589834 WVQ589833:WVQ589834 O655369:O655370 JE655369:JE655370 TA655369:TA655370 ACW655369:ACW655370 AMS655369:AMS655370 AWO655369:AWO655370 BGK655369:BGK655370 BQG655369:BQG655370 CAC655369:CAC655370 CJY655369:CJY655370 CTU655369:CTU655370 DDQ655369:DDQ655370 DNM655369:DNM655370 DXI655369:DXI655370 EHE655369:EHE655370 ERA655369:ERA655370 FAW655369:FAW655370 FKS655369:FKS655370 FUO655369:FUO655370 GEK655369:GEK655370 GOG655369:GOG655370 GYC655369:GYC655370 HHY655369:HHY655370 HRU655369:HRU655370 IBQ655369:IBQ655370 ILM655369:ILM655370 IVI655369:IVI655370 JFE655369:JFE655370 JPA655369:JPA655370 JYW655369:JYW655370 KIS655369:KIS655370 KSO655369:KSO655370 LCK655369:LCK655370 LMG655369:LMG655370 LWC655369:LWC655370 MFY655369:MFY655370 MPU655369:MPU655370 MZQ655369:MZQ655370 NJM655369:NJM655370 NTI655369:NTI655370 ODE655369:ODE655370 ONA655369:ONA655370 OWW655369:OWW655370 PGS655369:PGS655370 PQO655369:PQO655370 QAK655369:QAK655370 QKG655369:QKG655370 QUC655369:QUC655370 RDY655369:RDY655370 RNU655369:RNU655370 RXQ655369:RXQ655370 SHM655369:SHM655370 SRI655369:SRI655370 TBE655369:TBE655370 TLA655369:TLA655370 TUW655369:TUW655370 UES655369:UES655370 UOO655369:UOO655370 UYK655369:UYK655370 VIG655369:VIG655370 VSC655369:VSC655370 WBY655369:WBY655370 WLU655369:WLU655370 WVQ655369:WVQ655370 O720905:O720906 JE720905:JE720906 TA720905:TA720906 ACW720905:ACW720906 AMS720905:AMS720906 AWO720905:AWO720906 BGK720905:BGK720906 BQG720905:BQG720906 CAC720905:CAC720906 CJY720905:CJY720906 CTU720905:CTU720906 DDQ720905:DDQ720906 DNM720905:DNM720906 DXI720905:DXI720906 EHE720905:EHE720906 ERA720905:ERA720906 FAW720905:FAW720906 FKS720905:FKS720906 FUO720905:FUO720906 GEK720905:GEK720906 GOG720905:GOG720906 GYC720905:GYC720906 HHY720905:HHY720906 HRU720905:HRU720906 IBQ720905:IBQ720906 ILM720905:ILM720906 IVI720905:IVI720906 JFE720905:JFE720906 JPA720905:JPA720906 JYW720905:JYW720906 KIS720905:KIS720906 KSO720905:KSO720906 LCK720905:LCK720906 LMG720905:LMG720906 LWC720905:LWC720906 MFY720905:MFY720906 MPU720905:MPU720906 MZQ720905:MZQ720906 NJM720905:NJM720906 NTI720905:NTI720906 ODE720905:ODE720906 ONA720905:ONA720906 OWW720905:OWW720906 PGS720905:PGS720906 PQO720905:PQO720906 QAK720905:QAK720906 QKG720905:QKG720906 QUC720905:QUC720906 RDY720905:RDY720906 RNU720905:RNU720906 RXQ720905:RXQ720906 SHM720905:SHM720906 SRI720905:SRI720906 TBE720905:TBE720906 TLA720905:TLA720906 TUW720905:TUW720906 UES720905:UES720906 UOO720905:UOO720906 UYK720905:UYK720906 VIG720905:VIG720906 VSC720905:VSC720906 WBY720905:WBY720906 WLU720905:WLU720906 WVQ720905:WVQ720906 O786441:O786442 JE786441:JE786442 TA786441:TA786442 ACW786441:ACW786442 AMS786441:AMS786442 AWO786441:AWO786442 BGK786441:BGK786442 BQG786441:BQG786442 CAC786441:CAC786442 CJY786441:CJY786442 CTU786441:CTU786442 DDQ786441:DDQ786442 DNM786441:DNM786442 DXI786441:DXI786442 EHE786441:EHE786442 ERA786441:ERA786442 FAW786441:FAW786442 FKS786441:FKS786442 FUO786441:FUO786442 GEK786441:GEK786442 GOG786441:GOG786442 GYC786441:GYC786442 HHY786441:HHY786442 HRU786441:HRU786442 IBQ786441:IBQ786442 ILM786441:ILM786442 IVI786441:IVI786442 JFE786441:JFE786442 JPA786441:JPA786442 JYW786441:JYW786442 KIS786441:KIS786442 KSO786441:KSO786442 LCK786441:LCK786442 LMG786441:LMG786442 LWC786441:LWC786442 MFY786441:MFY786442 MPU786441:MPU786442 MZQ786441:MZQ786442 NJM786441:NJM786442 NTI786441:NTI786442 ODE786441:ODE786442 ONA786441:ONA786442 OWW786441:OWW786442 PGS786441:PGS786442 PQO786441:PQO786442 QAK786441:QAK786442 QKG786441:QKG786442 QUC786441:QUC786442 RDY786441:RDY786442 RNU786441:RNU786442 RXQ786441:RXQ786442 SHM786441:SHM786442 SRI786441:SRI786442 TBE786441:TBE786442 TLA786441:TLA786442 TUW786441:TUW786442 UES786441:UES786442 UOO786441:UOO786442 UYK786441:UYK786442 VIG786441:VIG786442 VSC786441:VSC786442 WBY786441:WBY786442 WLU786441:WLU786442 WVQ786441:WVQ786442 O851977:O851978 JE851977:JE851978 TA851977:TA851978 ACW851977:ACW851978 AMS851977:AMS851978 AWO851977:AWO851978 BGK851977:BGK851978 BQG851977:BQG851978 CAC851977:CAC851978 CJY851977:CJY851978 CTU851977:CTU851978 DDQ851977:DDQ851978 DNM851977:DNM851978 DXI851977:DXI851978 EHE851977:EHE851978 ERA851977:ERA851978 FAW851977:FAW851978 FKS851977:FKS851978 FUO851977:FUO851978 GEK851977:GEK851978 GOG851977:GOG851978 GYC851977:GYC851978 HHY851977:HHY851978 HRU851977:HRU851978 IBQ851977:IBQ851978 ILM851977:ILM851978 IVI851977:IVI851978 JFE851977:JFE851978 JPA851977:JPA851978 JYW851977:JYW851978 KIS851977:KIS851978 KSO851977:KSO851978 LCK851977:LCK851978 LMG851977:LMG851978 LWC851977:LWC851978 MFY851977:MFY851978 MPU851977:MPU851978 MZQ851977:MZQ851978 NJM851977:NJM851978 NTI851977:NTI851978 ODE851977:ODE851978 ONA851977:ONA851978 OWW851977:OWW851978 PGS851977:PGS851978 PQO851977:PQO851978 QAK851977:QAK851978 QKG851977:QKG851978 QUC851977:QUC851978 RDY851977:RDY851978 RNU851977:RNU851978 RXQ851977:RXQ851978 SHM851977:SHM851978 SRI851977:SRI851978 TBE851977:TBE851978 TLA851977:TLA851978 TUW851977:TUW851978 UES851977:UES851978 UOO851977:UOO851978 UYK851977:UYK851978 VIG851977:VIG851978 VSC851977:VSC851978 WBY851977:WBY851978 WLU851977:WLU851978 WVQ851977:WVQ851978 O917513:O917514 JE917513:JE917514 TA917513:TA917514 ACW917513:ACW917514 AMS917513:AMS917514 AWO917513:AWO917514 BGK917513:BGK917514 BQG917513:BQG917514 CAC917513:CAC917514 CJY917513:CJY917514 CTU917513:CTU917514 DDQ917513:DDQ917514 DNM917513:DNM917514 DXI917513:DXI917514 EHE917513:EHE917514 ERA917513:ERA917514 FAW917513:FAW917514 FKS917513:FKS917514 FUO917513:FUO917514 GEK917513:GEK917514 GOG917513:GOG917514 GYC917513:GYC917514 HHY917513:HHY917514 HRU917513:HRU917514 IBQ917513:IBQ917514 ILM917513:ILM917514 IVI917513:IVI917514 JFE917513:JFE917514 JPA917513:JPA917514 JYW917513:JYW917514 KIS917513:KIS917514 KSO917513:KSO917514 LCK917513:LCK917514 LMG917513:LMG917514 LWC917513:LWC917514 MFY917513:MFY917514 MPU917513:MPU917514 MZQ917513:MZQ917514 NJM917513:NJM917514 NTI917513:NTI917514 ODE917513:ODE917514 ONA917513:ONA917514 OWW917513:OWW917514 PGS917513:PGS917514 PQO917513:PQO917514 QAK917513:QAK917514 QKG917513:QKG917514 QUC917513:QUC917514 RDY917513:RDY917514 RNU917513:RNU917514 RXQ917513:RXQ917514 SHM917513:SHM917514 SRI917513:SRI917514 TBE917513:TBE917514 TLA917513:TLA917514 TUW917513:TUW917514 UES917513:UES917514 UOO917513:UOO917514 UYK917513:UYK917514 VIG917513:VIG917514 VSC917513:VSC917514 WBY917513:WBY917514 WLU917513:WLU917514 WVQ917513:WVQ917514 O983049:O983050 JE983049:JE983050 TA983049:TA983050 ACW983049:ACW983050 AMS983049:AMS983050 AWO983049:AWO983050 BGK983049:BGK983050 BQG983049:BQG983050 CAC983049:CAC983050 CJY983049:CJY983050 CTU983049:CTU983050 DDQ983049:DDQ983050 DNM983049:DNM983050 DXI983049:DXI983050 EHE983049:EHE983050 ERA983049:ERA983050 FAW983049:FAW983050 FKS983049:FKS983050 FUO983049:FUO983050 GEK983049:GEK983050 GOG983049:GOG983050 GYC983049:GYC983050 HHY983049:HHY983050 HRU983049:HRU983050 IBQ983049:IBQ983050 ILM983049:ILM983050 IVI983049:IVI983050 JFE983049:JFE983050 JPA983049:JPA983050 JYW983049:JYW983050 KIS983049:KIS983050 KSO983049:KSO983050 LCK983049:LCK983050 LMG983049:LMG983050 LWC983049:LWC983050 MFY983049:MFY983050 MPU983049:MPU983050 MZQ983049:MZQ983050 NJM983049:NJM983050 NTI983049:NTI983050 ODE983049:ODE983050 ONA983049:ONA983050 OWW983049:OWW983050 PGS983049:PGS983050 PQO983049:PQO983050 QAK983049:QAK983050 QKG983049:QKG983050 QUC983049:QUC983050 RDY983049:RDY983050 RNU983049:RNU983050 RXQ983049:RXQ983050 SHM983049:SHM983050 SRI983049:SRI983050 TBE983049:TBE983050 TLA983049:TLA983050 TUW983049:TUW983050 UES983049:UES983050 UOO983049:UOO983050 UYK983049:UYK983050 VIG983049:VIG983050 VSC983049:VSC983050 WBY983049:WBY983050 WLU983049:WLU983050 WVQ983049:WVQ983050 J65551:L65552 IY65551:JA65552 SU65551:SW65552 ACQ65551:ACS65552 AMM65551:AMO65552 AWI65551:AWK65552 BGE65551:BGG65552 BQA65551:BQC65552 BZW65551:BZY65552 CJS65551:CJU65552 CTO65551:CTQ65552 DDK65551:DDM65552 DNG65551:DNI65552 DXC65551:DXE65552 EGY65551:EHA65552 EQU65551:EQW65552 FAQ65551:FAS65552 FKM65551:FKO65552 FUI65551:FUK65552 GEE65551:GEG65552 GOA65551:GOC65552 GXW65551:GXY65552 HHS65551:HHU65552 HRO65551:HRQ65552 IBK65551:IBM65552 ILG65551:ILI65552 IVC65551:IVE65552 JEY65551:JFA65552 JOU65551:JOW65552 JYQ65551:JYS65552 KIM65551:KIO65552 KSI65551:KSK65552 LCE65551:LCG65552 LMA65551:LMC65552 LVW65551:LVY65552 MFS65551:MFU65552 MPO65551:MPQ65552 MZK65551:MZM65552 NJG65551:NJI65552 NTC65551:NTE65552 OCY65551:ODA65552 OMU65551:OMW65552 OWQ65551:OWS65552 PGM65551:PGO65552 PQI65551:PQK65552 QAE65551:QAG65552 QKA65551:QKC65552 QTW65551:QTY65552 RDS65551:RDU65552 RNO65551:RNQ65552 RXK65551:RXM65552 SHG65551:SHI65552 SRC65551:SRE65552 TAY65551:TBA65552 TKU65551:TKW65552 TUQ65551:TUS65552 UEM65551:UEO65552 UOI65551:UOK65552 UYE65551:UYG65552 VIA65551:VIC65552 VRW65551:VRY65552 WBS65551:WBU65552 WLO65551:WLQ65552 WVK65551:WVM65552 J131087:L131088 IY131087:JA131088 SU131087:SW131088 ACQ131087:ACS131088 AMM131087:AMO131088 AWI131087:AWK131088 BGE131087:BGG131088 BQA131087:BQC131088 BZW131087:BZY131088 CJS131087:CJU131088 CTO131087:CTQ131088 DDK131087:DDM131088 DNG131087:DNI131088 DXC131087:DXE131088 EGY131087:EHA131088 EQU131087:EQW131088 FAQ131087:FAS131088 FKM131087:FKO131088 FUI131087:FUK131088 GEE131087:GEG131088 GOA131087:GOC131088 GXW131087:GXY131088 HHS131087:HHU131088 HRO131087:HRQ131088 IBK131087:IBM131088 ILG131087:ILI131088 IVC131087:IVE131088 JEY131087:JFA131088 JOU131087:JOW131088 JYQ131087:JYS131088 KIM131087:KIO131088 KSI131087:KSK131088 LCE131087:LCG131088 LMA131087:LMC131088 LVW131087:LVY131088 MFS131087:MFU131088 MPO131087:MPQ131088 MZK131087:MZM131088 NJG131087:NJI131088 NTC131087:NTE131088 OCY131087:ODA131088 OMU131087:OMW131088 OWQ131087:OWS131088 PGM131087:PGO131088 PQI131087:PQK131088 QAE131087:QAG131088 QKA131087:QKC131088 QTW131087:QTY131088 RDS131087:RDU131088 RNO131087:RNQ131088 RXK131087:RXM131088 SHG131087:SHI131088 SRC131087:SRE131088 TAY131087:TBA131088 TKU131087:TKW131088 TUQ131087:TUS131088 UEM131087:UEO131088 UOI131087:UOK131088 UYE131087:UYG131088 VIA131087:VIC131088 VRW131087:VRY131088 WBS131087:WBU131088 WLO131087:WLQ131088 WVK131087:WVM131088 J196623:L196624 IY196623:JA196624 SU196623:SW196624 ACQ196623:ACS196624 AMM196623:AMO196624 AWI196623:AWK196624 BGE196623:BGG196624 BQA196623:BQC196624 BZW196623:BZY196624 CJS196623:CJU196624 CTO196623:CTQ196624 DDK196623:DDM196624 DNG196623:DNI196624 DXC196623:DXE196624 EGY196623:EHA196624 EQU196623:EQW196624 FAQ196623:FAS196624 FKM196623:FKO196624 FUI196623:FUK196624 GEE196623:GEG196624 GOA196623:GOC196624 GXW196623:GXY196624 HHS196623:HHU196624 HRO196623:HRQ196624 IBK196623:IBM196624 ILG196623:ILI196624 IVC196623:IVE196624 JEY196623:JFA196624 JOU196623:JOW196624 JYQ196623:JYS196624 KIM196623:KIO196624 KSI196623:KSK196624 LCE196623:LCG196624 LMA196623:LMC196624 LVW196623:LVY196624 MFS196623:MFU196624 MPO196623:MPQ196624 MZK196623:MZM196624 NJG196623:NJI196624 NTC196623:NTE196624 OCY196623:ODA196624 OMU196623:OMW196624 OWQ196623:OWS196624 PGM196623:PGO196624 PQI196623:PQK196624 QAE196623:QAG196624 QKA196623:QKC196624 QTW196623:QTY196624 RDS196623:RDU196624 RNO196623:RNQ196624 RXK196623:RXM196624 SHG196623:SHI196624 SRC196623:SRE196624 TAY196623:TBA196624 TKU196623:TKW196624 TUQ196623:TUS196624 UEM196623:UEO196624 UOI196623:UOK196624 UYE196623:UYG196624 VIA196623:VIC196624 VRW196623:VRY196624 WBS196623:WBU196624 WLO196623:WLQ196624 WVK196623:WVM196624 J262159:L262160 IY262159:JA262160 SU262159:SW262160 ACQ262159:ACS262160 AMM262159:AMO262160 AWI262159:AWK262160 BGE262159:BGG262160 BQA262159:BQC262160 BZW262159:BZY262160 CJS262159:CJU262160 CTO262159:CTQ262160 DDK262159:DDM262160 DNG262159:DNI262160 DXC262159:DXE262160 EGY262159:EHA262160 EQU262159:EQW262160 FAQ262159:FAS262160 FKM262159:FKO262160 FUI262159:FUK262160 GEE262159:GEG262160 GOA262159:GOC262160 GXW262159:GXY262160 HHS262159:HHU262160 HRO262159:HRQ262160 IBK262159:IBM262160 ILG262159:ILI262160 IVC262159:IVE262160 JEY262159:JFA262160 JOU262159:JOW262160 JYQ262159:JYS262160 KIM262159:KIO262160 KSI262159:KSK262160 LCE262159:LCG262160 LMA262159:LMC262160 LVW262159:LVY262160 MFS262159:MFU262160 MPO262159:MPQ262160 MZK262159:MZM262160 NJG262159:NJI262160 NTC262159:NTE262160 OCY262159:ODA262160 OMU262159:OMW262160 OWQ262159:OWS262160 PGM262159:PGO262160 PQI262159:PQK262160 QAE262159:QAG262160 QKA262159:QKC262160 QTW262159:QTY262160 RDS262159:RDU262160 RNO262159:RNQ262160 RXK262159:RXM262160 SHG262159:SHI262160 SRC262159:SRE262160 TAY262159:TBA262160 TKU262159:TKW262160 TUQ262159:TUS262160 UEM262159:UEO262160 UOI262159:UOK262160 UYE262159:UYG262160 VIA262159:VIC262160 VRW262159:VRY262160 WBS262159:WBU262160 WLO262159:WLQ262160 WVK262159:WVM262160 J327695:L327696 IY327695:JA327696 SU327695:SW327696 ACQ327695:ACS327696 AMM327695:AMO327696 AWI327695:AWK327696 BGE327695:BGG327696 BQA327695:BQC327696 BZW327695:BZY327696 CJS327695:CJU327696 CTO327695:CTQ327696 DDK327695:DDM327696 DNG327695:DNI327696 DXC327695:DXE327696 EGY327695:EHA327696 EQU327695:EQW327696 FAQ327695:FAS327696 FKM327695:FKO327696 FUI327695:FUK327696 GEE327695:GEG327696 GOA327695:GOC327696 GXW327695:GXY327696 HHS327695:HHU327696 HRO327695:HRQ327696 IBK327695:IBM327696 ILG327695:ILI327696 IVC327695:IVE327696 JEY327695:JFA327696 JOU327695:JOW327696 JYQ327695:JYS327696 KIM327695:KIO327696 KSI327695:KSK327696 LCE327695:LCG327696 LMA327695:LMC327696 LVW327695:LVY327696 MFS327695:MFU327696 MPO327695:MPQ327696 MZK327695:MZM327696 NJG327695:NJI327696 NTC327695:NTE327696 OCY327695:ODA327696 OMU327695:OMW327696 OWQ327695:OWS327696 PGM327695:PGO327696 PQI327695:PQK327696 QAE327695:QAG327696 QKA327695:QKC327696 QTW327695:QTY327696 RDS327695:RDU327696 RNO327695:RNQ327696 RXK327695:RXM327696 SHG327695:SHI327696 SRC327695:SRE327696 TAY327695:TBA327696 TKU327695:TKW327696 TUQ327695:TUS327696 UEM327695:UEO327696 UOI327695:UOK327696 UYE327695:UYG327696 VIA327695:VIC327696 VRW327695:VRY327696 WBS327695:WBU327696 WLO327695:WLQ327696 WVK327695:WVM327696 J393231:L393232 IY393231:JA393232 SU393231:SW393232 ACQ393231:ACS393232 AMM393231:AMO393232 AWI393231:AWK393232 BGE393231:BGG393232 BQA393231:BQC393232 BZW393231:BZY393232 CJS393231:CJU393232 CTO393231:CTQ393232 DDK393231:DDM393232 DNG393231:DNI393232 DXC393231:DXE393232 EGY393231:EHA393232 EQU393231:EQW393232 FAQ393231:FAS393232 FKM393231:FKO393232 FUI393231:FUK393232 GEE393231:GEG393232 GOA393231:GOC393232 GXW393231:GXY393232 HHS393231:HHU393232 HRO393231:HRQ393232 IBK393231:IBM393232 ILG393231:ILI393232 IVC393231:IVE393232 JEY393231:JFA393232 JOU393231:JOW393232 JYQ393231:JYS393232 KIM393231:KIO393232 KSI393231:KSK393232 LCE393231:LCG393232 LMA393231:LMC393232 LVW393231:LVY393232 MFS393231:MFU393232 MPO393231:MPQ393232 MZK393231:MZM393232 NJG393231:NJI393232 NTC393231:NTE393232 OCY393231:ODA393232 OMU393231:OMW393232 OWQ393231:OWS393232 PGM393231:PGO393232 PQI393231:PQK393232 QAE393231:QAG393232 QKA393231:QKC393232 QTW393231:QTY393232 RDS393231:RDU393232 RNO393231:RNQ393232 RXK393231:RXM393232 SHG393231:SHI393232 SRC393231:SRE393232 TAY393231:TBA393232 TKU393231:TKW393232 TUQ393231:TUS393232 UEM393231:UEO393232 UOI393231:UOK393232 UYE393231:UYG393232 VIA393231:VIC393232 VRW393231:VRY393232 WBS393231:WBU393232 WLO393231:WLQ393232 WVK393231:WVM393232 J458767:L458768 IY458767:JA458768 SU458767:SW458768 ACQ458767:ACS458768 AMM458767:AMO458768 AWI458767:AWK458768 BGE458767:BGG458768 BQA458767:BQC458768 BZW458767:BZY458768 CJS458767:CJU458768 CTO458767:CTQ458768 DDK458767:DDM458768 DNG458767:DNI458768 DXC458767:DXE458768 EGY458767:EHA458768 EQU458767:EQW458768 FAQ458767:FAS458768 FKM458767:FKO458768 FUI458767:FUK458768 GEE458767:GEG458768 GOA458767:GOC458768 GXW458767:GXY458768 HHS458767:HHU458768 HRO458767:HRQ458768 IBK458767:IBM458768 ILG458767:ILI458768 IVC458767:IVE458768 JEY458767:JFA458768 JOU458767:JOW458768 JYQ458767:JYS458768 KIM458767:KIO458768 KSI458767:KSK458768 LCE458767:LCG458768 LMA458767:LMC458768 LVW458767:LVY458768 MFS458767:MFU458768 MPO458767:MPQ458768 MZK458767:MZM458768 NJG458767:NJI458768 NTC458767:NTE458768 OCY458767:ODA458768 OMU458767:OMW458768 OWQ458767:OWS458768 PGM458767:PGO458768 PQI458767:PQK458768 QAE458767:QAG458768 QKA458767:QKC458768 QTW458767:QTY458768 RDS458767:RDU458768 RNO458767:RNQ458768 RXK458767:RXM458768 SHG458767:SHI458768 SRC458767:SRE458768 TAY458767:TBA458768 TKU458767:TKW458768 TUQ458767:TUS458768 UEM458767:UEO458768 UOI458767:UOK458768 UYE458767:UYG458768 VIA458767:VIC458768 VRW458767:VRY458768 WBS458767:WBU458768 WLO458767:WLQ458768 WVK458767:WVM458768 J524303:L524304 IY524303:JA524304 SU524303:SW524304 ACQ524303:ACS524304 AMM524303:AMO524304 AWI524303:AWK524304 BGE524303:BGG524304 BQA524303:BQC524304 BZW524303:BZY524304 CJS524303:CJU524304 CTO524303:CTQ524304 DDK524303:DDM524304 DNG524303:DNI524304 DXC524303:DXE524304 EGY524303:EHA524304 EQU524303:EQW524304 FAQ524303:FAS524304 FKM524303:FKO524304 FUI524303:FUK524304 GEE524303:GEG524304 GOA524303:GOC524304 GXW524303:GXY524304 HHS524303:HHU524304 HRO524303:HRQ524304 IBK524303:IBM524304 ILG524303:ILI524304 IVC524303:IVE524304 JEY524303:JFA524304 JOU524303:JOW524304 JYQ524303:JYS524304 KIM524303:KIO524304 KSI524303:KSK524304 LCE524303:LCG524304 LMA524303:LMC524304 LVW524303:LVY524304 MFS524303:MFU524304 MPO524303:MPQ524304 MZK524303:MZM524304 NJG524303:NJI524304 NTC524303:NTE524304 OCY524303:ODA524304 OMU524303:OMW524304 OWQ524303:OWS524304 PGM524303:PGO524304 PQI524303:PQK524304 QAE524303:QAG524304 QKA524303:QKC524304 QTW524303:QTY524304 RDS524303:RDU524304 RNO524303:RNQ524304 RXK524303:RXM524304 SHG524303:SHI524304 SRC524303:SRE524304 TAY524303:TBA524304 TKU524303:TKW524304 TUQ524303:TUS524304 UEM524303:UEO524304 UOI524303:UOK524304 UYE524303:UYG524304 VIA524303:VIC524304 VRW524303:VRY524304 WBS524303:WBU524304 WLO524303:WLQ524304 WVK524303:WVM524304 J589839:L589840 IY589839:JA589840 SU589839:SW589840 ACQ589839:ACS589840 AMM589839:AMO589840 AWI589839:AWK589840 BGE589839:BGG589840 BQA589839:BQC589840 BZW589839:BZY589840 CJS589839:CJU589840 CTO589839:CTQ589840 DDK589839:DDM589840 DNG589839:DNI589840 DXC589839:DXE589840 EGY589839:EHA589840 EQU589839:EQW589840 FAQ589839:FAS589840 FKM589839:FKO589840 FUI589839:FUK589840 GEE589839:GEG589840 GOA589839:GOC589840 GXW589839:GXY589840 HHS589839:HHU589840 HRO589839:HRQ589840 IBK589839:IBM589840 ILG589839:ILI589840 IVC589839:IVE589840 JEY589839:JFA589840 JOU589839:JOW589840 JYQ589839:JYS589840 KIM589839:KIO589840 KSI589839:KSK589840 LCE589839:LCG589840 LMA589839:LMC589840 LVW589839:LVY589840 MFS589839:MFU589840 MPO589839:MPQ589840 MZK589839:MZM589840 NJG589839:NJI589840 NTC589839:NTE589840 OCY589839:ODA589840 OMU589839:OMW589840 OWQ589839:OWS589840 PGM589839:PGO589840 PQI589839:PQK589840 QAE589839:QAG589840 QKA589839:QKC589840 QTW589839:QTY589840 RDS589839:RDU589840 RNO589839:RNQ589840 RXK589839:RXM589840 SHG589839:SHI589840 SRC589839:SRE589840 TAY589839:TBA589840 TKU589839:TKW589840 TUQ589839:TUS589840 UEM589839:UEO589840 UOI589839:UOK589840 UYE589839:UYG589840 VIA589839:VIC589840 VRW589839:VRY589840 WBS589839:WBU589840 WLO589839:WLQ589840 WVK589839:WVM589840 J655375:L655376 IY655375:JA655376 SU655375:SW655376 ACQ655375:ACS655376 AMM655375:AMO655376 AWI655375:AWK655376 BGE655375:BGG655376 BQA655375:BQC655376 BZW655375:BZY655376 CJS655375:CJU655376 CTO655375:CTQ655376 DDK655375:DDM655376 DNG655375:DNI655376 DXC655375:DXE655376 EGY655375:EHA655376 EQU655375:EQW655376 FAQ655375:FAS655376 FKM655375:FKO655376 FUI655375:FUK655376 GEE655375:GEG655376 GOA655375:GOC655376 GXW655375:GXY655376 HHS655375:HHU655376 HRO655375:HRQ655376 IBK655375:IBM655376 ILG655375:ILI655376 IVC655375:IVE655376 JEY655375:JFA655376 JOU655375:JOW655376 JYQ655375:JYS655376 KIM655375:KIO655376 KSI655375:KSK655376 LCE655375:LCG655376 LMA655375:LMC655376 LVW655375:LVY655376 MFS655375:MFU655376 MPO655375:MPQ655376 MZK655375:MZM655376 NJG655375:NJI655376 NTC655375:NTE655376 OCY655375:ODA655376 OMU655375:OMW655376 OWQ655375:OWS655376 PGM655375:PGO655376 PQI655375:PQK655376 QAE655375:QAG655376 QKA655375:QKC655376 QTW655375:QTY655376 RDS655375:RDU655376 RNO655375:RNQ655376 RXK655375:RXM655376 SHG655375:SHI655376 SRC655375:SRE655376 TAY655375:TBA655376 TKU655375:TKW655376 TUQ655375:TUS655376 UEM655375:UEO655376 UOI655375:UOK655376 UYE655375:UYG655376 VIA655375:VIC655376 VRW655375:VRY655376 WBS655375:WBU655376 WLO655375:WLQ655376 WVK655375:WVM655376 J720911:L720912 IY720911:JA720912 SU720911:SW720912 ACQ720911:ACS720912 AMM720911:AMO720912 AWI720911:AWK720912 BGE720911:BGG720912 BQA720911:BQC720912 BZW720911:BZY720912 CJS720911:CJU720912 CTO720911:CTQ720912 DDK720911:DDM720912 DNG720911:DNI720912 DXC720911:DXE720912 EGY720911:EHA720912 EQU720911:EQW720912 FAQ720911:FAS720912 FKM720911:FKO720912 FUI720911:FUK720912 GEE720911:GEG720912 GOA720911:GOC720912 GXW720911:GXY720912 HHS720911:HHU720912 HRO720911:HRQ720912 IBK720911:IBM720912 ILG720911:ILI720912 IVC720911:IVE720912 JEY720911:JFA720912 JOU720911:JOW720912 JYQ720911:JYS720912 KIM720911:KIO720912 KSI720911:KSK720912 LCE720911:LCG720912 LMA720911:LMC720912 LVW720911:LVY720912 MFS720911:MFU720912 MPO720911:MPQ720912 MZK720911:MZM720912 NJG720911:NJI720912 NTC720911:NTE720912 OCY720911:ODA720912 OMU720911:OMW720912 OWQ720911:OWS720912 PGM720911:PGO720912 PQI720911:PQK720912 QAE720911:QAG720912 QKA720911:QKC720912 QTW720911:QTY720912 RDS720911:RDU720912 RNO720911:RNQ720912 RXK720911:RXM720912 SHG720911:SHI720912 SRC720911:SRE720912 TAY720911:TBA720912 TKU720911:TKW720912 TUQ720911:TUS720912 UEM720911:UEO720912 UOI720911:UOK720912 UYE720911:UYG720912 VIA720911:VIC720912 VRW720911:VRY720912 WBS720911:WBU720912 WLO720911:WLQ720912 WVK720911:WVM720912 J786447:L786448 IY786447:JA786448 SU786447:SW786448 ACQ786447:ACS786448 AMM786447:AMO786448 AWI786447:AWK786448 BGE786447:BGG786448 BQA786447:BQC786448 BZW786447:BZY786448 CJS786447:CJU786448 CTO786447:CTQ786448 DDK786447:DDM786448 DNG786447:DNI786448 DXC786447:DXE786448 EGY786447:EHA786448 EQU786447:EQW786448 FAQ786447:FAS786448 FKM786447:FKO786448 FUI786447:FUK786448 GEE786447:GEG786448 GOA786447:GOC786448 GXW786447:GXY786448 HHS786447:HHU786448 HRO786447:HRQ786448 IBK786447:IBM786448 ILG786447:ILI786448 IVC786447:IVE786448 JEY786447:JFA786448 JOU786447:JOW786448 JYQ786447:JYS786448 KIM786447:KIO786448 KSI786447:KSK786448 LCE786447:LCG786448 LMA786447:LMC786448 LVW786447:LVY786448 MFS786447:MFU786448 MPO786447:MPQ786448 MZK786447:MZM786448 NJG786447:NJI786448 NTC786447:NTE786448 OCY786447:ODA786448 OMU786447:OMW786448 OWQ786447:OWS786448 PGM786447:PGO786448 PQI786447:PQK786448 QAE786447:QAG786448 QKA786447:QKC786448 QTW786447:QTY786448 RDS786447:RDU786448 RNO786447:RNQ786448 RXK786447:RXM786448 SHG786447:SHI786448 SRC786447:SRE786448 TAY786447:TBA786448 TKU786447:TKW786448 TUQ786447:TUS786448 UEM786447:UEO786448 UOI786447:UOK786448 UYE786447:UYG786448 VIA786447:VIC786448 VRW786447:VRY786448 WBS786447:WBU786448 WLO786447:WLQ786448 WVK786447:WVM786448 J851983:L851984 IY851983:JA851984 SU851983:SW851984 ACQ851983:ACS851984 AMM851983:AMO851984 AWI851983:AWK851984 BGE851983:BGG851984 BQA851983:BQC851984 BZW851983:BZY851984 CJS851983:CJU851984 CTO851983:CTQ851984 DDK851983:DDM851984 DNG851983:DNI851984 DXC851983:DXE851984 EGY851983:EHA851984 EQU851983:EQW851984 FAQ851983:FAS851984 FKM851983:FKO851984 FUI851983:FUK851984 GEE851983:GEG851984 GOA851983:GOC851984 GXW851983:GXY851984 HHS851983:HHU851984 HRO851983:HRQ851984 IBK851983:IBM851984 ILG851983:ILI851984 IVC851983:IVE851984 JEY851983:JFA851984 JOU851983:JOW851984 JYQ851983:JYS851984 KIM851983:KIO851984 KSI851983:KSK851984 LCE851983:LCG851984 LMA851983:LMC851984 LVW851983:LVY851984 MFS851983:MFU851984 MPO851983:MPQ851984 MZK851983:MZM851984 NJG851983:NJI851984 NTC851983:NTE851984 OCY851983:ODA851984 OMU851983:OMW851984 OWQ851983:OWS851984 PGM851983:PGO851984 PQI851983:PQK851984 QAE851983:QAG851984 QKA851983:QKC851984 QTW851983:QTY851984 RDS851983:RDU851984 RNO851983:RNQ851984 RXK851983:RXM851984 SHG851983:SHI851984 SRC851983:SRE851984 TAY851983:TBA851984 TKU851983:TKW851984 TUQ851983:TUS851984 UEM851983:UEO851984 UOI851983:UOK851984 UYE851983:UYG851984 VIA851983:VIC851984 VRW851983:VRY851984 WBS851983:WBU851984 WLO851983:WLQ851984 WVK851983:WVM851984 J917519:L917520 IY917519:JA917520 SU917519:SW917520 ACQ917519:ACS917520 AMM917519:AMO917520 AWI917519:AWK917520 BGE917519:BGG917520 BQA917519:BQC917520 BZW917519:BZY917520 CJS917519:CJU917520 CTO917519:CTQ917520 DDK917519:DDM917520 DNG917519:DNI917520 DXC917519:DXE917520 EGY917519:EHA917520 EQU917519:EQW917520 FAQ917519:FAS917520 FKM917519:FKO917520 FUI917519:FUK917520 GEE917519:GEG917520 GOA917519:GOC917520 GXW917519:GXY917520 HHS917519:HHU917520 HRO917519:HRQ917520 IBK917519:IBM917520 ILG917519:ILI917520 IVC917519:IVE917520 JEY917519:JFA917520 JOU917519:JOW917520 JYQ917519:JYS917520 KIM917519:KIO917520 KSI917519:KSK917520 LCE917519:LCG917520 LMA917519:LMC917520 LVW917519:LVY917520 MFS917519:MFU917520 MPO917519:MPQ917520 MZK917519:MZM917520 NJG917519:NJI917520 NTC917519:NTE917520 OCY917519:ODA917520 OMU917519:OMW917520 OWQ917519:OWS917520 PGM917519:PGO917520 PQI917519:PQK917520 QAE917519:QAG917520 QKA917519:QKC917520 QTW917519:QTY917520 RDS917519:RDU917520 RNO917519:RNQ917520 RXK917519:RXM917520 SHG917519:SHI917520 SRC917519:SRE917520 TAY917519:TBA917520 TKU917519:TKW917520 TUQ917519:TUS917520 UEM917519:UEO917520 UOI917519:UOK917520 UYE917519:UYG917520 VIA917519:VIC917520 VRW917519:VRY917520 WBS917519:WBU917520 WLO917519:WLQ917520 WVK917519:WVM917520 J983055:L983056 IY983055:JA983056 SU983055:SW983056 ACQ983055:ACS983056 AMM983055:AMO983056 AWI983055:AWK983056 BGE983055:BGG983056 BQA983055:BQC983056 BZW983055:BZY983056 CJS983055:CJU983056 CTO983055:CTQ983056 DDK983055:DDM983056 DNG983055:DNI983056 DXC983055:DXE983056 EGY983055:EHA983056 EQU983055:EQW983056 FAQ983055:FAS983056 FKM983055:FKO983056 FUI983055:FUK983056 GEE983055:GEG983056 GOA983055:GOC983056 GXW983055:GXY983056 HHS983055:HHU983056 HRO983055:HRQ983056 IBK983055:IBM983056 ILG983055:ILI983056 IVC983055:IVE983056 JEY983055:JFA983056 JOU983055:JOW983056 JYQ983055:JYS983056 KIM983055:KIO983056 KSI983055:KSK983056 LCE983055:LCG983056 LMA983055:LMC983056 LVW983055:LVY983056 MFS983055:MFU983056 MPO983055:MPQ983056 MZK983055:MZM983056 NJG983055:NJI983056 NTC983055:NTE983056 OCY983055:ODA983056 OMU983055:OMW983056 OWQ983055:OWS983056 PGM983055:PGO983056 PQI983055:PQK983056 QAE983055:QAG983056 QKA983055:QKC983056 QTW983055:QTY983056 RDS983055:RDU983056 RNO983055:RNQ983056 RXK983055:RXM983056 SHG983055:SHI983056 SRC983055:SRE983056 TAY983055:TBA983056 TKU983055:TKW983056 TUQ983055:TUS983056 UEM983055:UEO983056 UOI983055:UOK983056 UYE983055:UYG983056 VIA983055:VIC983056 VRW983055:VRY983056 WBS983055:WBU983056 WLO983055:WLQ983056 WVK983055:WVM983056 F65551:H65552 IU65551:IW65552 SQ65551:SS65552 ACM65551:ACO65552 AMI65551:AMK65552 AWE65551:AWG65552 BGA65551:BGC65552 BPW65551:BPY65552 BZS65551:BZU65552 CJO65551:CJQ65552 CTK65551:CTM65552 DDG65551:DDI65552 DNC65551:DNE65552 DWY65551:DXA65552 EGU65551:EGW65552 EQQ65551:EQS65552 FAM65551:FAO65552 FKI65551:FKK65552 FUE65551:FUG65552 GEA65551:GEC65552 GNW65551:GNY65552 GXS65551:GXU65552 HHO65551:HHQ65552 HRK65551:HRM65552 IBG65551:IBI65552 ILC65551:ILE65552 IUY65551:IVA65552 JEU65551:JEW65552 JOQ65551:JOS65552 JYM65551:JYO65552 KII65551:KIK65552 KSE65551:KSG65552 LCA65551:LCC65552 LLW65551:LLY65552 LVS65551:LVU65552 MFO65551:MFQ65552 MPK65551:MPM65552 MZG65551:MZI65552 NJC65551:NJE65552 NSY65551:NTA65552 OCU65551:OCW65552 OMQ65551:OMS65552 OWM65551:OWO65552 PGI65551:PGK65552 PQE65551:PQG65552 QAA65551:QAC65552 QJW65551:QJY65552 QTS65551:QTU65552 RDO65551:RDQ65552 RNK65551:RNM65552 RXG65551:RXI65552 SHC65551:SHE65552 SQY65551:SRA65552 TAU65551:TAW65552 TKQ65551:TKS65552 TUM65551:TUO65552 UEI65551:UEK65552 UOE65551:UOG65552 UYA65551:UYC65552 VHW65551:VHY65552 VRS65551:VRU65552 WBO65551:WBQ65552 WLK65551:WLM65552 WVG65551:WVI65552 F131087:H131088 IU131087:IW131088 SQ131087:SS131088 ACM131087:ACO131088 AMI131087:AMK131088 AWE131087:AWG131088 BGA131087:BGC131088 BPW131087:BPY131088 BZS131087:BZU131088 CJO131087:CJQ131088 CTK131087:CTM131088 DDG131087:DDI131088 DNC131087:DNE131088 DWY131087:DXA131088 EGU131087:EGW131088 EQQ131087:EQS131088 FAM131087:FAO131088 FKI131087:FKK131088 FUE131087:FUG131088 GEA131087:GEC131088 GNW131087:GNY131088 GXS131087:GXU131088 HHO131087:HHQ131088 HRK131087:HRM131088 IBG131087:IBI131088 ILC131087:ILE131088 IUY131087:IVA131088 JEU131087:JEW131088 JOQ131087:JOS131088 JYM131087:JYO131088 KII131087:KIK131088 KSE131087:KSG131088 LCA131087:LCC131088 LLW131087:LLY131088 LVS131087:LVU131088 MFO131087:MFQ131088 MPK131087:MPM131088 MZG131087:MZI131088 NJC131087:NJE131088 NSY131087:NTA131088 OCU131087:OCW131088 OMQ131087:OMS131088 OWM131087:OWO131088 PGI131087:PGK131088 PQE131087:PQG131088 QAA131087:QAC131088 QJW131087:QJY131088 QTS131087:QTU131088 RDO131087:RDQ131088 RNK131087:RNM131088 RXG131087:RXI131088 SHC131087:SHE131088 SQY131087:SRA131088 TAU131087:TAW131088 TKQ131087:TKS131088 TUM131087:TUO131088 UEI131087:UEK131088 UOE131087:UOG131088 UYA131087:UYC131088 VHW131087:VHY131088 VRS131087:VRU131088 WBO131087:WBQ131088 WLK131087:WLM131088 WVG131087:WVI131088 F196623:H196624 IU196623:IW196624 SQ196623:SS196624 ACM196623:ACO196624 AMI196623:AMK196624 AWE196623:AWG196624 BGA196623:BGC196624 BPW196623:BPY196624 BZS196623:BZU196624 CJO196623:CJQ196624 CTK196623:CTM196624 DDG196623:DDI196624 DNC196623:DNE196624 DWY196623:DXA196624 EGU196623:EGW196624 EQQ196623:EQS196624 FAM196623:FAO196624 FKI196623:FKK196624 FUE196623:FUG196624 GEA196623:GEC196624 GNW196623:GNY196624 GXS196623:GXU196624 HHO196623:HHQ196624 HRK196623:HRM196624 IBG196623:IBI196624 ILC196623:ILE196624 IUY196623:IVA196624 JEU196623:JEW196624 JOQ196623:JOS196624 JYM196623:JYO196624 KII196623:KIK196624 KSE196623:KSG196624 LCA196623:LCC196624 LLW196623:LLY196624 LVS196623:LVU196624 MFO196623:MFQ196624 MPK196623:MPM196624 MZG196623:MZI196624 NJC196623:NJE196624 NSY196623:NTA196624 OCU196623:OCW196624 OMQ196623:OMS196624 OWM196623:OWO196624 PGI196623:PGK196624 PQE196623:PQG196624 QAA196623:QAC196624 QJW196623:QJY196624 QTS196623:QTU196624 RDO196623:RDQ196624 RNK196623:RNM196624 RXG196623:RXI196624 SHC196623:SHE196624 SQY196623:SRA196624 TAU196623:TAW196624 TKQ196623:TKS196624 TUM196623:TUO196624 UEI196623:UEK196624 UOE196623:UOG196624 UYA196623:UYC196624 VHW196623:VHY196624 VRS196623:VRU196624 WBO196623:WBQ196624 WLK196623:WLM196624 WVG196623:WVI196624 F262159:H262160 IU262159:IW262160 SQ262159:SS262160 ACM262159:ACO262160 AMI262159:AMK262160 AWE262159:AWG262160 BGA262159:BGC262160 BPW262159:BPY262160 BZS262159:BZU262160 CJO262159:CJQ262160 CTK262159:CTM262160 DDG262159:DDI262160 DNC262159:DNE262160 DWY262159:DXA262160 EGU262159:EGW262160 EQQ262159:EQS262160 FAM262159:FAO262160 FKI262159:FKK262160 FUE262159:FUG262160 GEA262159:GEC262160 GNW262159:GNY262160 GXS262159:GXU262160 HHO262159:HHQ262160 HRK262159:HRM262160 IBG262159:IBI262160 ILC262159:ILE262160 IUY262159:IVA262160 JEU262159:JEW262160 JOQ262159:JOS262160 JYM262159:JYO262160 KII262159:KIK262160 KSE262159:KSG262160 LCA262159:LCC262160 LLW262159:LLY262160 LVS262159:LVU262160 MFO262159:MFQ262160 MPK262159:MPM262160 MZG262159:MZI262160 NJC262159:NJE262160 NSY262159:NTA262160 OCU262159:OCW262160 OMQ262159:OMS262160 OWM262159:OWO262160 PGI262159:PGK262160 PQE262159:PQG262160 QAA262159:QAC262160 QJW262159:QJY262160 QTS262159:QTU262160 RDO262159:RDQ262160 RNK262159:RNM262160 RXG262159:RXI262160 SHC262159:SHE262160 SQY262159:SRA262160 TAU262159:TAW262160 TKQ262159:TKS262160 TUM262159:TUO262160 UEI262159:UEK262160 UOE262159:UOG262160 UYA262159:UYC262160 VHW262159:VHY262160 VRS262159:VRU262160 WBO262159:WBQ262160 WLK262159:WLM262160 WVG262159:WVI262160 F327695:H327696 IU327695:IW327696 SQ327695:SS327696 ACM327695:ACO327696 AMI327695:AMK327696 AWE327695:AWG327696 BGA327695:BGC327696 BPW327695:BPY327696 BZS327695:BZU327696 CJO327695:CJQ327696 CTK327695:CTM327696 DDG327695:DDI327696 DNC327695:DNE327696 DWY327695:DXA327696 EGU327695:EGW327696 EQQ327695:EQS327696 FAM327695:FAO327696 FKI327695:FKK327696 FUE327695:FUG327696 GEA327695:GEC327696 GNW327695:GNY327696 GXS327695:GXU327696 HHO327695:HHQ327696 HRK327695:HRM327696 IBG327695:IBI327696 ILC327695:ILE327696 IUY327695:IVA327696 JEU327695:JEW327696 JOQ327695:JOS327696 JYM327695:JYO327696 KII327695:KIK327696 KSE327695:KSG327696 LCA327695:LCC327696 LLW327695:LLY327696 LVS327695:LVU327696 MFO327695:MFQ327696 MPK327695:MPM327696 MZG327695:MZI327696 NJC327695:NJE327696 NSY327695:NTA327696 OCU327695:OCW327696 OMQ327695:OMS327696 OWM327695:OWO327696 PGI327695:PGK327696 PQE327695:PQG327696 QAA327695:QAC327696 QJW327695:QJY327696 QTS327695:QTU327696 RDO327695:RDQ327696 RNK327695:RNM327696 RXG327695:RXI327696 SHC327695:SHE327696 SQY327695:SRA327696 TAU327695:TAW327696 TKQ327695:TKS327696 TUM327695:TUO327696 UEI327695:UEK327696 UOE327695:UOG327696 UYA327695:UYC327696 VHW327695:VHY327696 VRS327695:VRU327696 WBO327695:WBQ327696 WLK327695:WLM327696 WVG327695:WVI327696 F393231:H393232 IU393231:IW393232 SQ393231:SS393232 ACM393231:ACO393232 AMI393231:AMK393232 AWE393231:AWG393232 BGA393231:BGC393232 BPW393231:BPY393232 BZS393231:BZU393232 CJO393231:CJQ393232 CTK393231:CTM393232 DDG393231:DDI393232 DNC393231:DNE393232 DWY393231:DXA393232 EGU393231:EGW393232 EQQ393231:EQS393232 FAM393231:FAO393232 FKI393231:FKK393232 FUE393231:FUG393232 GEA393231:GEC393232 GNW393231:GNY393232 GXS393231:GXU393232 HHO393231:HHQ393232 HRK393231:HRM393232 IBG393231:IBI393232 ILC393231:ILE393232 IUY393231:IVA393232 JEU393231:JEW393232 JOQ393231:JOS393232 JYM393231:JYO393232 KII393231:KIK393232 KSE393231:KSG393232 LCA393231:LCC393232 LLW393231:LLY393232 LVS393231:LVU393232 MFO393231:MFQ393232 MPK393231:MPM393232 MZG393231:MZI393232 NJC393231:NJE393232 NSY393231:NTA393232 OCU393231:OCW393232 OMQ393231:OMS393232 OWM393231:OWO393232 PGI393231:PGK393232 PQE393231:PQG393232 QAA393231:QAC393232 QJW393231:QJY393232 QTS393231:QTU393232 RDO393231:RDQ393232 RNK393231:RNM393232 RXG393231:RXI393232 SHC393231:SHE393232 SQY393231:SRA393232 TAU393231:TAW393232 TKQ393231:TKS393232 TUM393231:TUO393232 UEI393231:UEK393232 UOE393231:UOG393232 UYA393231:UYC393232 VHW393231:VHY393232 VRS393231:VRU393232 WBO393231:WBQ393232 WLK393231:WLM393232 WVG393231:WVI393232 F458767:H458768 IU458767:IW458768 SQ458767:SS458768 ACM458767:ACO458768 AMI458767:AMK458768 AWE458767:AWG458768 BGA458767:BGC458768 BPW458767:BPY458768 BZS458767:BZU458768 CJO458767:CJQ458768 CTK458767:CTM458768 DDG458767:DDI458768 DNC458767:DNE458768 DWY458767:DXA458768 EGU458767:EGW458768 EQQ458767:EQS458768 FAM458767:FAO458768 FKI458767:FKK458768 FUE458767:FUG458768 GEA458767:GEC458768 GNW458767:GNY458768 GXS458767:GXU458768 HHO458767:HHQ458768 HRK458767:HRM458768 IBG458767:IBI458768 ILC458767:ILE458768 IUY458767:IVA458768 JEU458767:JEW458768 JOQ458767:JOS458768 JYM458767:JYO458768 KII458767:KIK458768 KSE458767:KSG458768 LCA458767:LCC458768 LLW458767:LLY458768 LVS458767:LVU458768 MFO458767:MFQ458768 MPK458767:MPM458768 MZG458767:MZI458768 NJC458767:NJE458768 NSY458767:NTA458768 OCU458767:OCW458768 OMQ458767:OMS458768 OWM458767:OWO458768 PGI458767:PGK458768 PQE458767:PQG458768 QAA458767:QAC458768 QJW458767:QJY458768 QTS458767:QTU458768 RDO458767:RDQ458768 RNK458767:RNM458768 RXG458767:RXI458768 SHC458767:SHE458768 SQY458767:SRA458768 TAU458767:TAW458768 TKQ458767:TKS458768 TUM458767:TUO458768 UEI458767:UEK458768 UOE458767:UOG458768 UYA458767:UYC458768 VHW458767:VHY458768 VRS458767:VRU458768 WBO458767:WBQ458768 WLK458767:WLM458768 WVG458767:WVI458768 F524303:H524304 IU524303:IW524304 SQ524303:SS524304 ACM524303:ACO524304 AMI524303:AMK524304 AWE524303:AWG524304 BGA524303:BGC524304 BPW524303:BPY524304 BZS524303:BZU524304 CJO524303:CJQ524304 CTK524303:CTM524304 DDG524303:DDI524304 DNC524303:DNE524304 DWY524303:DXA524304 EGU524303:EGW524304 EQQ524303:EQS524304 FAM524303:FAO524304 FKI524303:FKK524304 FUE524303:FUG524304 GEA524303:GEC524304 GNW524303:GNY524304 GXS524303:GXU524304 HHO524303:HHQ524304 HRK524303:HRM524304 IBG524303:IBI524304 ILC524303:ILE524304 IUY524303:IVA524304 JEU524303:JEW524304 JOQ524303:JOS524304 JYM524303:JYO524304 KII524303:KIK524304 KSE524303:KSG524304 LCA524303:LCC524304 LLW524303:LLY524304 LVS524303:LVU524304 MFO524303:MFQ524304 MPK524303:MPM524304 MZG524303:MZI524304 NJC524303:NJE524304 NSY524303:NTA524304 OCU524303:OCW524304 OMQ524303:OMS524304 OWM524303:OWO524304 PGI524303:PGK524304 PQE524303:PQG524304 QAA524303:QAC524304 QJW524303:QJY524304 QTS524303:QTU524304 RDO524303:RDQ524304 RNK524303:RNM524304 RXG524303:RXI524304 SHC524303:SHE524304 SQY524303:SRA524304 TAU524303:TAW524304 TKQ524303:TKS524304 TUM524303:TUO524304 UEI524303:UEK524304 UOE524303:UOG524304 UYA524303:UYC524304 VHW524303:VHY524304 VRS524303:VRU524304 WBO524303:WBQ524304 WLK524303:WLM524304 WVG524303:WVI524304 F589839:H589840 IU589839:IW589840 SQ589839:SS589840 ACM589839:ACO589840 AMI589839:AMK589840 AWE589839:AWG589840 BGA589839:BGC589840 BPW589839:BPY589840 BZS589839:BZU589840 CJO589839:CJQ589840 CTK589839:CTM589840 DDG589839:DDI589840 DNC589839:DNE589840 DWY589839:DXA589840 EGU589839:EGW589840 EQQ589839:EQS589840 FAM589839:FAO589840 FKI589839:FKK589840 FUE589839:FUG589840 GEA589839:GEC589840 GNW589839:GNY589840 GXS589839:GXU589840 HHO589839:HHQ589840 HRK589839:HRM589840 IBG589839:IBI589840 ILC589839:ILE589840 IUY589839:IVA589840 JEU589839:JEW589840 JOQ589839:JOS589840 JYM589839:JYO589840 KII589839:KIK589840 KSE589839:KSG589840 LCA589839:LCC589840 LLW589839:LLY589840 LVS589839:LVU589840 MFO589839:MFQ589840 MPK589839:MPM589840 MZG589839:MZI589840 NJC589839:NJE589840 NSY589839:NTA589840 OCU589839:OCW589840 OMQ589839:OMS589840 OWM589839:OWO589840 PGI589839:PGK589840 PQE589839:PQG589840 QAA589839:QAC589840 QJW589839:QJY589840 QTS589839:QTU589840 RDO589839:RDQ589840 RNK589839:RNM589840 RXG589839:RXI589840 SHC589839:SHE589840 SQY589839:SRA589840 TAU589839:TAW589840 TKQ589839:TKS589840 TUM589839:TUO589840 UEI589839:UEK589840 UOE589839:UOG589840 UYA589839:UYC589840 VHW589839:VHY589840 VRS589839:VRU589840 WBO589839:WBQ589840 WLK589839:WLM589840 WVG589839:WVI589840 F655375:H655376 IU655375:IW655376 SQ655375:SS655376 ACM655375:ACO655376 AMI655375:AMK655376 AWE655375:AWG655376 BGA655375:BGC655376 BPW655375:BPY655376 BZS655375:BZU655376 CJO655375:CJQ655376 CTK655375:CTM655376 DDG655375:DDI655376 DNC655375:DNE655376 DWY655375:DXA655376 EGU655375:EGW655376 EQQ655375:EQS655376 FAM655375:FAO655376 FKI655375:FKK655376 FUE655375:FUG655376 GEA655375:GEC655376 GNW655375:GNY655376 GXS655375:GXU655376 HHO655375:HHQ655376 HRK655375:HRM655376 IBG655375:IBI655376 ILC655375:ILE655376 IUY655375:IVA655376 JEU655375:JEW655376 JOQ655375:JOS655376 JYM655375:JYO655376 KII655375:KIK655376 KSE655375:KSG655376 LCA655375:LCC655376 LLW655375:LLY655376 LVS655375:LVU655376 MFO655375:MFQ655376 MPK655375:MPM655376 MZG655375:MZI655376 NJC655375:NJE655376 NSY655375:NTA655376 OCU655375:OCW655376 OMQ655375:OMS655376 OWM655375:OWO655376 PGI655375:PGK655376 PQE655375:PQG655376 QAA655375:QAC655376 QJW655375:QJY655376 QTS655375:QTU655376 RDO655375:RDQ655376 RNK655375:RNM655376 RXG655375:RXI655376 SHC655375:SHE655376 SQY655375:SRA655376 TAU655375:TAW655376 TKQ655375:TKS655376 TUM655375:TUO655376 UEI655375:UEK655376 UOE655375:UOG655376 UYA655375:UYC655376 VHW655375:VHY655376 VRS655375:VRU655376 WBO655375:WBQ655376 WLK655375:WLM655376 WVG655375:WVI655376 F720911:H720912 IU720911:IW720912 SQ720911:SS720912 ACM720911:ACO720912 AMI720911:AMK720912 AWE720911:AWG720912 BGA720911:BGC720912 BPW720911:BPY720912 BZS720911:BZU720912 CJO720911:CJQ720912 CTK720911:CTM720912 DDG720911:DDI720912 DNC720911:DNE720912 DWY720911:DXA720912 EGU720911:EGW720912 EQQ720911:EQS720912 FAM720911:FAO720912 FKI720911:FKK720912 FUE720911:FUG720912 GEA720911:GEC720912 GNW720911:GNY720912 GXS720911:GXU720912 HHO720911:HHQ720912 HRK720911:HRM720912 IBG720911:IBI720912 ILC720911:ILE720912 IUY720911:IVA720912 JEU720911:JEW720912 JOQ720911:JOS720912 JYM720911:JYO720912 KII720911:KIK720912 KSE720911:KSG720912 LCA720911:LCC720912 LLW720911:LLY720912 LVS720911:LVU720912 MFO720911:MFQ720912 MPK720911:MPM720912 MZG720911:MZI720912 NJC720911:NJE720912 NSY720911:NTA720912 OCU720911:OCW720912 OMQ720911:OMS720912 OWM720911:OWO720912 PGI720911:PGK720912 PQE720911:PQG720912 QAA720911:QAC720912 QJW720911:QJY720912 QTS720911:QTU720912 RDO720911:RDQ720912 RNK720911:RNM720912 RXG720911:RXI720912 SHC720911:SHE720912 SQY720911:SRA720912 TAU720911:TAW720912 TKQ720911:TKS720912 TUM720911:TUO720912 UEI720911:UEK720912 UOE720911:UOG720912 UYA720911:UYC720912 VHW720911:VHY720912 VRS720911:VRU720912 WBO720911:WBQ720912 WLK720911:WLM720912 WVG720911:WVI720912 F786447:H786448 IU786447:IW786448 SQ786447:SS786448 ACM786447:ACO786448 AMI786447:AMK786448 AWE786447:AWG786448 BGA786447:BGC786448 BPW786447:BPY786448 BZS786447:BZU786448 CJO786447:CJQ786448 CTK786447:CTM786448 DDG786447:DDI786448 DNC786447:DNE786448 DWY786447:DXA786448 EGU786447:EGW786448 EQQ786447:EQS786448 FAM786447:FAO786448 FKI786447:FKK786448 FUE786447:FUG786448 GEA786447:GEC786448 GNW786447:GNY786448 GXS786447:GXU786448 HHO786447:HHQ786448 HRK786447:HRM786448 IBG786447:IBI786448 ILC786447:ILE786448 IUY786447:IVA786448 JEU786447:JEW786448 JOQ786447:JOS786448 JYM786447:JYO786448 KII786447:KIK786448 KSE786447:KSG786448 LCA786447:LCC786448 LLW786447:LLY786448 LVS786447:LVU786448 MFO786447:MFQ786448 MPK786447:MPM786448 MZG786447:MZI786448 NJC786447:NJE786448 NSY786447:NTA786448 OCU786447:OCW786448 OMQ786447:OMS786448 OWM786447:OWO786448 PGI786447:PGK786448 PQE786447:PQG786448 QAA786447:QAC786448 QJW786447:QJY786448 QTS786447:QTU786448 RDO786447:RDQ786448 RNK786447:RNM786448 RXG786447:RXI786448 SHC786447:SHE786448 SQY786447:SRA786448 TAU786447:TAW786448 TKQ786447:TKS786448 TUM786447:TUO786448 UEI786447:UEK786448 UOE786447:UOG786448 UYA786447:UYC786448 VHW786447:VHY786448 VRS786447:VRU786448 WBO786447:WBQ786448 WLK786447:WLM786448 WVG786447:WVI786448 F851983:H851984 IU851983:IW851984 SQ851983:SS851984 ACM851983:ACO851984 AMI851983:AMK851984 AWE851983:AWG851984 BGA851983:BGC851984 BPW851983:BPY851984 BZS851983:BZU851984 CJO851983:CJQ851984 CTK851983:CTM851984 DDG851983:DDI851984 DNC851983:DNE851984 DWY851983:DXA851984 EGU851983:EGW851984 EQQ851983:EQS851984 FAM851983:FAO851984 FKI851983:FKK851984 FUE851983:FUG851984 GEA851983:GEC851984 GNW851983:GNY851984 GXS851983:GXU851984 HHO851983:HHQ851984 HRK851983:HRM851984 IBG851983:IBI851984 ILC851983:ILE851984 IUY851983:IVA851984 JEU851983:JEW851984 JOQ851983:JOS851984 JYM851983:JYO851984 KII851983:KIK851984 KSE851983:KSG851984 LCA851983:LCC851984 LLW851983:LLY851984 LVS851983:LVU851984 MFO851983:MFQ851984 MPK851983:MPM851984 MZG851983:MZI851984 NJC851983:NJE851984 NSY851983:NTA851984 OCU851983:OCW851984 OMQ851983:OMS851984 OWM851983:OWO851984 PGI851983:PGK851984 PQE851983:PQG851984 QAA851983:QAC851984 QJW851983:QJY851984 QTS851983:QTU851984 RDO851983:RDQ851984 RNK851983:RNM851984 RXG851983:RXI851984 SHC851983:SHE851984 SQY851983:SRA851984 TAU851983:TAW851984 TKQ851983:TKS851984 TUM851983:TUO851984 UEI851983:UEK851984 UOE851983:UOG851984 UYA851983:UYC851984 VHW851983:VHY851984 VRS851983:VRU851984 WBO851983:WBQ851984 WLK851983:WLM851984 WVG851983:WVI851984 F917519:H917520 IU917519:IW917520 SQ917519:SS917520 ACM917519:ACO917520 AMI917519:AMK917520 AWE917519:AWG917520 BGA917519:BGC917520 BPW917519:BPY917520 BZS917519:BZU917520 CJO917519:CJQ917520 CTK917519:CTM917520 DDG917519:DDI917520 DNC917519:DNE917520 DWY917519:DXA917520 EGU917519:EGW917520 EQQ917519:EQS917520 FAM917519:FAO917520 FKI917519:FKK917520 FUE917519:FUG917520 GEA917519:GEC917520 GNW917519:GNY917520 GXS917519:GXU917520 HHO917519:HHQ917520 HRK917519:HRM917520 IBG917519:IBI917520 ILC917519:ILE917520 IUY917519:IVA917520 JEU917519:JEW917520 JOQ917519:JOS917520 JYM917519:JYO917520 KII917519:KIK917520 KSE917519:KSG917520 LCA917519:LCC917520 LLW917519:LLY917520 LVS917519:LVU917520 MFO917519:MFQ917520 MPK917519:MPM917520 MZG917519:MZI917520 NJC917519:NJE917520 NSY917519:NTA917520 OCU917519:OCW917520 OMQ917519:OMS917520 OWM917519:OWO917520 PGI917519:PGK917520 PQE917519:PQG917520 QAA917519:QAC917520 QJW917519:QJY917520 QTS917519:QTU917520 RDO917519:RDQ917520 RNK917519:RNM917520 RXG917519:RXI917520 SHC917519:SHE917520 SQY917519:SRA917520 TAU917519:TAW917520 TKQ917519:TKS917520 TUM917519:TUO917520 UEI917519:UEK917520 UOE917519:UOG917520 UYA917519:UYC917520 VHW917519:VHY917520 VRS917519:VRU917520 WBO917519:WBQ917520 WLK917519:WLM917520 WVG917519:WVI917520 F983055:H983056 IU983055:IW983056 SQ983055:SS983056 ACM983055:ACO983056 AMI983055:AMK983056 AWE983055:AWG983056 BGA983055:BGC983056 BPW983055:BPY983056 BZS983055:BZU983056 CJO983055:CJQ983056 CTK983055:CTM983056 DDG983055:DDI983056 DNC983055:DNE983056 DWY983055:DXA983056 EGU983055:EGW983056 EQQ983055:EQS983056 FAM983055:FAO983056 FKI983055:FKK983056 FUE983055:FUG983056 GEA983055:GEC983056 GNW983055:GNY983056 GXS983055:GXU983056 HHO983055:HHQ983056 HRK983055:HRM983056 IBG983055:IBI983056 ILC983055:ILE983056 IUY983055:IVA983056 JEU983055:JEW983056 JOQ983055:JOS983056 JYM983055:JYO983056 KII983055:KIK983056 KSE983055:KSG983056 LCA983055:LCC983056 LLW983055:LLY983056 LVS983055:LVU983056 MFO983055:MFQ983056 MPK983055:MPM983056 MZG983055:MZI983056 NJC983055:NJE983056 NSY983055:NTA983056 OCU983055:OCW983056 OMQ983055:OMS983056 OWM983055:OWO983056 PGI983055:PGK983056 PQE983055:PQG983056 QAA983055:QAC983056 QJW983055:QJY983056 QTS983055:QTU983056 RDO983055:RDQ983056 RNK983055:RNM983056 RXG983055:RXI983056 SHC983055:SHE983056 SQY983055:SRA983056 TAU983055:TAW983056 TKQ983055:TKS983056 TUM983055:TUO983056 UEI983055:UEK983056 UOE983055:UOG983056 UYA983055:UYC983056 VHW983055:VHY983056 VRS983055:VRU983056 WBO983055:WBQ983056 WLK983055:WLM983056 WVG983055:WVI983056 N65528:N65532 JC65528:JD65532 SY65528:SZ65532 ACU65528:ACV65532 AMQ65528:AMR65532 AWM65528:AWN65532 BGI65528:BGJ65532 BQE65528:BQF65532 CAA65528:CAB65532 CJW65528:CJX65532 CTS65528:CTT65532 DDO65528:DDP65532 DNK65528:DNL65532 DXG65528:DXH65532 EHC65528:EHD65532 EQY65528:EQZ65532 FAU65528:FAV65532 FKQ65528:FKR65532 FUM65528:FUN65532 GEI65528:GEJ65532 GOE65528:GOF65532 GYA65528:GYB65532 HHW65528:HHX65532 HRS65528:HRT65532 IBO65528:IBP65532 ILK65528:ILL65532 IVG65528:IVH65532 JFC65528:JFD65532 JOY65528:JOZ65532 JYU65528:JYV65532 KIQ65528:KIR65532 KSM65528:KSN65532 LCI65528:LCJ65532 LME65528:LMF65532 LWA65528:LWB65532 MFW65528:MFX65532 MPS65528:MPT65532 MZO65528:MZP65532 NJK65528:NJL65532 NTG65528:NTH65532 ODC65528:ODD65532 OMY65528:OMZ65532 OWU65528:OWV65532 PGQ65528:PGR65532 PQM65528:PQN65532 QAI65528:QAJ65532 QKE65528:QKF65532 QUA65528:QUB65532 RDW65528:RDX65532 RNS65528:RNT65532 RXO65528:RXP65532 SHK65528:SHL65532 SRG65528:SRH65532 TBC65528:TBD65532 TKY65528:TKZ65532 TUU65528:TUV65532 UEQ65528:UER65532 UOM65528:UON65532 UYI65528:UYJ65532 VIE65528:VIF65532 VSA65528:VSB65532 WBW65528:WBX65532 WLS65528:WLT65532 WVO65528:WVP65532 N131064:N131068 JC131064:JD131068 SY131064:SZ131068 ACU131064:ACV131068 AMQ131064:AMR131068 AWM131064:AWN131068 BGI131064:BGJ131068 BQE131064:BQF131068 CAA131064:CAB131068 CJW131064:CJX131068 CTS131064:CTT131068 DDO131064:DDP131068 DNK131064:DNL131068 DXG131064:DXH131068 EHC131064:EHD131068 EQY131064:EQZ131068 FAU131064:FAV131068 FKQ131064:FKR131068 FUM131064:FUN131068 GEI131064:GEJ131068 GOE131064:GOF131068 GYA131064:GYB131068 HHW131064:HHX131068 HRS131064:HRT131068 IBO131064:IBP131068 ILK131064:ILL131068 IVG131064:IVH131068 JFC131064:JFD131068 JOY131064:JOZ131068 JYU131064:JYV131068 KIQ131064:KIR131068 KSM131064:KSN131068 LCI131064:LCJ131068 LME131064:LMF131068 LWA131064:LWB131068 MFW131064:MFX131068 MPS131064:MPT131068 MZO131064:MZP131068 NJK131064:NJL131068 NTG131064:NTH131068 ODC131064:ODD131068 OMY131064:OMZ131068 OWU131064:OWV131068 PGQ131064:PGR131068 PQM131064:PQN131068 QAI131064:QAJ131068 QKE131064:QKF131068 QUA131064:QUB131068 RDW131064:RDX131068 RNS131064:RNT131068 RXO131064:RXP131068 SHK131064:SHL131068 SRG131064:SRH131068 TBC131064:TBD131068 TKY131064:TKZ131068 TUU131064:TUV131068 UEQ131064:UER131068 UOM131064:UON131068 UYI131064:UYJ131068 VIE131064:VIF131068 VSA131064:VSB131068 WBW131064:WBX131068 WLS131064:WLT131068 WVO131064:WVP131068 N196600:N196604 JC196600:JD196604 SY196600:SZ196604 ACU196600:ACV196604 AMQ196600:AMR196604 AWM196600:AWN196604 BGI196600:BGJ196604 BQE196600:BQF196604 CAA196600:CAB196604 CJW196600:CJX196604 CTS196600:CTT196604 DDO196600:DDP196604 DNK196600:DNL196604 DXG196600:DXH196604 EHC196600:EHD196604 EQY196600:EQZ196604 FAU196600:FAV196604 FKQ196600:FKR196604 FUM196600:FUN196604 GEI196600:GEJ196604 GOE196600:GOF196604 GYA196600:GYB196604 HHW196600:HHX196604 HRS196600:HRT196604 IBO196600:IBP196604 ILK196600:ILL196604 IVG196600:IVH196604 JFC196600:JFD196604 JOY196600:JOZ196604 JYU196600:JYV196604 KIQ196600:KIR196604 KSM196600:KSN196604 LCI196600:LCJ196604 LME196600:LMF196604 LWA196600:LWB196604 MFW196600:MFX196604 MPS196600:MPT196604 MZO196600:MZP196604 NJK196600:NJL196604 NTG196600:NTH196604 ODC196600:ODD196604 OMY196600:OMZ196604 OWU196600:OWV196604 PGQ196600:PGR196604 PQM196600:PQN196604 QAI196600:QAJ196604 QKE196600:QKF196604 QUA196600:QUB196604 RDW196600:RDX196604 RNS196600:RNT196604 RXO196600:RXP196604 SHK196600:SHL196604 SRG196600:SRH196604 TBC196600:TBD196604 TKY196600:TKZ196604 TUU196600:TUV196604 UEQ196600:UER196604 UOM196600:UON196604 UYI196600:UYJ196604 VIE196600:VIF196604 VSA196600:VSB196604 WBW196600:WBX196604 WLS196600:WLT196604 WVO196600:WVP196604 N262136:N262140 JC262136:JD262140 SY262136:SZ262140 ACU262136:ACV262140 AMQ262136:AMR262140 AWM262136:AWN262140 BGI262136:BGJ262140 BQE262136:BQF262140 CAA262136:CAB262140 CJW262136:CJX262140 CTS262136:CTT262140 DDO262136:DDP262140 DNK262136:DNL262140 DXG262136:DXH262140 EHC262136:EHD262140 EQY262136:EQZ262140 FAU262136:FAV262140 FKQ262136:FKR262140 FUM262136:FUN262140 GEI262136:GEJ262140 GOE262136:GOF262140 GYA262136:GYB262140 HHW262136:HHX262140 HRS262136:HRT262140 IBO262136:IBP262140 ILK262136:ILL262140 IVG262136:IVH262140 JFC262136:JFD262140 JOY262136:JOZ262140 JYU262136:JYV262140 KIQ262136:KIR262140 KSM262136:KSN262140 LCI262136:LCJ262140 LME262136:LMF262140 LWA262136:LWB262140 MFW262136:MFX262140 MPS262136:MPT262140 MZO262136:MZP262140 NJK262136:NJL262140 NTG262136:NTH262140 ODC262136:ODD262140 OMY262136:OMZ262140 OWU262136:OWV262140 PGQ262136:PGR262140 PQM262136:PQN262140 QAI262136:QAJ262140 QKE262136:QKF262140 QUA262136:QUB262140 RDW262136:RDX262140 RNS262136:RNT262140 RXO262136:RXP262140 SHK262136:SHL262140 SRG262136:SRH262140 TBC262136:TBD262140 TKY262136:TKZ262140 TUU262136:TUV262140 UEQ262136:UER262140 UOM262136:UON262140 UYI262136:UYJ262140 VIE262136:VIF262140 VSA262136:VSB262140 WBW262136:WBX262140 WLS262136:WLT262140 WVO262136:WVP262140 N327672:N327676 JC327672:JD327676 SY327672:SZ327676 ACU327672:ACV327676 AMQ327672:AMR327676 AWM327672:AWN327676 BGI327672:BGJ327676 BQE327672:BQF327676 CAA327672:CAB327676 CJW327672:CJX327676 CTS327672:CTT327676 DDO327672:DDP327676 DNK327672:DNL327676 DXG327672:DXH327676 EHC327672:EHD327676 EQY327672:EQZ327676 FAU327672:FAV327676 FKQ327672:FKR327676 FUM327672:FUN327676 GEI327672:GEJ327676 GOE327672:GOF327676 GYA327672:GYB327676 HHW327672:HHX327676 HRS327672:HRT327676 IBO327672:IBP327676 ILK327672:ILL327676 IVG327672:IVH327676 JFC327672:JFD327676 JOY327672:JOZ327676 JYU327672:JYV327676 KIQ327672:KIR327676 KSM327672:KSN327676 LCI327672:LCJ327676 LME327672:LMF327676 LWA327672:LWB327676 MFW327672:MFX327676 MPS327672:MPT327676 MZO327672:MZP327676 NJK327672:NJL327676 NTG327672:NTH327676 ODC327672:ODD327676 OMY327672:OMZ327676 OWU327672:OWV327676 PGQ327672:PGR327676 PQM327672:PQN327676 QAI327672:QAJ327676 QKE327672:QKF327676 QUA327672:QUB327676 RDW327672:RDX327676 RNS327672:RNT327676 RXO327672:RXP327676 SHK327672:SHL327676 SRG327672:SRH327676 TBC327672:TBD327676 TKY327672:TKZ327676 TUU327672:TUV327676 UEQ327672:UER327676 UOM327672:UON327676 UYI327672:UYJ327676 VIE327672:VIF327676 VSA327672:VSB327676 WBW327672:WBX327676 WLS327672:WLT327676 WVO327672:WVP327676 N393208:N393212 JC393208:JD393212 SY393208:SZ393212 ACU393208:ACV393212 AMQ393208:AMR393212 AWM393208:AWN393212 BGI393208:BGJ393212 BQE393208:BQF393212 CAA393208:CAB393212 CJW393208:CJX393212 CTS393208:CTT393212 DDO393208:DDP393212 DNK393208:DNL393212 DXG393208:DXH393212 EHC393208:EHD393212 EQY393208:EQZ393212 FAU393208:FAV393212 FKQ393208:FKR393212 FUM393208:FUN393212 GEI393208:GEJ393212 GOE393208:GOF393212 GYA393208:GYB393212 HHW393208:HHX393212 HRS393208:HRT393212 IBO393208:IBP393212 ILK393208:ILL393212 IVG393208:IVH393212 JFC393208:JFD393212 JOY393208:JOZ393212 JYU393208:JYV393212 KIQ393208:KIR393212 KSM393208:KSN393212 LCI393208:LCJ393212 LME393208:LMF393212 LWA393208:LWB393212 MFW393208:MFX393212 MPS393208:MPT393212 MZO393208:MZP393212 NJK393208:NJL393212 NTG393208:NTH393212 ODC393208:ODD393212 OMY393208:OMZ393212 OWU393208:OWV393212 PGQ393208:PGR393212 PQM393208:PQN393212 QAI393208:QAJ393212 QKE393208:QKF393212 QUA393208:QUB393212 RDW393208:RDX393212 RNS393208:RNT393212 RXO393208:RXP393212 SHK393208:SHL393212 SRG393208:SRH393212 TBC393208:TBD393212 TKY393208:TKZ393212 TUU393208:TUV393212 UEQ393208:UER393212 UOM393208:UON393212 UYI393208:UYJ393212 VIE393208:VIF393212 VSA393208:VSB393212 WBW393208:WBX393212 WLS393208:WLT393212 WVO393208:WVP393212 N458744:N458748 JC458744:JD458748 SY458744:SZ458748 ACU458744:ACV458748 AMQ458744:AMR458748 AWM458744:AWN458748 BGI458744:BGJ458748 BQE458744:BQF458748 CAA458744:CAB458748 CJW458744:CJX458748 CTS458744:CTT458748 DDO458744:DDP458748 DNK458744:DNL458748 DXG458744:DXH458748 EHC458744:EHD458748 EQY458744:EQZ458748 FAU458744:FAV458748 FKQ458744:FKR458748 FUM458744:FUN458748 GEI458744:GEJ458748 GOE458744:GOF458748 GYA458744:GYB458748 HHW458744:HHX458748 HRS458744:HRT458748 IBO458744:IBP458748 ILK458744:ILL458748 IVG458744:IVH458748 JFC458744:JFD458748 JOY458744:JOZ458748 JYU458744:JYV458748 KIQ458744:KIR458748 KSM458744:KSN458748 LCI458744:LCJ458748 LME458744:LMF458748 LWA458744:LWB458748 MFW458744:MFX458748 MPS458744:MPT458748 MZO458744:MZP458748 NJK458744:NJL458748 NTG458744:NTH458748 ODC458744:ODD458748 OMY458744:OMZ458748 OWU458744:OWV458748 PGQ458744:PGR458748 PQM458744:PQN458748 QAI458744:QAJ458748 QKE458744:QKF458748 QUA458744:QUB458748 RDW458744:RDX458748 RNS458744:RNT458748 RXO458744:RXP458748 SHK458744:SHL458748 SRG458744:SRH458748 TBC458744:TBD458748 TKY458744:TKZ458748 TUU458744:TUV458748 UEQ458744:UER458748 UOM458744:UON458748 UYI458744:UYJ458748 VIE458744:VIF458748 VSA458744:VSB458748 WBW458744:WBX458748 WLS458744:WLT458748 WVO458744:WVP458748 N524280:N524284 JC524280:JD524284 SY524280:SZ524284 ACU524280:ACV524284 AMQ524280:AMR524284 AWM524280:AWN524284 BGI524280:BGJ524284 BQE524280:BQF524284 CAA524280:CAB524284 CJW524280:CJX524284 CTS524280:CTT524284 DDO524280:DDP524284 DNK524280:DNL524284 DXG524280:DXH524284 EHC524280:EHD524284 EQY524280:EQZ524284 FAU524280:FAV524284 FKQ524280:FKR524284 FUM524280:FUN524284 GEI524280:GEJ524284 GOE524280:GOF524284 GYA524280:GYB524284 HHW524280:HHX524284 HRS524280:HRT524284 IBO524280:IBP524284 ILK524280:ILL524284 IVG524280:IVH524284 JFC524280:JFD524284 JOY524280:JOZ524284 JYU524280:JYV524284 KIQ524280:KIR524284 KSM524280:KSN524284 LCI524280:LCJ524284 LME524280:LMF524284 LWA524280:LWB524284 MFW524280:MFX524284 MPS524280:MPT524284 MZO524280:MZP524284 NJK524280:NJL524284 NTG524280:NTH524284 ODC524280:ODD524284 OMY524280:OMZ524284 OWU524280:OWV524284 PGQ524280:PGR524284 PQM524280:PQN524284 QAI524280:QAJ524284 QKE524280:QKF524284 QUA524280:QUB524284 RDW524280:RDX524284 RNS524280:RNT524284 RXO524280:RXP524284 SHK524280:SHL524284 SRG524280:SRH524284 TBC524280:TBD524284 TKY524280:TKZ524284 TUU524280:TUV524284 UEQ524280:UER524284 UOM524280:UON524284 UYI524280:UYJ524284 VIE524280:VIF524284 VSA524280:VSB524284 WBW524280:WBX524284 WLS524280:WLT524284 WVO524280:WVP524284 N589816:N589820 JC589816:JD589820 SY589816:SZ589820 ACU589816:ACV589820 AMQ589816:AMR589820 AWM589816:AWN589820 BGI589816:BGJ589820 BQE589816:BQF589820 CAA589816:CAB589820 CJW589816:CJX589820 CTS589816:CTT589820 DDO589816:DDP589820 DNK589816:DNL589820 DXG589816:DXH589820 EHC589816:EHD589820 EQY589816:EQZ589820 FAU589816:FAV589820 FKQ589816:FKR589820 FUM589816:FUN589820 GEI589816:GEJ589820 GOE589816:GOF589820 GYA589816:GYB589820 HHW589816:HHX589820 HRS589816:HRT589820 IBO589816:IBP589820 ILK589816:ILL589820 IVG589816:IVH589820 JFC589816:JFD589820 JOY589816:JOZ589820 JYU589816:JYV589820 KIQ589816:KIR589820 KSM589816:KSN589820 LCI589816:LCJ589820 LME589816:LMF589820 LWA589816:LWB589820 MFW589816:MFX589820 MPS589816:MPT589820 MZO589816:MZP589820 NJK589816:NJL589820 NTG589816:NTH589820 ODC589816:ODD589820 OMY589816:OMZ589820 OWU589816:OWV589820 PGQ589816:PGR589820 PQM589816:PQN589820 QAI589816:QAJ589820 QKE589816:QKF589820 QUA589816:QUB589820 RDW589816:RDX589820 RNS589816:RNT589820 RXO589816:RXP589820 SHK589816:SHL589820 SRG589816:SRH589820 TBC589816:TBD589820 TKY589816:TKZ589820 TUU589816:TUV589820 UEQ589816:UER589820 UOM589816:UON589820 UYI589816:UYJ589820 VIE589816:VIF589820 VSA589816:VSB589820 WBW589816:WBX589820 WLS589816:WLT589820 WVO589816:WVP589820 N655352:N655356 JC655352:JD655356 SY655352:SZ655356 ACU655352:ACV655356 AMQ655352:AMR655356 AWM655352:AWN655356 BGI655352:BGJ655356 BQE655352:BQF655356 CAA655352:CAB655356 CJW655352:CJX655356 CTS655352:CTT655356 DDO655352:DDP655356 DNK655352:DNL655356 DXG655352:DXH655356 EHC655352:EHD655356 EQY655352:EQZ655356 FAU655352:FAV655356 FKQ655352:FKR655356 FUM655352:FUN655356 GEI655352:GEJ655356 GOE655352:GOF655356 GYA655352:GYB655356 HHW655352:HHX655356 HRS655352:HRT655356 IBO655352:IBP655356 ILK655352:ILL655356 IVG655352:IVH655356 JFC655352:JFD655356 JOY655352:JOZ655356 JYU655352:JYV655356 KIQ655352:KIR655356 KSM655352:KSN655356 LCI655352:LCJ655356 LME655352:LMF655356 LWA655352:LWB655356 MFW655352:MFX655356 MPS655352:MPT655356 MZO655352:MZP655356 NJK655352:NJL655356 NTG655352:NTH655356 ODC655352:ODD655356 OMY655352:OMZ655356 OWU655352:OWV655356 PGQ655352:PGR655356 PQM655352:PQN655356 QAI655352:QAJ655356 QKE655352:QKF655356 QUA655352:QUB655356 RDW655352:RDX655356 RNS655352:RNT655356 RXO655352:RXP655356 SHK655352:SHL655356 SRG655352:SRH655356 TBC655352:TBD655356 TKY655352:TKZ655356 TUU655352:TUV655356 UEQ655352:UER655356 UOM655352:UON655356 UYI655352:UYJ655356 VIE655352:VIF655356 VSA655352:VSB655356 WBW655352:WBX655356 WLS655352:WLT655356 WVO655352:WVP655356 N720888:N720892 JC720888:JD720892 SY720888:SZ720892 ACU720888:ACV720892 AMQ720888:AMR720892 AWM720888:AWN720892 BGI720888:BGJ720892 BQE720888:BQF720892 CAA720888:CAB720892 CJW720888:CJX720892 CTS720888:CTT720892 DDO720888:DDP720892 DNK720888:DNL720892 DXG720888:DXH720892 EHC720888:EHD720892 EQY720888:EQZ720892 FAU720888:FAV720892 FKQ720888:FKR720892 FUM720888:FUN720892 GEI720888:GEJ720892 GOE720888:GOF720892 GYA720888:GYB720892 HHW720888:HHX720892 HRS720888:HRT720892 IBO720888:IBP720892 ILK720888:ILL720892 IVG720888:IVH720892 JFC720888:JFD720892 JOY720888:JOZ720892 JYU720888:JYV720892 KIQ720888:KIR720892 KSM720888:KSN720892 LCI720888:LCJ720892 LME720888:LMF720892 LWA720888:LWB720892 MFW720888:MFX720892 MPS720888:MPT720892 MZO720888:MZP720892 NJK720888:NJL720892 NTG720888:NTH720892 ODC720888:ODD720892 OMY720888:OMZ720892 OWU720888:OWV720892 PGQ720888:PGR720892 PQM720888:PQN720892 QAI720888:QAJ720892 QKE720888:QKF720892 QUA720888:QUB720892 RDW720888:RDX720892 RNS720888:RNT720892 RXO720888:RXP720892 SHK720888:SHL720892 SRG720888:SRH720892 TBC720888:TBD720892 TKY720888:TKZ720892 TUU720888:TUV720892 UEQ720888:UER720892 UOM720888:UON720892 UYI720888:UYJ720892 VIE720888:VIF720892 VSA720888:VSB720892 WBW720888:WBX720892 WLS720888:WLT720892 WVO720888:WVP720892 N786424:N786428 JC786424:JD786428 SY786424:SZ786428 ACU786424:ACV786428 AMQ786424:AMR786428 AWM786424:AWN786428 BGI786424:BGJ786428 BQE786424:BQF786428 CAA786424:CAB786428 CJW786424:CJX786428 CTS786424:CTT786428 DDO786424:DDP786428 DNK786424:DNL786428 DXG786424:DXH786428 EHC786424:EHD786428 EQY786424:EQZ786428 FAU786424:FAV786428 FKQ786424:FKR786428 FUM786424:FUN786428 GEI786424:GEJ786428 GOE786424:GOF786428 GYA786424:GYB786428 HHW786424:HHX786428 HRS786424:HRT786428 IBO786424:IBP786428 ILK786424:ILL786428 IVG786424:IVH786428 JFC786424:JFD786428 JOY786424:JOZ786428 JYU786424:JYV786428 KIQ786424:KIR786428 KSM786424:KSN786428 LCI786424:LCJ786428 LME786424:LMF786428 LWA786424:LWB786428 MFW786424:MFX786428 MPS786424:MPT786428 MZO786424:MZP786428 NJK786424:NJL786428 NTG786424:NTH786428 ODC786424:ODD786428 OMY786424:OMZ786428 OWU786424:OWV786428 PGQ786424:PGR786428 PQM786424:PQN786428 QAI786424:QAJ786428 QKE786424:QKF786428 QUA786424:QUB786428 RDW786424:RDX786428 RNS786424:RNT786428 RXO786424:RXP786428 SHK786424:SHL786428 SRG786424:SRH786428 TBC786424:TBD786428 TKY786424:TKZ786428 TUU786424:TUV786428 UEQ786424:UER786428 UOM786424:UON786428 UYI786424:UYJ786428 VIE786424:VIF786428 VSA786424:VSB786428 WBW786424:WBX786428 WLS786424:WLT786428 WVO786424:WVP786428 N851960:N851964 JC851960:JD851964 SY851960:SZ851964 ACU851960:ACV851964 AMQ851960:AMR851964 AWM851960:AWN851964 BGI851960:BGJ851964 BQE851960:BQF851964 CAA851960:CAB851964 CJW851960:CJX851964 CTS851960:CTT851964 DDO851960:DDP851964 DNK851960:DNL851964 DXG851960:DXH851964 EHC851960:EHD851964 EQY851960:EQZ851964 FAU851960:FAV851964 FKQ851960:FKR851964 FUM851960:FUN851964 GEI851960:GEJ851964 GOE851960:GOF851964 GYA851960:GYB851964 HHW851960:HHX851964 HRS851960:HRT851964 IBO851960:IBP851964 ILK851960:ILL851964 IVG851960:IVH851964 JFC851960:JFD851964 JOY851960:JOZ851964 JYU851960:JYV851964 KIQ851960:KIR851964 KSM851960:KSN851964 LCI851960:LCJ851964 LME851960:LMF851964 LWA851960:LWB851964 MFW851960:MFX851964 MPS851960:MPT851964 MZO851960:MZP851964 NJK851960:NJL851964 NTG851960:NTH851964 ODC851960:ODD851964 OMY851960:OMZ851964 OWU851960:OWV851964 PGQ851960:PGR851964 PQM851960:PQN851964 QAI851960:QAJ851964 QKE851960:QKF851964 QUA851960:QUB851964 RDW851960:RDX851964 RNS851960:RNT851964 RXO851960:RXP851964 SHK851960:SHL851964 SRG851960:SRH851964 TBC851960:TBD851964 TKY851960:TKZ851964 TUU851960:TUV851964 UEQ851960:UER851964 UOM851960:UON851964 UYI851960:UYJ851964 VIE851960:VIF851964 VSA851960:VSB851964 WBW851960:WBX851964 WLS851960:WLT851964 WVO851960:WVP851964 N917496:N917500 JC917496:JD917500 SY917496:SZ917500 ACU917496:ACV917500 AMQ917496:AMR917500 AWM917496:AWN917500 BGI917496:BGJ917500 BQE917496:BQF917500 CAA917496:CAB917500 CJW917496:CJX917500 CTS917496:CTT917500 DDO917496:DDP917500 DNK917496:DNL917500 DXG917496:DXH917500 EHC917496:EHD917500 EQY917496:EQZ917500 FAU917496:FAV917500 FKQ917496:FKR917500 FUM917496:FUN917500 GEI917496:GEJ917500 GOE917496:GOF917500 GYA917496:GYB917500 HHW917496:HHX917500 HRS917496:HRT917500 IBO917496:IBP917500 ILK917496:ILL917500 IVG917496:IVH917500 JFC917496:JFD917500 JOY917496:JOZ917500 JYU917496:JYV917500 KIQ917496:KIR917500 KSM917496:KSN917500 LCI917496:LCJ917500 LME917496:LMF917500 LWA917496:LWB917500 MFW917496:MFX917500 MPS917496:MPT917500 MZO917496:MZP917500 NJK917496:NJL917500 NTG917496:NTH917500 ODC917496:ODD917500 OMY917496:OMZ917500 OWU917496:OWV917500 PGQ917496:PGR917500 PQM917496:PQN917500 QAI917496:QAJ917500 QKE917496:QKF917500 QUA917496:QUB917500 RDW917496:RDX917500 RNS917496:RNT917500 RXO917496:RXP917500 SHK917496:SHL917500 SRG917496:SRH917500 TBC917496:TBD917500 TKY917496:TKZ917500 TUU917496:TUV917500 UEQ917496:UER917500 UOM917496:UON917500 UYI917496:UYJ917500 VIE917496:VIF917500 VSA917496:VSB917500 WBW917496:WBX917500 WLS917496:WLT917500 WVO917496:WVP917500 N983032:N983036 JC983032:JD983036 SY983032:SZ983036 ACU983032:ACV983036 AMQ983032:AMR983036 AWM983032:AWN983036 BGI983032:BGJ983036 BQE983032:BQF983036 CAA983032:CAB983036 CJW983032:CJX983036 CTS983032:CTT983036 DDO983032:DDP983036 DNK983032:DNL983036 DXG983032:DXH983036 EHC983032:EHD983036 EQY983032:EQZ983036 FAU983032:FAV983036 FKQ983032:FKR983036 FUM983032:FUN983036 GEI983032:GEJ983036 GOE983032:GOF983036 GYA983032:GYB983036 HHW983032:HHX983036 HRS983032:HRT983036 IBO983032:IBP983036 ILK983032:ILL983036 IVG983032:IVH983036 JFC983032:JFD983036 JOY983032:JOZ983036 JYU983032:JYV983036 KIQ983032:KIR983036 KSM983032:KSN983036 LCI983032:LCJ983036 LME983032:LMF983036 LWA983032:LWB983036 MFW983032:MFX983036 MPS983032:MPT983036 MZO983032:MZP983036 NJK983032:NJL983036 NTG983032:NTH983036 ODC983032:ODD983036 OMY983032:OMZ983036 OWU983032:OWV983036 PGQ983032:PGR983036 PQM983032:PQN983036 QAI983032:QAJ983036 QKE983032:QKF983036 QUA983032:QUB983036 RDW983032:RDX983036 RNS983032:RNT983036 RXO983032:RXP983036 SHK983032:SHL983036 SRG983032:SRH983036 TBC983032:TBD983036 TKY983032:TKZ983036 TUU983032:TUV983036 UEQ983032:UER983036 UOM983032:UON983036 UYI983032:UYJ983036 VIE983032:VIF983036 VSA983032:VSB983036 WBW983032:WBX983036 WLS983032:WLT983036 WVO983032:WVP983036 P65533 JF65533 TB65533 ACX65533 AMT65533 AWP65533 BGL65533 BQH65533 CAD65533 CJZ65533 CTV65533 DDR65533 DNN65533 DXJ65533 EHF65533 ERB65533 FAX65533 FKT65533 FUP65533 GEL65533 GOH65533 GYD65533 HHZ65533 HRV65533 IBR65533 ILN65533 IVJ65533 JFF65533 JPB65533 JYX65533 KIT65533 KSP65533 LCL65533 LMH65533 LWD65533 MFZ65533 MPV65533 MZR65533 NJN65533 NTJ65533 ODF65533 ONB65533 OWX65533 PGT65533 PQP65533 QAL65533 QKH65533 QUD65533 RDZ65533 RNV65533 RXR65533 SHN65533 SRJ65533 TBF65533 TLB65533 TUX65533 UET65533 UOP65533 UYL65533 VIH65533 VSD65533 WBZ65533 WLV65533 WVR65533 P131069 JF131069 TB131069 ACX131069 AMT131069 AWP131069 BGL131069 BQH131069 CAD131069 CJZ131069 CTV131069 DDR131069 DNN131069 DXJ131069 EHF131069 ERB131069 FAX131069 FKT131069 FUP131069 GEL131069 GOH131069 GYD131069 HHZ131069 HRV131069 IBR131069 ILN131069 IVJ131069 JFF131069 JPB131069 JYX131069 KIT131069 KSP131069 LCL131069 LMH131069 LWD131069 MFZ131069 MPV131069 MZR131069 NJN131069 NTJ131069 ODF131069 ONB131069 OWX131069 PGT131069 PQP131069 QAL131069 QKH131069 QUD131069 RDZ131069 RNV131069 RXR131069 SHN131069 SRJ131069 TBF131069 TLB131069 TUX131069 UET131069 UOP131069 UYL131069 VIH131069 VSD131069 WBZ131069 WLV131069 WVR131069 P196605 JF196605 TB196605 ACX196605 AMT196605 AWP196605 BGL196605 BQH196605 CAD196605 CJZ196605 CTV196605 DDR196605 DNN196605 DXJ196605 EHF196605 ERB196605 FAX196605 FKT196605 FUP196605 GEL196605 GOH196605 GYD196605 HHZ196605 HRV196605 IBR196605 ILN196605 IVJ196605 JFF196605 JPB196605 JYX196605 KIT196605 KSP196605 LCL196605 LMH196605 LWD196605 MFZ196605 MPV196605 MZR196605 NJN196605 NTJ196605 ODF196605 ONB196605 OWX196605 PGT196605 PQP196605 QAL196605 QKH196605 QUD196605 RDZ196605 RNV196605 RXR196605 SHN196605 SRJ196605 TBF196605 TLB196605 TUX196605 UET196605 UOP196605 UYL196605 VIH196605 VSD196605 WBZ196605 WLV196605 WVR196605 P262141 JF262141 TB262141 ACX262141 AMT262141 AWP262141 BGL262141 BQH262141 CAD262141 CJZ262141 CTV262141 DDR262141 DNN262141 DXJ262141 EHF262141 ERB262141 FAX262141 FKT262141 FUP262141 GEL262141 GOH262141 GYD262141 HHZ262141 HRV262141 IBR262141 ILN262141 IVJ262141 JFF262141 JPB262141 JYX262141 KIT262141 KSP262141 LCL262141 LMH262141 LWD262141 MFZ262141 MPV262141 MZR262141 NJN262141 NTJ262141 ODF262141 ONB262141 OWX262141 PGT262141 PQP262141 QAL262141 QKH262141 QUD262141 RDZ262141 RNV262141 RXR262141 SHN262141 SRJ262141 TBF262141 TLB262141 TUX262141 UET262141 UOP262141 UYL262141 VIH262141 VSD262141 WBZ262141 WLV262141 WVR262141 P327677 JF327677 TB327677 ACX327677 AMT327677 AWP327677 BGL327677 BQH327677 CAD327677 CJZ327677 CTV327677 DDR327677 DNN327677 DXJ327677 EHF327677 ERB327677 FAX327677 FKT327677 FUP327677 GEL327677 GOH327677 GYD327677 HHZ327677 HRV327677 IBR327677 ILN327677 IVJ327677 JFF327677 JPB327677 JYX327677 KIT327677 KSP327677 LCL327677 LMH327677 LWD327677 MFZ327677 MPV327677 MZR327677 NJN327677 NTJ327677 ODF327677 ONB327677 OWX327677 PGT327677 PQP327677 QAL327677 QKH327677 QUD327677 RDZ327677 RNV327677 RXR327677 SHN327677 SRJ327677 TBF327677 TLB327677 TUX327677 UET327677 UOP327677 UYL327677 VIH327677 VSD327677 WBZ327677 WLV327677 WVR327677 P393213 JF393213 TB393213 ACX393213 AMT393213 AWP393213 BGL393213 BQH393213 CAD393213 CJZ393213 CTV393213 DDR393213 DNN393213 DXJ393213 EHF393213 ERB393213 FAX393213 FKT393213 FUP393213 GEL393213 GOH393213 GYD393213 HHZ393213 HRV393213 IBR393213 ILN393213 IVJ393213 JFF393213 JPB393213 JYX393213 KIT393213 KSP393213 LCL393213 LMH393213 LWD393213 MFZ393213 MPV393213 MZR393213 NJN393213 NTJ393213 ODF393213 ONB393213 OWX393213 PGT393213 PQP393213 QAL393213 QKH393213 QUD393213 RDZ393213 RNV393213 RXR393213 SHN393213 SRJ393213 TBF393213 TLB393213 TUX393213 UET393213 UOP393213 UYL393213 VIH393213 VSD393213 WBZ393213 WLV393213 WVR393213 P458749 JF458749 TB458749 ACX458749 AMT458749 AWP458749 BGL458749 BQH458749 CAD458749 CJZ458749 CTV458749 DDR458749 DNN458749 DXJ458749 EHF458749 ERB458749 FAX458749 FKT458749 FUP458749 GEL458749 GOH458749 GYD458749 HHZ458749 HRV458749 IBR458749 ILN458749 IVJ458749 JFF458749 JPB458749 JYX458749 KIT458749 KSP458749 LCL458749 LMH458749 LWD458749 MFZ458749 MPV458749 MZR458749 NJN458749 NTJ458749 ODF458749 ONB458749 OWX458749 PGT458749 PQP458749 QAL458749 QKH458749 QUD458749 RDZ458749 RNV458749 RXR458749 SHN458749 SRJ458749 TBF458749 TLB458749 TUX458749 UET458749 UOP458749 UYL458749 VIH458749 VSD458749 WBZ458749 WLV458749 WVR458749 P524285 JF524285 TB524285 ACX524285 AMT524285 AWP524285 BGL524285 BQH524285 CAD524285 CJZ524285 CTV524285 DDR524285 DNN524285 DXJ524285 EHF524285 ERB524285 FAX524285 FKT524285 FUP524285 GEL524285 GOH524285 GYD524285 HHZ524285 HRV524285 IBR524285 ILN524285 IVJ524285 JFF524285 JPB524285 JYX524285 KIT524285 KSP524285 LCL524285 LMH524285 LWD524285 MFZ524285 MPV524285 MZR524285 NJN524285 NTJ524285 ODF524285 ONB524285 OWX524285 PGT524285 PQP524285 QAL524285 QKH524285 QUD524285 RDZ524285 RNV524285 RXR524285 SHN524285 SRJ524285 TBF524285 TLB524285 TUX524285 UET524285 UOP524285 UYL524285 VIH524285 VSD524285 WBZ524285 WLV524285 WVR524285 P589821 JF589821 TB589821 ACX589821 AMT589821 AWP589821 BGL589821 BQH589821 CAD589821 CJZ589821 CTV589821 DDR589821 DNN589821 DXJ589821 EHF589821 ERB589821 FAX589821 FKT589821 FUP589821 GEL589821 GOH589821 GYD589821 HHZ589821 HRV589821 IBR589821 ILN589821 IVJ589821 JFF589821 JPB589821 JYX589821 KIT589821 KSP589821 LCL589821 LMH589821 LWD589821 MFZ589821 MPV589821 MZR589821 NJN589821 NTJ589821 ODF589821 ONB589821 OWX589821 PGT589821 PQP589821 QAL589821 QKH589821 QUD589821 RDZ589821 RNV589821 RXR589821 SHN589821 SRJ589821 TBF589821 TLB589821 TUX589821 UET589821 UOP589821 UYL589821 VIH589821 VSD589821 WBZ589821 WLV589821 WVR589821 P655357 JF655357 TB655357 ACX655357 AMT655357 AWP655357 BGL655357 BQH655357 CAD655357 CJZ655357 CTV655357 DDR655357 DNN655357 DXJ655357 EHF655357 ERB655357 FAX655357 FKT655357 FUP655357 GEL655357 GOH655357 GYD655357 HHZ655357 HRV655357 IBR655357 ILN655357 IVJ655357 JFF655357 JPB655357 JYX655357 KIT655357 KSP655357 LCL655357 LMH655357 LWD655357 MFZ655357 MPV655357 MZR655357 NJN655357 NTJ655357 ODF655357 ONB655357 OWX655357 PGT655357 PQP655357 QAL655357 QKH655357 QUD655357 RDZ655357 RNV655357 RXR655357 SHN655357 SRJ655357 TBF655357 TLB655357 TUX655357 UET655357 UOP655357 UYL655357 VIH655357 VSD655357 WBZ655357 WLV655357 WVR655357 P720893 JF720893 TB720893 ACX720893 AMT720893 AWP720893 BGL720893 BQH720893 CAD720893 CJZ720893 CTV720893 DDR720893 DNN720893 DXJ720893 EHF720893 ERB720893 FAX720893 FKT720893 FUP720893 GEL720893 GOH720893 GYD720893 HHZ720893 HRV720893 IBR720893 ILN720893 IVJ720893 JFF720893 JPB720893 JYX720893 KIT720893 KSP720893 LCL720893 LMH720893 LWD720893 MFZ720893 MPV720893 MZR720893 NJN720893 NTJ720893 ODF720893 ONB720893 OWX720893 PGT720893 PQP720893 QAL720893 QKH720893 QUD720893 RDZ720893 RNV720893 RXR720893 SHN720893 SRJ720893 TBF720893 TLB720893 TUX720893 UET720893 UOP720893 UYL720893 VIH720893 VSD720893 WBZ720893 WLV720893 WVR720893 P786429 JF786429 TB786429 ACX786429 AMT786429 AWP786429 BGL786429 BQH786429 CAD786429 CJZ786429 CTV786429 DDR786429 DNN786429 DXJ786429 EHF786429 ERB786429 FAX786429 FKT786429 FUP786429 GEL786429 GOH786429 GYD786429 HHZ786429 HRV786429 IBR786429 ILN786429 IVJ786429 JFF786429 JPB786429 JYX786429 KIT786429 KSP786429 LCL786429 LMH786429 LWD786429 MFZ786429 MPV786429 MZR786429 NJN786429 NTJ786429 ODF786429 ONB786429 OWX786429 PGT786429 PQP786429 QAL786429 QKH786429 QUD786429 RDZ786429 RNV786429 RXR786429 SHN786429 SRJ786429 TBF786429 TLB786429 TUX786429 UET786429 UOP786429 UYL786429 VIH786429 VSD786429 WBZ786429 WLV786429 WVR786429 P851965 JF851965 TB851965 ACX851965 AMT851965 AWP851965 BGL851965 BQH851965 CAD851965 CJZ851965 CTV851965 DDR851965 DNN851965 DXJ851965 EHF851965 ERB851965 FAX851965 FKT851965 FUP851965 GEL851965 GOH851965 GYD851965 HHZ851965 HRV851965 IBR851965 ILN851965 IVJ851965 JFF851965 JPB851965 JYX851965 KIT851965 KSP851965 LCL851965 LMH851965 LWD851965 MFZ851965 MPV851965 MZR851965 NJN851965 NTJ851965 ODF851965 ONB851965 OWX851965 PGT851965 PQP851965 QAL851965 QKH851965 QUD851965 RDZ851965 RNV851965 RXR851965 SHN851965 SRJ851965 TBF851965 TLB851965 TUX851965 UET851965 UOP851965 UYL851965 VIH851965 VSD851965 WBZ851965 WLV851965 WVR851965 P917501 JF917501 TB917501 ACX917501 AMT917501 AWP917501 BGL917501 BQH917501 CAD917501 CJZ917501 CTV917501 DDR917501 DNN917501 DXJ917501 EHF917501 ERB917501 FAX917501 FKT917501 FUP917501 GEL917501 GOH917501 GYD917501 HHZ917501 HRV917501 IBR917501 ILN917501 IVJ917501 JFF917501 JPB917501 JYX917501 KIT917501 KSP917501 LCL917501 LMH917501 LWD917501 MFZ917501 MPV917501 MZR917501 NJN917501 NTJ917501 ODF917501 ONB917501 OWX917501 PGT917501 PQP917501 QAL917501 QKH917501 QUD917501 RDZ917501 RNV917501 RXR917501 SHN917501 SRJ917501 TBF917501 TLB917501 TUX917501 UET917501 UOP917501 UYL917501 VIH917501 VSD917501 WBZ917501 WLV917501 WVR917501 P983037 JF983037 TB983037 ACX983037 AMT983037 AWP983037 BGL983037 BQH983037 CAD983037 CJZ983037 CTV983037 DDR983037 DNN983037 DXJ983037 EHF983037 ERB983037 FAX983037 FKT983037 FUP983037 GEL983037 GOH983037 GYD983037 HHZ983037 HRV983037 IBR983037 ILN983037 IVJ983037 JFF983037 JPB983037 JYX983037 KIT983037 KSP983037 LCL983037 LMH983037 LWD983037 MFZ983037 MPV983037 MZR983037 NJN983037 NTJ983037 ODF983037 ONB983037 OWX983037 PGT983037 PQP983037 QAL983037 QKH983037 QUD983037 RDZ983037 RNV983037 RXR983037 SHN983037 SRJ983037 TBF983037 TLB983037 TUX983037 UET983037 UOP983037 UYL983037 VIH983037 VSD983037 WBZ983037 WLV983037 WVR983037 JC65541:JE65544 SY65541:TA65544 ACU65541:ACW65544 AMQ65541:AMS65544 AWM65541:AWO65544 BGI65541:BGK65544 BQE65541:BQG65544 CAA65541:CAC65544 CJW65541:CJY65544 CTS65541:CTU65544 DDO65541:DDQ65544 DNK65541:DNM65544 DXG65541:DXI65544 EHC65541:EHE65544 EQY65541:ERA65544 FAU65541:FAW65544 FKQ65541:FKS65544 FUM65541:FUO65544 GEI65541:GEK65544 GOE65541:GOG65544 GYA65541:GYC65544 HHW65541:HHY65544 HRS65541:HRU65544 IBO65541:IBQ65544 ILK65541:ILM65544 IVG65541:IVI65544 JFC65541:JFE65544 JOY65541:JPA65544 JYU65541:JYW65544 KIQ65541:KIS65544 KSM65541:KSO65544 LCI65541:LCK65544 LME65541:LMG65544 LWA65541:LWC65544 MFW65541:MFY65544 MPS65541:MPU65544 MZO65541:MZQ65544 NJK65541:NJM65544 NTG65541:NTI65544 ODC65541:ODE65544 OMY65541:ONA65544 OWU65541:OWW65544 PGQ65541:PGS65544 PQM65541:PQO65544 QAI65541:QAK65544 QKE65541:QKG65544 QUA65541:QUC65544 RDW65541:RDY65544 RNS65541:RNU65544 RXO65541:RXQ65544 SHK65541:SHM65544 SRG65541:SRI65544 TBC65541:TBE65544 TKY65541:TLA65544 TUU65541:TUW65544 UEQ65541:UES65544 UOM65541:UOO65544 UYI65541:UYK65544 VIE65541:VIG65544 VSA65541:VSC65544 WBW65541:WBY65544 WLS65541:WLU65544 WVO65541:WVQ65544 JC131077:JE131080 SY131077:TA131080 ACU131077:ACW131080 AMQ131077:AMS131080 AWM131077:AWO131080 BGI131077:BGK131080 BQE131077:BQG131080 CAA131077:CAC131080 CJW131077:CJY131080 CTS131077:CTU131080 DDO131077:DDQ131080 DNK131077:DNM131080 DXG131077:DXI131080 EHC131077:EHE131080 EQY131077:ERA131080 FAU131077:FAW131080 FKQ131077:FKS131080 FUM131077:FUO131080 GEI131077:GEK131080 GOE131077:GOG131080 GYA131077:GYC131080 HHW131077:HHY131080 HRS131077:HRU131080 IBO131077:IBQ131080 ILK131077:ILM131080 IVG131077:IVI131080 JFC131077:JFE131080 JOY131077:JPA131080 JYU131077:JYW131080 KIQ131077:KIS131080 KSM131077:KSO131080 LCI131077:LCK131080 LME131077:LMG131080 LWA131077:LWC131080 MFW131077:MFY131080 MPS131077:MPU131080 MZO131077:MZQ131080 NJK131077:NJM131080 NTG131077:NTI131080 ODC131077:ODE131080 OMY131077:ONA131080 OWU131077:OWW131080 PGQ131077:PGS131080 PQM131077:PQO131080 QAI131077:QAK131080 QKE131077:QKG131080 QUA131077:QUC131080 RDW131077:RDY131080 RNS131077:RNU131080 RXO131077:RXQ131080 SHK131077:SHM131080 SRG131077:SRI131080 TBC131077:TBE131080 TKY131077:TLA131080 TUU131077:TUW131080 UEQ131077:UES131080 UOM131077:UOO131080 UYI131077:UYK131080 VIE131077:VIG131080 VSA131077:VSC131080 WBW131077:WBY131080 WLS131077:WLU131080 WVO131077:WVQ131080 JC196613:JE196616 SY196613:TA196616 ACU196613:ACW196616 AMQ196613:AMS196616 AWM196613:AWO196616 BGI196613:BGK196616 BQE196613:BQG196616 CAA196613:CAC196616 CJW196613:CJY196616 CTS196613:CTU196616 DDO196613:DDQ196616 DNK196613:DNM196616 DXG196613:DXI196616 EHC196613:EHE196616 EQY196613:ERA196616 FAU196613:FAW196616 FKQ196613:FKS196616 FUM196613:FUO196616 GEI196613:GEK196616 GOE196613:GOG196616 GYA196613:GYC196616 HHW196613:HHY196616 HRS196613:HRU196616 IBO196613:IBQ196616 ILK196613:ILM196616 IVG196613:IVI196616 JFC196613:JFE196616 JOY196613:JPA196616 JYU196613:JYW196616 KIQ196613:KIS196616 KSM196613:KSO196616 LCI196613:LCK196616 LME196613:LMG196616 LWA196613:LWC196616 MFW196613:MFY196616 MPS196613:MPU196616 MZO196613:MZQ196616 NJK196613:NJM196616 NTG196613:NTI196616 ODC196613:ODE196616 OMY196613:ONA196616 OWU196613:OWW196616 PGQ196613:PGS196616 PQM196613:PQO196616 QAI196613:QAK196616 QKE196613:QKG196616 QUA196613:QUC196616 RDW196613:RDY196616 RNS196613:RNU196616 RXO196613:RXQ196616 SHK196613:SHM196616 SRG196613:SRI196616 TBC196613:TBE196616 TKY196613:TLA196616 TUU196613:TUW196616 UEQ196613:UES196616 UOM196613:UOO196616 UYI196613:UYK196616 VIE196613:VIG196616 VSA196613:VSC196616 WBW196613:WBY196616 WLS196613:WLU196616 WVO196613:WVQ196616 JC262149:JE262152 SY262149:TA262152 ACU262149:ACW262152 AMQ262149:AMS262152 AWM262149:AWO262152 BGI262149:BGK262152 BQE262149:BQG262152 CAA262149:CAC262152 CJW262149:CJY262152 CTS262149:CTU262152 DDO262149:DDQ262152 DNK262149:DNM262152 DXG262149:DXI262152 EHC262149:EHE262152 EQY262149:ERA262152 FAU262149:FAW262152 FKQ262149:FKS262152 FUM262149:FUO262152 GEI262149:GEK262152 GOE262149:GOG262152 GYA262149:GYC262152 HHW262149:HHY262152 HRS262149:HRU262152 IBO262149:IBQ262152 ILK262149:ILM262152 IVG262149:IVI262152 JFC262149:JFE262152 JOY262149:JPA262152 JYU262149:JYW262152 KIQ262149:KIS262152 KSM262149:KSO262152 LCI262149:LCK262152 LME262149:LMG262152 LWA262149:LWC262152 MFW262149:MFY262152 MPS262149:MPU262152 MZO262149:MZQ262152 NJK262149:NJM262152 NTG262149:NTI262152 ODC262149:ODE262152 OMY262149:ONA262152 OWU262149:OWW262152 PGQ262149:PGS262152 PQM262149:PQO262152 QAI262149:QAK262152 QKE262149:QKG262152 QUA262149:QUC262152 RDW262149:RDY262152 RNS262149:RNU262152 RXO262149:RXQ262152 SHK262149:SHM262152 SRG262149:SRI262152 TBC262149:TBE262152 TKY262149:TLA262152 TUU262149:TUW262152 UEQ262149:UES262152 UOM262149:UOO262152 UYI262149:UYK262152 VIE262149:VIG262152 VSA262149:VSC262152 WBW262149:WBY262152 WLS262149:WLU262152 WVO262149:WVQ262152 JC327685:JE327688 SY327685:TA327688 ACU327685:ACW327688 AMQ327685:AMS327688 AWM327685:AWO327688 BGI327685:BGK327688 BQE327685:BQG327688 CAA327685:CAC327688 CJW327685:CJY327688 CTS327685:CTU327688 DDO327685:DDQ327688 DNK327685:DNM327688 DXG327685:DXI327688 EHC327685:EHE327688 EQY327685:ERA327688 FAU327685:FAW327688 FKQ327685:FKS327688 FUM327685:FUO327688 GEI327685:GEK327688 GOE327685:GOG327688 GYA327685:GYC327688 HHW327685:HHY327688 HRS327685:HRU327688 IBO327685:IBQ327688 ILK327685:ILM327688 IVG327685:IVI327688 JFC327685:JFE327688 JOY327685:JPA327688 JYU327685:JYW327688 KIQ327685:KIS327688 KSM327685:KSO327688 LCI327685:LCK327688 LME327685:LMG327688 LWA327685:LWC327688 MFW327685:MFY327688 MPS327685:MPU327688 MZO327685:MZQ327688 NJK327685:NJM327688 NTG327685:NTI327688 ODC327685:ODE327688 OMY327685:ONA327688 OWU327685:OWW327688 PGQ327685:PGS327688 PQM327685:PQO327688 QAI327685:QAK327688 QKE327685:QKG327688 QUA327685:QUC327688 RDW327685:RDY327688 RNS327685:RNU327688 RXO327685:RXQ327688 SHK327685:SHM327688 SRG327685:SRI327688 TBC327685:TBE327688 TKY327685:TLA327688 TUU327685:TUW327688 UEQ327685:UES327688 UOM327685:UOO327688 UYI327685:UYK327688 VIE327685:VIG327688 VSA327685:VSC327688 WBW327685:WBY327688 WLS327685:WLU327688 WVO327685:WVQ327688 JC393221:JE393224 SY393221:TA393224 ACU393221:ACW393224 AMQ393221:AMS393224 AWM393221:AWO393224 BGI393221:BGK393224 BQE393221:BQG393224 CAA393221:CAC393224 CJW393221:CJY393224 CTS393221:CTU393224 DDO393221:DDQ393224 DNK393221:DNM393224 DXG393221:DXI393224 EHC393221:EHE393224 EQY393221:ERA393224 FAU393221:FAW393224 FKQ393221:FKS393224 FUM393221:FUO393224 GEI393221:GEK393224 GOE393221:GOG393224 GYA393221:GYC393224 HHW393221:HHY393224 HRS393221:HRU393224 IBO393221:IBQ393224 ILK393221:ILM393224 IVG393221:IVI393224 JFC393221:JFE393224 JOY393221:JPA393224 JYU393221:JYW393224 KIQ393221:KIS393224 KSM393221:KSO393224 LCI393221:LCK393224 LME393221:LMG393224 LWA393221:LWC393224 MFW393221:MFY393224 MPS393221:MPU393224 MZO393221:MZQ393224 NJK393221:NJM393224 NTG393221:NTI393224 ODC393221:ODE393224 OMY393221:ONA393224 OWU393221:OWW393224 PGQ393221:PGS393224 PQM393221:PQO393224 QAI393221:QAK393224 QKE393221:QKG393224 QUA393221:QUC393224 RDW393221:RDY393224 RNS393221:RNU393224 RXO393221:RXQ393224 SHK393221:SHM393224 SRG393221:SRI393224 TBC393221:TBE393224 TKY393221:TLA393224 TUU393221:TUW393224 UEQ393221:UES393224 UOM393221:UOO393224 UYI393221:UYK393224 VIE393221:VIG393224 VSA393221:VSC393224 WBW393221:WBY393224 WLS393221:WLU393224 WVO393221:WVQ393224 JC458757:JE458760 SY458757:TA458760 ACU458757:ACW458760 AMQ458757:AMS458760 AWM458757:AWO458760 BGI458757:BGK458760 BQE458757:BQG458760 CAA458757:CAC458760 CJW458757:CJY458760 CTS458757:CTU458760 DDO458757:DDQ458760 DNK458757:DNM458760 DXG458757:DXI458760 EHC458757:EHE458760 EQY458757:ERA458760 FAU458757:FAW458760 FKQ458757:FKS458760 FUM458757:FUO458760 GEI458757:GEK458760 GOE458757:GOG458760 GYA458757:GYC458760 HHW458757:HHY458760 HRS458757:HRU458760 IBO458757:IBQ458760 ILK458757:ILM458760 IVG458757:IVI458760 JFC458757:JFE458760 JOY458757:JPA458760 JYU458757:JYW458760 KIQ458757:KIS458760 KSM458757:KSO458760 LCI458757:LCK458760 LME458757:LMG458760 LWA458757:LWC458760 MFW458757:MFY458760 MPS458757:MPU458760 MZO458757:MZQ458760 NJK458757:NJM458760 NTG458757:NTI458760 ODC458757:ODE458760 OMY458757:ONA458760 OWU458757:OWW458760 PGQ458757:PGS458760 PQM458757:PQO458760 QAI458757:QAK458760 QKE458757:QKG458760 QUA458757:QUC458760 RDW458757:RDY458760 RNS458757:RNU458760 RXO458757:RXQ458760 SHK458757:SHM458760 SRG458757:SRI458760 TBC458757:TBE458760 TKY458757:TLA458760 TUU458757:TUW458760 UEQ458757:UES458760 UOM458757:UOO458760 UYI458757:UYK458760 VIE458757:VIG458760 VSA458757:VSC458760 WBW458757:WBY458760 WLS458757:WLU458760 WVO458757:WVQ458760 JC524293:JE524296 SY524293:TA524296 ACU524293:ACW524296 AMQ524293:AMS524296 AWM524293:AWO524296 BGI524293:BGK524296 BQE524293:BQG524296 CAA524293:CAC524296 CJW524293:CJY524296 CTS524293:CTU524296 DDO524293:DDQ524296 DNK524293:DNM524296 DXG524293:DXI524296 EHC524293:EHE524296 EQY524293:ERA524296 FAU524293:FAW524296 FKQ524293:FKS524296 FUM524293:FUO524296 GEI524293:GEK524296 GOE524293:GOG524296 GYA524293:GYC524296 HHW524293:HHY524296 HRS524293:HRU524296 IBO524293:IBQ524296 ILK524293:ILM524296 IVG524293:IVI524296 JFC524293:JFE524296 JOY524293:JPA524296 JYU524293:JYW524296 KIQ524293:KIS524296 KSM524293:KSO524296 LCI524293:LCK524296 LME524293:LMG524296 LWA524293:LWC524296 MFW524293:MFY524296 MPS524293:MPU524296 MZO524293:MZQ524296 NJK524293:NJM524296 NTG524293:NTI524296 ODC524293:ODE524296 OMY524293:ONA524296 OWU524293:OWW524296 PGQ524293:PGS524296 PQM524293:PQO524296 QAI524293:QAK524296 QKE524293:QKG524296 QUA524293:QUC524296 RDW524293:RDY524296 RNS524293:RNU524296 RXO524293:RXQ524296 SHK524293:SHM524296 SRG524293:SRI524296 TBC524293:TBE524296 TKY524293:TLA524296 TUU524293:TUW524296 UEQ524293:UES524296 UOM524293:UOO524296 UYI524293:UYK524296 VIE524293:VIG524296 VSA524293:VSC524296 WBW524293:WBY524296 WLS524293:WLU524296 WVO524293:WVQ524296 JC589829:JE589832 SY589829:TA589832 ACU589829:ACW589832 AMQ589829:AMS589832 AWM589829:AWO589832 BGI589829:BGK589832 BQE589829:BQG589832 CAA589829:CAC589832 CJW589829:CJY589832 CTS589829:CTU589832 DDO589829:DDQ589832 DNK589829:DNM589832 DXG589829:DXI589832 EHC589829:EHE589832 EQY589829:ERA589832 FAU589829:FAW589832 FKQ589829:FKS589832 FUM589829:FUO589832 GEI589829:GEK589832 GOE589829:GOG589832 GYA589829:GYC589832 HHW589829:HHY589832 HRS589829:HRU589832 IBO589829:IBQ589832 ILK589829:ILM589832 IVG589829:IVI589832 JFC589829:JFE589832 JOY589829:JPA589832 JYU589829:JYW589832 KIQ589829:KIS589832 KSM589829:KSO589832 LCI589829:LCK589832 LME589829:LMG589832 LWA589829:LWC589832 MFW589829:MFY589832 MPS589829:MPU589832 MZO589829:MZQ589832 NJK589829:NJM589832 NTG589829:NTI589832 ODC589829:ODE589832 OMY589829:ONA589832 OWU589829:OWW589832 PGQ589829:PGS589832 PQM589829:PQO589832 QAI589829:QAK589832 QKE589829:QKG589832 QUA589829:QUC589832 RDW589829:RDY589832 RNS589829:RNU589832 RXO589829:RXQ589832 SHK589829:SHM589832 SRG589829:SRI589832 TBC589829:TBE589832 TKY589829:TLA589832 TUU589829:TUW589832 UEQ589829:UES589832 UOM589829:UOO589832 UYI589829:UYK589832 VIE589829:VIG589832 VSA589829:VSC589832 WBW589829:WBY589832 WLS589829:WLU589832 WVO589829:WVQ589832 JC655365:JE655368 SY655365:TA655368 ACU655365:ACW655368 AMQ655365:AMS655368 AWM655365:AWO655368 BGI655365:BGK655368 BQE655365:BQG655368 CAA655365:CAC655368 CJW655365:CJY655368 CTS655365:CTU655368 DDO655365:DDQ655368 DNK655365:DNM655368 DXG655365:DXI655368 EHC655365:EHE655368 EQY655365:ERA655368 FAU655365:FAW655368 FKQ655365:FKS655368 FUM655365:FUO655368 GEI655365:GEK655368 GOE655365:GOG655368 GYA655365:GYC655368 HHW655365:HHY655368 HRS655365:HRU655368 IBO655365:IBQ655368 ILK655365:ILM655368 IVG655365:IVI655368 JFC655365:JFE655368 JOY655365:JPA655368 JYU655365:JYW655368 KIQ655365:KIS655368 KSM655365:KSO655368 LCI655365:LCK655368 LME655365:LMG655368 LWA655365:LWC655368 MFW655365:MFY655368 MPS655365:MPU655368 MZO655365:MZQ655368 NJK655365:NJM655368 NTG655365:NTI655368 ODC655365:ODE655368 OMY655365:ONA655368 OWU655365:OWW655368 PGQ655365:PGS655368 PQM655365:PQO655368 QAI655365:QAK655368 QKE655365:QKG655368 QUA655365:QUC655368 RDW655365:RDY655368 RNS655365:RNU655368 RXO655365:RXQ655368 SHK655365:SHM655368 SRG655365:SRI655368 TBC655365:TBE655368 TKY655365:TLA655368 TUU655365:TUW655368 UEQ655365:UES655368 UOM655365:UOO655368 UYI655365:UYK655368 VIE655365:VIG655368 VSA655365:VSC655368 WBW655365:WBY655368 WLS655365:WLU655368 WVO655365:WVQ655368 JC720901:JE720904 SY720901:TA720904 ACU720901:ACW720904 AMQ720901:AMS720904 AWM720901:AWO720904 BGI720901:BGK720904 BQE720901:BQG720904 CAA720901:CAC720904 CJW720901:CJY720904 CTS720901:CTU720904 DDO720901:DDQ720904 DNK720901:DNM720904 DXG720901:DXI720904 EHC720901:EHE720904 EQY720901:ERA720904 FAU720901:FAW720904 FKQ720901:FKS720904 FUM720901:FUO720904 GEI720901:GEK720904 GOE720901:GOG720904 GYA720901:GYC720904 HHW720901:HHY720904 HRS720901:HRU720904 IBO720901:IBQ720904 ILK720901:ILM720904 IVG720901:IVI720904 JFC720901:JFE720904 JOY720901:JPA720904 JYU720901:JYW720904 KIQ720901:KIS720904 KSM720901:KSO720904 LCI720901:LCK720904 LME720901:LMG720904 LWA720901:LWC720904 MFW720901:MFY720904 MPS720901:MPU720904 MZO720901:MZQ720904 NJK720901:NJM720904 NTG720901:NTI720904 ODC720901:ODE720904 OMY720901:ONA720904 OWU720901:OWW720904 PGQ720901:PGS720904 PQM720901:PQO720904 QAI720901:QAK720904 QKE720901:QKG720904 QUA720901:QUC720904 RDW720901:RDY720904 RNS720901:RNU720904 RXO720901:RXQ720904 SHK720901:SHM720904 SRG720901:SRI720904 TBC720901:TBE720904 TKY720901:TLA720904 TUU720901:TUW720904 UEQ720901:UES720904 UOM720901:UOO720904 UYI720901:UYK720904 VIE720901:VIG720904 VSA720901:VSC720904 WBW720901:WBY720904 WLS720901:WLU720904 WVO720901:WVQ720904 JC786437:JE786440 SY786437:TA786440 ACU786437:ACW786440 AMQ786437:AMS786440 AWM786437:AWO786440 BGI786437:BGK786440 BQE786437:BQG786440 CAA786437:CAC786440 CJW786437:CJY786440 CTS786437:CTU786440 DDO786437:DDQ786440 DNK786437:DNM786440 DXG786437:DXI786440 EHC786437:EHE786440 EQY786437:ERA786440 FAU786437:FAW786440 FKQ786437:FKS786440 FUM786437:FUO786440 GEI786437:GEK786440 GOE786437:GOG786440 GYA786437:GYC786440 HHW786437:HHY786440 HRS786437:HRU786440 IBO786437:IBQ786440 ILK786437:ILM786440 IVG786437:IVI786440 JFC786437:JFE786440 JOY786437:JPA786440 JYU786437:JYW786440 KIQ786437:KIS786440 KSM786437:KSO786440 LCI786437:LCK786440 LME786437:LMG786440 LWA786437:LWC786440 MFW786437:MFY786440 MPS786437:MPU786440 MZO786437:MZQ786440 NJK786437:NJM786440 NTG786437:NTI786440 ODC786437:ODE786440 OMY786437:ONA786440 OWU786437:OWW786440 PGQ786437:PGS786440 PQM786437:PQO786440 QAI786437:QAK786440 QKE786437:QKG786440 QUA786437:QUC786440 RDW786437:RDY786440 RNS786437:RNU786440 RXO786437:RXQ786440 SHK786437:SHM786440 SRG786437:SRI786440 TBC786437:TBE786440 TKY786437:TLA786440 TUU786437:TUW786440 UEQ786437:UES786440 UOM786437:UOO786440 UYI786437:UYK786440 VIE786437:VIG786440 VSA786437:VSC786440 WBW786437:WBY786440 WLS786437:WLU786440 WVO786437:WVQ786440 JC851973:JE851976 SY851973:TA851976 ACU851973:ACW851976 AMQ851973:AMS851976 AWM851973:AWO851976 BGI851973:BGK851976 BQE851973:BQG851976 CAA851973:CAC851976 CJW851973:CJY851976 CTS851973:CTU851976 DDO851973:DDQ851976 DNK851973:DNM851976 DXG851973:DXI851976 EHC851973:EHE851976 EQY851973:ERA851976 FAU851973:FAW851976 FKQ851973:FKS851976 FUM851973:FUO851976 GEI851973:GEK851976 GOE851973:GOG851976 GYA851973:GYC851976 HHW851973:HHY851976 HRS851973:HRU851976 IBO851973:IBQ851976 ILK851973:ILM851976 IVG851973:IVI851976 JFC851973:JFE851976 JOY851973:JPA851976 JYU851973:JYW851976 KIQ851973:KIS851976 KSM851973:KSO851976 LCI851973:LCK851976 LME851973:LMG851976 LWA851973:LWC851976 MFW851973:MFY851976 MPS851973:MPU851976 MZO851973:MZQ851976 NJK851973:NJM851976 NTG851973:NTI851976 ODC851973:ODE851976 OMY851973:ONA851976 OWU851973:OWW851976 PGQ851973:PGS851976 PQM851973:PQO851976 QAI851973:QAK851976 QKE851973:QKG851976 QUA851973:QUC851976 RDW851973:RDY851976 RNS851973:RNU851976 RXO851973:RXQ851976 SHK851973:SHM851976 SRG851973:SRI851976 TBC851973:TBE851976 TKY851973:TLA851976 TUU851973:TUW851976 UEQ851973:UES851976 UOM851973:UOO851976 UYI851973:UYK851976 VIE851973:VIG851976 VSA851973:VSC851976 WBW851973:WBY851976 WLS851973:WLU851976 WVO851973:WVQ851976 JC917509:JE917512 SY917509:TA917512 ACU917509:ACW917512 AMQ917509:AMS917512 AWM917509:AWO917512 BGI917509:BGK917512 BQE917509:BQG917512 CAA917509:CAC917512 CJW917509:CJY917512 CTS917509:CTU917512 DDO917509:DDQ917512 DNK917509:DNM917512 DXG917509:DXI917512 EHC917509:EHE917512 EQY917509:ERA917512 FAU917509:FAW917512 FKQ917509:FKS917512 FUM917509:FUO917512 GEI917509:GEK917512 GOE917509:GOG917512 GYA917509:GYC917512 HHW917509:HHY917512 HRS917509:HRU917512 IBO917509:IBQ917512 ILK917509:ILM917512 IVG917509:IVI917512 JFC917509:JFE917512 JOY917509:JPA917512 JYU917509:JYW917512 KIQ917509:KIS917512 KSM917509:KSO917512 LCI917509:LCK917512 LME917509:LMG917512 LWA917509:LWC917512 MFW917509:MFY917512 MPS917509:MPU917512 MZO917509:MZQ917512 NJK917509:NJM917512 NTG917509:NTI917512 ODC917509:ODE917512 OMY917509:ONA917512 OWU917509:OWW917512 PGQ917509:PGS917512 PQM917509:PQO917512 QAI917509:QAK917512 QKE917509:QKG917512 QUA917509:QUC917512 RDW917509:RDY917512 RNS917509:RNU917512 RXO917509:RXQ917512 SHK917509:SHM917512 SRG917509:SRI917512 TBC917509:TBE917512 TKY917509:TLA917512 TUU917509:TUW917512 UEQ917509:UES917512 UOM917509:UOO917512 UYI917509:UYK917512 VIE917509:VIG917512 VSA917509:VSC917512 WBW917509:WBY917512 WLS917509:WLU917512 WVO917509:WVQ917512 JC983045:JE983048 SY983045:TA983048 ACU983045:ACW983048 AMQ983045:AMS983048 AWM983045:AWO983048 BGI983045:BGK983048 BQE983045:BQG983048 CAA983045:CAC983048 CJW983045:CJY983048 CTS983045:CTU983048 DDO983045:DDQ983048 DNK983045:DNM983048 DXG983045:DXI983048 EHC983045:EHE983048 EQY983045:ERA983048 FAU983045:FAW983048 FKQ983045:FKS983048 FUM983045:FUO983048 GEI983045:GEK983048 GOE983045:GOG983048 GYA983045:GYC983048 HHW983045:HHY983048 HRS983045:HRU983048 IBO983045:IBQ983048 ILK983045:ILM983048 IVG983045:IVI983048 JFC983045:JFE983048 JOY983045:JPA983048 JYU983045:JYW983048 KIQ983045:KIS983048 KSM983045:KSO983048 LCI983045:LCK983048 LME983045:LMG983048 LWA983045:LWC983048 MFW983045:MFY983048 MPS983045:MPU983048 MZO983045:MZQ983048 NJK983045:NJM983048 NTG983045:NTI983048 ODC983045:ODE983048 OMY983045:ONA983048 OWU983045:OWW983048 PGQ983045:PGS983048 PQM983045:PQO983048 QAI983045:QAK983048 QKE983045:QKG983048 QUA983045:QUC983048 RDW983045:RDY983048 RNS983045:RNU983048 RXO983045:RXQ983048 SHK983045:SHM983048 SRG983045:SRI983048 TBC983045:TBE983048 TKY983045:TLA983048 TUU983045:TUW983048 UEQ983045:UES983048 UOM983045:UOO983048 UYI983045:UYK983048 VIE983045:VIG983048 VSA983045:VSC983048 WBW983045:WBY983048 WLS983045:WLU983048 WVO983045:WVQ983048 O65528:O65535 JE65528:JE65535 TA65528:TA65535 ACW65528:ACW65535 AMS65528:AMS65535 AWO65528:AWO65535 BGK65528:BGK65535 BQG65528:BQG65535 CAC65528:CAC65535 CJY65528:CJY65535 CTU65528:CTU65535 DDQ65528:DDQ65535 DNM65528:DNM65535 DXI65528:DXI65535 EHE65528:EHE65535 ERA65528:ERA65535 FAW65528:FAW65535 FKS65528:FKS65535 FUO65528:FUO65535 GEK65528:GEK65535 GOG65528:GOG65535 GYC65528:GYC65535 HHY65528:HHY65535 HRU65528:HRU65535 IBQ65528:IBQ65535 ILM65528:ILM65535 IVI65528:IVI65535 JFE65528:JFE65535 JPA65528:JPA65535 JYW65528:JYW65535 KIS65528:KIS65535 KSO65528:KSO65535 LCK65528:LCK65535 LMG65528:LMG65535 LWC65528:LWC65535 MFY65528:MFY65535 MPU65528:MPU65535 MZQ65528:MZQ65535 NJM65528:NJM65535 NTI65528:NTI65535 ODE65528:ODE65535 ONA65528:ONA65535 OWW65528:OWW65535 PGS65528:PGS65535 PQO65528:PQO65535 QAK65528:QAK65535 QKG65528:QKG65535 QUC65528:QUC65535 RDY65528:RDY65535 RNU65528:RNU65535 RXQ65528:RXQ65535 SHM65528:SHM65535 SRI65528:SRI65535 TBE65528:TBE65535 TLA65528:TLA65535 TUW65528:TUW65535 UES65528:UES65535 UOO65528:UOO65535 UYK65528:UYK65535 VIG65528:VIG65535 VSC65528:VSC65535 WBY65528:WBY65535 WLU65528:WLU65535 WVQ65528:WVQ65535 O131064:O131071 JE131064:JE131071 TA131064:TA131071 ACW131064:ACW131071 AMS131064:AMS131071 AWO131064:AWO131071 BGK131064:BGK131071 BQG131064:BQG131071 CAC131064:CAC131071 CJY131064:CJY131071 CTU131064:CTU131071 DDQ131064:DDQ131071 DNM131064:DNM131071 DXI131064:DXI131071 EHE131064:EHE131071 ERA131064:ERA131071 FAW131064:FAW131071 FKS131064:FKS131071 FUO131064:FUO131071 GEK131064:GEK131071 GOG131064:GOG131071 GYC131064:GYC131071 HHY131064:HHY131071 HRU131064:HRU131071 IBQ131064:IBQ131071 ILM131064:ILM131071 IVI131064:IVI131071 JFE131064:JFE131071 JPA131064:JPA131071 JYW131064:JYW131071 KIS131064:KIS131071 KSO131064:KSO131071 LCK131064:LCK131071 LMG131064:LMG131071 LWC131064:LWC131071 MFY131064:MFY131071 MPU131064:MPU131071 MZQ131064:MZQ131071 NJM131064:NJM131071 NTI131064:NTI131071 ODE131064:ODE131071 ONA131064:ONA131071 OWW131064:OWW131071 PGS131064:PGS131071 PQO131064:PQO131071 QAK131064:QAK131071 QKG131064:QKG131071 QUC131064:QUC131071 RDY131064:RDY131071 RNU131064:RNU131071 RXQ131064:RXQ131071 SHM131064:SHM131071 SRI131064:SRI131071 TBE131064:TBE131071 TLA131064:TLA131071 TUW131064:TUW131071 UES131064:UES131071 UOO131064:UOO131071 UYK131064:UYK131071 VIG131064:VIG131071 VSC131064:VSC131071 WBY131064:WBY131071 WLU131064:WLU131071 WVQ131064:WVQ131071 O196600:O196607 JE196600:JE196607 TA196600:TA196607 ACW196600:ACW196607 AMS196600:AMS196607 AWO196600:AWO196607 BGK196600:BGK196607 BQG196600:BQG196607 CAC196600:CAC196607 CJY196600:CJY196607 CTU196600:CTU196607 DDQ196600:DDQ196607 DNM196600:DNM196607 DXI196600:DXI196607 EHE196600:EHE196607 ERA196600:ERA196607 FAW196600:FAW196607 FKS196600:FKS196607 FUO196600:FUO196607 GEK196600:GEK196607 GOG196600:GOG196607 GYC196600:GYC196607 HHY196600:HHY196607 HRU196600:HRU196607 IBQ196600:IBQ196607 ILM196600:ILM196607 IVI196600:IVI196607 JFE196600:JFE196607 JPA196600:JPA196607 JYW196600:JYW196607 KIS196600:KIS196607 KSO196600:KSO196607 LCK196600:LCK196607 LMG196600:LMG196607 LWC196600:LWC196607 MFY196600:MFY196607 MPU196600:MPU196607 MZQ196600:MZQ196607 NJM196600:NJM196607 NTI196600:NTI196607 ODE196600:ODE196607 ONA196600:ONA196607 OWW196600:OWW196607 PGS196600:PGS196607 PQO196600:PQO196607 QAK196600:QAK196607 QKG196600:QKG196607 QUC196600:QUC196607 RDY196600:RDY196607 RNU196600:RNU196607 RXQ196600:RXQ196607 SHM196600:SHM196607 SRI196600:SRI196607 TBE196600:TBE196607 TLA196600:TLA196607 TUW196600:TUW196607 UES196600:UES196607 UOO196600:UOO196607 UYK196600:UYK196607 VIG196600:VIG196607 VSC196600:VSC196607 WBY196600:WBY196607 WLU196600:WLU196607 WVQ196600:WVQ196607 O262136:O262143 JE262136:JE262143 TA262136:TA262143 ACW262136:ACW262143 AMS262136:AMS262143 AWO262136:AWO262143 BGK262136:BGK262143 BQG262136:BQG262143 CAC262136:CAC262143 CJY262136:CJY262143 CTU262136:CTU262143 DDQ262136:DDQ262143 DNM262136:DNM262143 DXI262136:DXI262143 EHE262136:EHE262143 ERA262136:ERA262143 FAW262136:FAW262143 FKS262136:FKS262143 FUO262136:FUO262143 GEK262136:GEK262143 GOG262136:GOG262143 GYC262136:GYC262143 HHY262136:HHY262143 HRU262136:HRU262143 IBQ262136:IBQ262143 ILM262136:ILM262143 IVI262136:IVI262143 JFE262136:JFE262143 JPA262136:JPA262143 JYW262136:JYW262143 KIS262136:KIS262143 KSO262136:KSO262143 LCK262136:LCK262143 LMG262136:LMG262143 LWC262136:LWC262143 MFY262136:MFY262143 MPU262136:MPU262143 MZQ262136:MZQ262143 NJM262136:NJM262143 NTI262136:NTI262143 ODE262136:ODE262143 ONA262136:ONA262143 OWW262136:OWW262143 PGS262136:PGS262143 PQO262136:PQO262143 QAK262136:QAK262143 QKG262136:QKG262143 QUC262136:QUC262143 RDY262136:RDY262143 RNU262136:RNU262143 RXQ262136:RXQ262143 SHM262136:SHM262143 SRI262136:SRI262143 TBE262136:TBE262143 TLA262136:TLA262143 TUW262136:TUW262143 UES262136:UES262143 UOO262136:UOO262143 UYK262136:UYK262143 VIG262136:VIG262143 VSC262136:VSC262143 WBY262136:WBY262143 WLU262136:WLU262143 WVQ262136:WVQ262143 O327672:O327679 JE327672:JE327679 TA327672:TA327679 ACW327672:ACW327679 AMS327672:AMS327679 AWO327672:AWO327679 BGK327672:BGK327679 BQG327672:BQG327679 CAC327672:CAC327679 CJY327672:CJY327679 CTU327672:CTU327679 DDQ327672:DDQ327679 DNM327672:DNM327679 DXI327672:DXI327679 EHE327672:EHE327679 ERA327672:ERA327679 FAW327672:FAW327679 FKS327672:FKS327679 FUO327672:FUO327679 GEK327672:GEK327679 GOG327672:GOG327679 GYC327672:GYC327679 HHY327672:HHY327679 HRU327672:HRU327679 IBQ327672:IBQ327679 ILM327672:ILM327679 IVI327672:IVI327679 JFE327672:JFE327679 JPA327672:JPA327679 JYW327672:JYW327679 KIS327672:KIS327679 KSO327672:KSO327679 LCK327672:LCK327679 LMG327672:LMG327679 LWC327672:LWC327679 MFY327672:MFY327679 MPU327672:MPU327679 MZQ327672:MZQ327679 NJM327672:NJM327679 NTI327672:NTI327679 ODE327672:ODE327679 ONA327672:ONA327679 OWW327672:OWW327679 PGS327672:PGS327679 PQO327672:PQO327679 QAK327672:QAK327679 QKG327672:QKG327679 QUC327672:QUC327679 RDY327672:RDY327679 RNU327672:RNU327679 RXQ327672:RXQ327679 SHM327672:SHM327679 SRI327672:SRI327679 TBE327672:TBE327679 TLA327672:TLA327679 TUW327672:TUW327679 UES327672:UES327679 UOO327672:UOO327679 UYK327672:UYK327679 VIG327672:VIG327679 VSC327672:VSC327679 WBY327672:WBY327679 WLU327672:WLU327679 WVQ327672:WVQ327679 O393208:O393215 JE393208:JE393215 TA393208:TA393215 ACW393208:ACW393215 AMS393208:AMS393215 AWO393208:AWO393215 BGK393208:BGK393215 BQG393208:BQG393215 CAC393208:CAC393215 CJY393208:CJY393215 CTU393208:CTU393215 DDQ393208:DDQ393215 DNM393208:DNM393215 DXI393208:DXI393215 EHE393208:EHE393215 ERA393208:ERA393215 FAW393208:FAW393215 FKS393208:FKS393215 FUO393208:FUO393215 GEK393208:GEK393215 GOG393208:GOG393215 GYC393208:GYC393215 HHY393208:HHY393215 HRU393208:HRU393215 IBQ393208:IBQ393215 ILM393208:ILM393215 IVI393208:IVI393215 JFE393208:JFE393215 JPA393208:JPA393215 JYW393208:JYW393215 KIS393208:KIS393215 KSO393208:KSO393215 LCK393208:LCK393215 LMG393208:LMG393215 LWC393208:LWC393215 MFY393208:MFY393215 MPU393208:MPU393215 MZQ393208:MZQ393215 NJM393208:NJM393215 NTI393208:NTI393215 ODE393208:ODE393215 ONA393208:ONA393215 OWW393208:OWW393215 PGS393208:PGS393215 PQO393208:PQO393215 QAK393208:QAK393215 QKG393208:QKG393215 QUC393208:QUC393215 RDY393208:RDY393215 RNU393208:RNU393215 RXQ393208:RXQ393215 SHM393208:SHM393215 SRI393208:SRI393215 TBE393208:TBE393215 TLA393208:TLA393215 TUW393208:TUW393215 UES393208:UES393215 UOO393208:UOO393215 UYK393208:UYK393215 VIG393208:VIG393215 VSC393208:VSC393215 WBY393208:WBY393215 WLU393208:WLU393215 WVQ393208:WVQ393215 O458744:O458751 JE458744:JE458751 TA458744:TA458751 ACW458744:ACW458751 AMS458744:AMS458751 AWO458744:AWO458751 BGK458744:BGK458751 BQG458744:BQG458751 CAC458744:CAC458751 CJY458744:CJY458751 CTU458744:CTU458751 DDQ458744:DDQ458751 DNM458744:DNM458751 DXI458744:DXI458751 EHE458744:EHE458751 ERA458744:ERA458751 FAW458744:FAW458751 FKS458744:FKS458751 FUO458744:FUO458751 GEK458744:GEK458751 GOG458744:GOG458751 GYC458744:GYC458751 HHY458744:HHY458751 HRU458744:HRU458751 IBQ458744:IBQ458751 ILM458744:ILM458751 IVI458744:IVI458751 JFE458744:JFE458751 JPA458744:JPA458751 JYW458744:JYW458751 KIS458744:KIS458751 KSO458744:KSO458751 LCK458744:LCK458751 LMG458744:LMG458751 LWC458744:LWC458751 MFY458744:MFY458751 MPU458744:MPU458751 MZQ458744:MZQ458751 NJM458744:NJM458751 NTI458744:NTI458751 ODE458744:ODE458751 ONA458744:ONA458751 OWW458744:OWW458751 PGS458744:PGS458751 PQO458744:PQO458751 QAK458744:QAK458751 QKG458744:QKG458751 QUC458744:QUC458751 RDY458744:RDY458751 RNU458744:RNU458751 RXQ458744:RXQ458751 SHM458744:SHM458751 SRI458744:SRI458751 TBE458744:TBE458751 TLA458744:TLA458751 TUW458744:TUW458751 UES458744:UES458751 UOO458744:UOO458751 UYK458744:UYK458751 VIG458744:VIG458751 VSC458744:VSC458751 WBY458744:WBY458751 WLU458744:WLU458751 WVQ458744:WVQ458751 O524280:O524287 JE524280:JE524287 TA524280:TA524287 ACW524280:ACW524287 AMS524280:AMS524287 AWO524280:AWO524287 BGK524280:BGK524287 BQG524280:BQG524287 CAC524280:CAC524287 CJY524280:CJY524287 CTU524280:CTU524287 DDQ524280:DDQ524287 DNM524280:DNM524287 DXI524280:DXI524287 EHE524280:EHE524287 ERA524280:ERA524287 FAW524280:FAW524287 FKS524280:FKS524287 FUO524280:FUO524287 GEK524280:GEK524287 GOG524280:GOG524287 GYC524280:GYC524287 HHY524280:HHY524287 HRU524280:HRU524287 IBQ524280:IBQ524287 ILM524280:ILM524287 IVI524280:IVI524287 JFE524280:JFE524287 JPA524280:JPA524287 JYW524280:JYW524287 KIS524280:KIS524287 KSO524280:KSO524287 LCK524280:LCK524287 LMG524280:LMG524287 LWC524280:LWC524287 MFY524280:MFY524287 MPU524280:MPU524287 MZQ524280:MZQ524287 NJM524280:NJM524287 NTI524280:NTI524287 ODE524280:ODE524287 ONA524280:ONA524287 OWW524280:OWW524287 PGS524280:PGS524287 PQO524280:PQO524287 QAK524280:QAK524287 QKG524280:QKG524287 QUC524280:QUC524287 RDY524280:RDY524287 RNU524280:RNU524287 RXQ524280:RXQ524287 SHM524280:SHM524287 SRI524280:SRI524287 TBE524280:TBE524287 TLA524280:TLA524287 TUW524280:TUW524287 UES524280:UES524287 UOO524280:UOO524287 UYK524280:UYK524287 VIG524280:VIG524287 VSC524280:VSC524287 WBY524280:WBY524287 WLU524280:WLU524287 WVQ524280:WVQ524287 O589816:O589823 JE589816:JE589823 TA589816:TA589823 ACW589816:ACW589823 AMS589816:AMS589823 AWO589816:AWO589823 BGK589816:BGK589823 BQG589816:BQG589823 CAC589816:CAC589823 CJY589816:CJY589823 CTU589816:CTU589823 DDQ589816:DDQ589823 DNM589816:DNM589823 DXI589816:DXI589823 EHE589816:EHE589823 ERA589816:ERA589823 FAW589816:FAW589823 FKS589816:FKS589823 FUO589816:FUO589823 GEK589816:GEK589823 GOG589816:GOG589823 GYC589816:GYC589823 HHY589816:HHY589823 HRU589816:HRU589823 IBQ589816:IBQ589823 ILM589816:ILM589823 IVI589816:IVI589823 JFE589816:JFE589823 JPA589816:JPA589823 JYW589816:JYW589823 KIS589816:KIS589823 KSO589816:KSO589823 LCK589816:LCK589823 LMG589816:LMG589823 LWC589816:LWC589823 MFY589816:MFY589823 MPU589816:MPU589823 MZQ589816:MZQ589823 NJM589816:NJM589823 NTI589816:NTI589823 ODE589816:ODE589823 ONA589816:ONA589823 OWW589816:OWW589823 PGS589816:PGS589823 PQO589816:PQO589823 QAK589816:QAK589823 QKG589816:QKG589823 QUC589816:QUC589823 RDY589816:RDY589823 RNU589816:RNU589823 RXQ589816:RXQ589823 SHM589816:SHM589823 SRI589816:SRI589823 TBE589816:TBE589823 TLA589816:TLA589823 TUW589816:TUW589823 UES589816:UES589823 UOO589816:UOO589823 UYK589816:UYK589823 VIG589816:VIG589823 VSC589816:VSC589823 WBY589816:WBY589823 WLU589816:WLU589823 WVQ589816:WVQ589823 O655352:O655359 JE655352:JE655359 TA655352:TA655359 ACW655352:ACW655359 AMS655352:AMS655359 AWO655352:AWO655359 BGK655352:BGK655359 BQG655352:BQG655359 CAC655352:CAC655359 CJY655352:CJY655359 CTU655352:CTU655359 DDQ655352:DDQ655359 DNM655352:DNM655359 DXI655352:DXI655359 EHE655352:EHE655359 ERA655352:ERA655359 FAW655352:FAW655359 FKS655352:FKS655359 FUO655352:FUO655359 GEK655352:GEK655359 GOG655352:GOG655359 GYC655352:GYC655359 HHY655352:HHY655359 HRU655352:HRU655359 IBQ655352:IBQ655359 ILM655352:ILM655359 IVI655352:IVI655359 JFE655352:JFE655359 JPA655352:JPA655359 JYW655352:JYW655359 KIS655352:KIS655359 KSO655352:KSO655359 LCK655352:LCK655359 LMG655352:LMG655359 LWC655352:LWC655359 MFY655352:MFY655359 MPU655352:MPU655359 MZQ655352:MZQ655359 NJM655352:NJM655359 NTI655352:NTI655359 ODE655352:ODE655359 ONA655352:ONA655359 OWW655352:OWW655359 PGS655352:PGS655359 PQO655352:PQO655359 QAK655352:QAK655359 QKG655352:QKG655359 QUC655352:QUC655359 RDY655352:RDY655359 RNU655352:RNU655359 RXQ655352:RXQ655359 SHM655352:SHM655359 SRI655352:SRI655359 TBE655352:TBE655359 TLA655352:TLA655359 TUW655352:TUW655359 UES655352:UES655359 UOO655352:UOO655359 UYK655352:UYK655359 VIG655352:VIG655359 VSC655352:VSC655359 WBY655352:WBY655359 WLU655352:WLU655359 WVQ655352:WVQ655359 O720888:O720895 JE720888:JE720895 TA720888:TA720895 ACW720888:ACW720895 AMS720888:AMS720895 AWO720888:AWO720895 BGK720888:BGK720895 BQG720888:BQG720895 CAC720888:CAC720895 CJY720888:CJY720895 CTU720888:CTU720895 DDQ720888:DDQ720895 DNM720888:DNM720895 DXI720888:DXI720895 EHE720888:EHE720895 ERA720888:ERA720895 FAW720888:FAW720895 FKS720888:FKS720895 FUO720888:FUO720895 GEK720888:GEK720895 GOG720888:GOG720895 GYC720888:GYC720895 HHY720888:HHY720895 HRU720888:HRU720895 IBQ720888:IBQ720895 ILM720888:ILM720895 IVI720888:IVI720895 JFE720888:JFE720895 JPA720888:JPA720895 JYW720888:JYW720895 KIS720888:KIS720895 KSO720888:KSO720895 LCK720888:LCK720895 LMG720888:LMG720895 LWC720888:LWC720895 MFY720888:MFY720895 MPU720888:MPU720895 MZQ720888:MZQ720895 NJM720888:NJM720895 NTI720888:NTI720895 ODE720888:ODE720895 ONA720888:ONA720895 OWW720888:OWW720895 PGS720888:PGS720895 PQO720888:PQO720895 QAK720888:QAK720895 QKG720888:QKG720895 QUC720888:QUC720895 RDY720888:RDY720895 RNU720888:RNU720895 RXQ720888:RXQ720895 SHM720888:SHM720895 SRI720888:SRI720895 TBE720888:TBE720895 TLA720888:TLA720895 TUW720888:TUW720895 UES720888:UES720895 UOO720888:UOO720895 UYK720888:UYK720895 VIG720888:VIG720895 VSC720888:VSC720895 WBY720888:WBY720895 WLU720888:WLU720895 WVQ720888:WVQ720895 O786424:O786431 JE786424:JE786431 TA786424:TA786431 ACW786424:ACW786431 AMS786424:AMS786431 AWO786424:AWO786431 BGK786424:BGK786431 BQG786424:BQG786431 CAC786424:CAC786431 CJY786424:CJY786431 CTU786424:CTU786431 DDQ786424:DDQ786431 DNM786424:DNM786431 DXI786424:DXI786431 EHE786424:EHE786431 ERA786424:ERA786431 FAW786424:FAW786431 FKS786424:FKS786431 FUO786424:FUO786431 GEK786424:GEK786431 GOG786424:GOG786431 GYC786424:GYC786431 HHY786424:HHY786431 HRU786424:HRU786431 IBQ786424:IBQ786431 ILM786424:ILM786431 IVI786424:IVI786431 JFE786424:JFE786431 JPA786424:JPA786431 JYW786424:JYW786431 KIS786424:KIS786431 KSO786424:KSO786431 LCK786424:LCK786431 LMG786424:LMG786431 LWC786424:LWC786431 MFY786424:MFY786431 MPU786424:MPU786431 MZQ786424:MZQ786431 NJM786424:NJM786431 NTI786424:NTI786431 ODE786424:ODE786431 ONA786424:ONA786431 OWW786424:OWW786431 PGS786424:PGS786431 PQO786424:PQO786431 QAK786424:QAK786431 QKG786424:QKG786431 QUC786424:QUC786431 RDY786424:RDY786431 RNU786424:RNU786431 RXQ786424:RXQ786431 SHM786424:SHM786431 SRI786424:SRI786431 TBE786424:TBE786431 TLA786424:TLA786431 TUW786424:TUW786431 UES786424:UES786431 UOO786424:UOO786431 UYK786424:UYK786431 VIG786424:VIG786431 VSC786424:VSC786431 WBY786424:WBY786431 WLU786424:WLU786431 WVQ786424:WVQ786431 O851960:O851967 JE851960:JE851967 TA851960:TA851967 ACW851960:ACW851967 AMS851960:AMS851967 AWO851960:AWO851967 BGK851960:BGK851967 BQG851960:BQG851967 CAC851960:CAC851967 CJY851960:CJY851967 CTU851960:CTU851967 DDQ851960:DDQ851967 DNM851960:DNM851967 DXI851960:DXI851967 EHE851960:EHE851967 ERA851960:ERA851967 FAW851960:FAW851967 FKS851960:FKS851967 FUO851960:FUO851967 GEK851960:GEK851967 GOG851960:GOG851967 GYC851960:GYC851967 HHY851960:HHY851967 HRU851960:HRU851967 IBQ851960:IBQ851967 ILM851960:ILM851967 IVI851960:IVI851967 JFE851960:JFE851967 JPA851960:JPA851967 JYW851960:JYW851967 KIS851960:KIS851967 KSO851960:KSO851967 LCK851960:LCK851967 LMG851960:LMG851967 LWC851960:LWC851967 MFY851960:MFY851967 MPU851960:MPU851967 MZQ851960:MZQ851967 NJM851960:NJM851967 NTI851960:NTI851967 ODE851960:ODE851967 ONA851960:ONA851967 OWW851960:OWW851967 PGS851960:PGS851967 PQO851960:PQO851967 QAK851960:QAK851967 QKG851960:QKG851967 QUC851960:QUC851967 RDY851960:RDY851967 RNU851960:RNU851967 RXQ851960:RXQ851967 SHM851960:SHM851967 SRI851960:SRI851967 TBE851960:TBE851967 TLA851960:TLA851967 TUW851960:TUW851967 UES851960:UES851967 UOO851960:UOO851967 UYK851960:UYK851967 VIG851960:VIG851967 VSC851960:VSC851967 WBY851960:WBY851967 WLU851960:WLU851967 WVQ851960:WVQ851967 O917496:O917503 JE917496:JE917503 TA917496:TA917503 ACW917496:ACW917503 AMS917496:AMS917503 AWO917496:AWO917503 BGK917496:BGK917503 BQG917496:BQG917503 CAC917496:CAC917503 CJY917496:CJY917503 CTU917496:CTU917503 DDQ917496:DDQ917503 DNM917496:DNM917503 DXI917496:DXI917503 EHE917496:EHE917503 ERA917496:ERA917503 FAW917496:FAW917503 FKS917496:FKS917503 FUO917496:FUO917503 GEK917496:GEK917503 GOG917496:GOG917503 GYC917496:GYC917503 HHY917496:HHY917503 HRU917496:HRU917503 IBQ917496:IBQ917503 ILM917496:ILM917503 IVI917496:IVI917503 JFE917496:JFE917503 JPA917496:JPA917503 JYW917496:JYW917503 KIS917496:KIS917503 KSO917496:KSO917503 LCK917496:LCK917503 LMG917496:LMG917503 LWC917496:LWC917503 MFY917496:MFY917503 MPU917496:MPU917503 MZQ917496:MZQ917503 NJM917496:NJM917503 NTI917496:NTI917503 ODE917496:ODE917503 ONA917496:ONA917503 OWW917496:OWW917503 PGS917496:PGS917503 PQO917496:PQO917503 QAK917496:QAK917503 QKG917496:QKG917503 QUC917496:QUC917503 RDY917496:RDY917503 RNU917496:RNU917503 RXQ917496:RXQ917503 SHM917496:SHM917503 SRI917496:SRI917503 TBE917496:TBE917503 TLA917496:TLA917503 TUW917496:TUW917503 UES917496:UES917503 UOO917496:UOO917503 UYK917496:UYK917503 VIG917496:VIG917503 VSC917496:VSC917503 WBY917496:WBY917503 WLU917496:WLU917503 WVQ917496:WVQ917503 O983032:O983039 JE983032:JE983039 TA983032:TA983039 ACW983032:ACW983039 AMS983032:AMS983039 AWO983032:AWO983039 BGK983032:BGK983039 BQG983032:BQG983039 CAC983032:CAC983039 CJY983032:CJY983039 CTU983032:CTU983039 DDQ983032:DDQ983039 DNM983032:DNM983039 DXI983032:DXI983039 EHE983032:EHE983039 ERA983032:ERA983039 FAW983032:FAW983039 FKS983032:FKS983039 FUO983032:FUO983039 GEK983032:GEK983039 GOG983032:GOG983039 GYC983032:GYC983039 HHY983032:HHY983039 HRU983032:HRU983039 IBQ983032:IBQ983039 ILM983032:ILM983039 IVI983032:IVI983039 JFE983032:JFE983039 JPA983032:JPA983039 JYW983032:JYW983039 KIS983032:KIS983039 KSO983032:KSO983039 LCK983032:LCK983039 LMG983032:LMG983039 LWC983032:LWC983039 MFY983032:MFY983039 MPU983032:MPU983039 MZQ983032:MZQ983039 NJM983032:NJM983039 NTI983032:NTI983039 ODE983032:ODE983039 ONA983032:ONA983039 OWW983032:OWW983039 PGS983032:PGS983039 PQO983032:PQO983039 QAK983032:QAK983039 QKG983032:QKG983039 QUC983032:QUC983039 RDY983032:RDY983039 RNU983032:RNU983039 RXQ983032:RXQ983039 SHM983032:SHM983039 SRI983032:SRI983039 TBE983032:TBE983039 TLA983032:TLA983039 TUW983032:TUW983039 UES983032:UES983039 UOO983032:UOO983039 UYK983032:UYK983039 VIG983032:VIG983039 VSC983032:VSC983039 WBY983032:WBY983039 WLU983032:WLU983039 WVQ983032:WVQ983039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F65546:L65547 IU65546:JA65547 SQ65546:SW65547 ACM65546:ACS65547 AMI65546:AMO65547 AWE65546:AWK65547 BGA65546:BGG65547 BPW65546:BQC65547 BZS65546:BZY65547 CJO65546:CJU65547 CTK65546:CTQ65547 DDG65546:DDM65547 DNC65546:DNI65547 DWY65546:DXE65547 EGU65546:EHA65547 EQQ65546:EQW65547 FAM65546:FAS65547 FKI65546:FKO65547 FUE65546:FUK65547 GEA65546:GEG65547 GNW65546:GOC65547 GXS65546:GXY65547 HHO65546:HHU65547 HRK65546:HRQ65547 IBG65546:IBM65547 ILC65546:ILI65547 IUY65546:IVE65547 JEU65546:JFA65547 JOQ65546:JOW65547 JYM65546:JYS65547 KII65546:KIO65547 KSE65546:KSK65547 LCA65546:LCG65547 LLW65546:LMC65547 LVS65546:LVY65547 MFO65546:MFU65547 MPK65546:MPQ65547 MZG65546:MZM65547 NJC65546:NJI65547 NSY65546:NTE65547 OCU65546:ODA65547 OMQ65546:OMW65547 OWM65546:OWS65547 PGI65546:PGO65547 PQE65546:PQK65547 QAA65546:QAG65547 QJW65546:QKC65547 QTS65546:QTY65547 RDO65546:RDU65547 RNK65546:RNQ65547 RXG65546:RXM65547 SHC65546:SHI65547 SQY65546:SRE65547 TAU65546:TBA65547 TKQ65546:TKW65547 TUM65546:TUS65547 UEI65546:UEO65547 UOE65546:UOK65547 UYA65546:UYG65547 VHW65546:VIC65547 VRS65546:VRY65547 WBO65546:WBU65547 WLK65546:WLQ65547 WVG65546:WVM65547 F131082:L131083 IU131082:JA131083 SQ131082:SW131083 ACM131082:ACS131083 AMI131082:AMO131083 AWE131082:AWK131083 BGA131082:BGG131083 BPW131082:BQC131083 BZS131082:BZY131083 CJO131082:CJU131083 CTK131082:CTQ131083 DDG131082:DDM131083 DNC131082:DNI131083 DWY131082:DXE131083 EGU131082:EHA131083 EQQ131082:EQW131083 FAM131082:FAS131083 FKI131082:FKO131083 FUE131082:FUK131083 GEA131082:GEG131083 GNW131082:GOC131083 GXS131082:GXY131083 HHO131082:HHU131083 HRK131082:HRQ131083 IBG131082:IBM131083 ILC131082:ILI131083 IUY131082:IVE131083 JEU131082:JFA131083 JOQ131082:JOW131083 JYM131082:JYS131083 KII131082:KIO131083 KSE131082:KSK131083 LCA131082:LCG131083 LLW131082:LMC131083 LVS131082:LVY131083 MFO131082:MFU131083 MPK131082:MPQ131083 MZG131082:MZM131083 NJC131082:NJI131083 NSY131082:NTE131083 OCU131082:ODA131083 OMQ131082:OMW131083 OWM131082:OWS131083 PGI131082:PGO131083 PQE131082:PQK131083 QAA131082:QAG131083 QJW131082:QKC131083 QTS131082:QTY131083 RDO131082:RDU131083 RNK131082:RNQ131083 RXG131082:RXM131083 SHC131082:SHI131083 SQY131082:SRE131083 TAU131082:TBA131083 TKQ131082:TKW131083 TUM131082:TUS131083 UEI131082:UEO131083 UOE131082:UOK131083 UYA131082:UYG131083 VHW131082:VIC131083 VRS131082:VRY131083 WBO131082:WBU131083 WLK131082:WLQ131083 WVG131082:WVM131083 F196618:L196619 IU196618:JA196619 SQ196618:SW196619 ACM196618:ACS196619 AMI196618:AMO196619 AWE196618:AWK196619 BGA196618:BGG196619 BPW196618:BQC196619 BZS196618:BZY196619 CJO196618:CJU196619 CTK196618:CTQ196619 DDG196618:DDM196619 DNC196618:DNI196619 DWY196618:DXE196619 EGU196618:EHA196619 EQQ196618:EQW196619 FAM196618:FAS196619 FKI196618:FKO196619 FUE196618:FUK196619 GEA196618:GEG196619 GNW196618:GOC196619 GXS196618:GXY196619 HHO196618:HHU196619 HRK196618:HRQ196619 IBG196618:IBM196619 ILC196618:ILI196619 IUY196618:IVE196619 JEU196618:JFA196619 JOQ196618:JOW196619 JYM196618:JYS196619 KII196618:KIO196619 KSE196618:KSK196619 LCA196618:LCG196619 LLW196618:LMC196619 LVS196618:LVY196619 MFO196618:MFU196619 MPK196618:MPQ196619 MZG196618:MZM196619 NJC196618:NJI196619 NSY196618:NTE196619 OCU196618:ODA196619 OMQ196618:OMW196619 OWM196618:OWS196619 PGI196618:PGO196619 PQE196618:PQK196619 QAA196618:QAG196619 QJW196618:QKC196619 QTS196618:QTY196619 RDO196618:RDU196619 RNK196618:RNQ196619 RXG196618:RXM196619 SHC196618:SHI196619 SQY196618:SRE196619 TAU196618:TBA196619 TKQ196618:TKW196619 TUM196618:TUS196619 UEI196618:UEO196619 UOE196618:UOK196619 UYA196618:UYG196619 VHW196618:VIC196619 VRS196618:VRY196619 WBO196618:WBU196619 WLK196618:WLQ196619 WVG196618:WVM196619 F262154:L262155 IU262154:JA262155 SQ262154:SW262155 ACM262154:ACS262155 AMI262154:AMO262155 AWE262154:AWK262155 BGA262154:BGG262155 BPW262154:BQC262155 BZS262154:BZY262155 CJO262154:CJU262155 CTK262154:CTQ262155 DDG262154:DDM262155 DNC262154:DNI262155 DWY262154:DXE262155 EGU262154:EHA262155 EQQ262154:EQW262155 FAM262154:FAS262155 FKI262154:FKO262155 FUE262154:FUK262155 GEA262154:GEG262155 GNW262154:GOC262155 GXS262154:GXY262155 HHO262154:HHU262155 HRK262154:HRQ262155 IBG262154:IBM262155 ILC262154:ILI262155 IUY262154:IVE262155 JEU262154:JFA262155 JOQ262154:JOW262155 JYM262154:JYS262155 KII262154:KIO262155 KSE262154:KSK262155 LCA262154:LCG262155 LLW262154:LMC262155 LVS262154:LVY262155 MFO262154:MFU262155 MPK262154:MPQ262155 MZG262154:MZM262155 NJC262154:NJI262155 NSY262154:NTE262155 OCU262154:ODA262155 OMQ262154:OMW262155 OWM262154:OWS262155 PGI262154:PGO262155 PQE262154:PQK262155 QAA262154:QAG262155 QJW262154:QKC262155 QTS262154:QTY262155 RDO262154:RDU262155 RNK262154:RNQ262155 RXG262154:RXM262155 SHC262154:SHI262155 SQY262154:SRE262155 TAU262154:TBA262155 TKQ262154:TKW262155 TUM262154:TUS262155 UEI262154:UEO262155 UOE262154:UOK262155 UYA262154:UYG262155 VHW262154:VIC262155 VRS262154:VRY262155 WBO262154:WBU262155 WLK262154:WLQ262155 WVG262154:WVM262155 F327690:L327691 IU327690:JA327691 SQ327690:SW327691 ACM327690:ACS327691 AMI327690:AMO327691 AWE327690:AWK327691 BGA327690:BGG327691 BPW327690:BQC327691 BZS327690:BZY327691 CJO327690:CJU327691 CTK327690:CTQ327691 DDG327690:DDM327691 DNC327690:DNI327691 DWY327690:DXE327691 EGU327690:EHA327691 EQQ327690:EQW327691 FAM327690:FAS327691 FKI327690:FKO327691 FUE327690:FUK327691 GEA327690:GEG327691 GNW327690:GOC327691 GXS327690:GXY327691 HHO327690:HHU327691 HRK327690:HRQ327691 IBG327690:IBM327691 ILC327690:ILI327691 IUY327690:IVE327691 JEU327690:JFA327691 JOQ327690:JOW327691 JYM327690:JYS327691 KII327690:KIO327691 KSE327690:KSK327691 LCA327690:LCG327691 LLW327690:LMC327691 LVS327690:LVY327691 MFO327690:MFU327691 MPK327690:MPQ327691 MZG327690:MZM327691 NJC327690:NJI327691 NSY327690:NTE327691 OCU327690:ODA327691 OMQ327690:OMW327691 OWM327690:OWS327691 PGI327690:PGO327691 PQE327690:PQK327691 QAA327690:QAG327691 QJW327690:QKC327691 QTS327690:QTY327691 RDO327690:RDU327691 RNK327690:RNQ327691 RXG327690:RXM327691 SHC327690:SHI327691 SQY327690:SRE327691 TAU327690:TBA327691 TKQ327690:TKW327691 TUM327690:TUS327691 UEI327690:UEO327691 UOE327690:UOK327691 UYA327690:UYG327691 VHW327690:VIC327691 VRS327690:VRY327691 WBO327690:WBU327691 WLK327690:WLQ327691 WVG327690:WVM327691 F393226:L393227 IU393226:JA393227 SQ393226:SW393227 ACM393226:ACS393227 AMI393226:AMO393227 AWE393226:AWK393227 BGA393226:BGG393227 BPW393226:BQC393227 BZS393226:BZY393227 CJO393226:CJU393227 CTK393226:CTQ393227 DDG393226:DDM393227 DNC393226:DNI393227 DWY393226:DXE393227 EGU393226:EHA393227 EQQ393226:EQW393227 FAM393226:FAS393227 FKI393226:FKO393227 FUE393226:FUK393227 GEA393226:GEG393227 GNW393226:GOC393227 GXS393226:GXY393227 HHO393226:HHU393227 HRK393226:HRQ393227 IBG393226:IBM393227 ILC393226:ILI393227 IUY393226:IVE393227 JEU393226:JFA393227 JOQ393226:JOW393227 JYM393226:JYS393227 KII393226:KIO393227 KSE393226:KSK393227 LCA393226:LCG393227 LLW393226:LMC393227 LVS393226:LVY393227 MFO393226:MFU393227 MPK393226:MPQ393227 MZG393226:MZM393227 NJC393226:NJI393227 NSY393226:NTE393227 OCU393226:ODA393227 OMQ393226:OMW393227 OWM393226:OWS393227 PGI393226:PGO393227 PQE393226:PQK393227 QAA393226:QAG393227 QJW393226:QKC393227 QTS393226:QTY393227 RDO393226:RDU393227 RNK393226:RNQ393227 RXG393226:RXM393227 SHC393226:SHI393227 SQY393226:SRE393227 TAU393226:TBA393227 TKQ393226:TKW393227 TUM393226:TUS393227 UEI393226:UEO393227 UOE393226:UOK393227 UYA393226:UYG393227 VHW393226:VIC393227 VRS393226:VRY393227 WBO393226:WBU393227 WLK393226:WLQ393227 WVG393226:WVM393227 F458762:L458763 IU458762:JA458763 SQ458762:SW458763 ACM458762:ACS458763 AMI458762:AMO458763 AWE458762:AWK458763 BGA458762:BGG458763 BPW458762:BQC458763 BZS458762:BZY458763 CJO458762:CJU458763 CTK458762:CTQ458763 DDG458762:DDM458763 DNC458762:DNI458763 DWY458762:DXE458763 EGU458762:EHA458763 EQQ458762:EQW458763 FAM458762:FAS458763 FKI458762:FKO458763 FUE458762:FUK458763 GEA458762:GEG458763 GNW458762:GOC458763 GXS458762:GXY458763 HHO458762:HHU458763 HRK458762:HRQ458763 IBG458762:IBM458763 ILC458762:ILI458763 IUY458762:IVE458763 JEU458762:JFA458763 JOQ458762:JOW458763 JYM458762:JYS458763 KII458762:KIO458763 KSE458762:KSK458763 LCA458762:LCG458763 LLW458762:LMC458763 LVS458762:LVY458763 MFO458762:MFU458763 MPK458762:MPQ458763 MZG458762:MZM458763 NJC458762:NJI458763 NSY458762:NTE458763 OCU458762:ODA458763 OMQ458762:OMW458763 OWM458762:OWS458763 PGI458762:PGO458763 PQE458762:PQK458763 QAA458762:QAG458763 QJW458762:QKC458763 QTS458762:QTY458763 RDO458762:RDU458763 RNK458762:RNQ458763 RXG458762:RXM458763 SHC458762:SHI458763 SQY458762:SRE458763 TAU458762:TBA458763 TKQ458762:TKW458763 TUM458762:TUS458763 UEI458762:UEO458763 UOE458762:UOK458763 UYA458762:UYG458763 VHW458762:VIC458763 VRS458762:VRY458763 WBO458762:WBU458763 WLK458762:WLQ458763 WVG458762:WVM458763 F524298:L524299 IU524298:JA524299 SQ524298:SW524299 ACM524298:ACS524299 AMI524298:AMO524299 AWE524298:AWK524299 BGA524298:BGG524299 BPW524298:BQC524299 BZS524298:BZY524299 CJO524298:CJU524299 CTK524298:CTQ524299 DDG524298:DDM524299 DNC524298:DNI524299 DWY524298:DXE524299 EGU524298:EHA524299 EQQ524298:EQW524299 FAM524298:FAS524299 FKI524298:FKO524299 FUE524298:FUK524299 GEA524298:GEG524299 GNW524298:GOC524299 GXS524298:GXY524299 HHO524298:HHU524299 HRK524298:HRQ524299 IBG524298:IBM524299 ILC524298:ILI524299 IUY524298:IVE524299 JEU524298:JFA524299 JOQ524298:JOW524299 JYM524298:JYS524299 KII524298:KIO524299 KSE524298:KSK524299 LCA524298:LCG524299 LLW524298:LMC524299 LVS524298:LVY524299 MFO524298:MFU524299 MPK524298:MPQ524299 MZG524298:MZM524299 NJC524298:NJI524299 NSY524298:NTE524299 OCU524298:ODA524299 OMQ524298:OMW524299 OWM524298:OWS524299 PGI524298:PGO524299 PQE524298:PQK524299 QAA524298:QAG524299 QJW524298:QKC524299 QTS524298:QTY524299 RDO524298:RDU524299 RNK524298:RNQ524299 RXG524298:RXM524299 SHC524298:SHI524299 SQY524298:SRE524299 TAU524298:TBA524299 TKQ524298:TKW524299 TUM524298:TUS524299 UEI524298:UEO524299 UOE524298:UOK524299 UYA524298:UYG524299 VHW524298:VIC524299 VRS524298:VRY524299 WBO524298:WBU524299 WLK524298:WLQ524299 WVG524298:WVM524299 F589834:L589835 IU589834:JA589835 SQ589834:SW589835 ACM589834:ACS589835 AMI589834:AMO589835 AWE589834:AWK589835 BGA589834:BGG589835 BPW589834:BQC589835 BZS589834:BZY589835 CJO589834:CJU589835 CTK589834:CTQ589835 DDG589834:DDM589835 DNC589834:DNI589835 DWY589834:DXE589835 EGU589834:EHA589835 EQQ589834:EQW589835 FAM589834:FAS589835 FKI589834:FKO589835 FUE589834:FUK589835 GEA589834:GEG589835 GNW589834:GOC589835 GXS589834:GXY589835 HHO589834:HHU589835 HRK589834:HRQ589835 IBG589834:IBM589835 ILC589834:ILI589835 IUY589834:IVE589835 JEU589834:JFA589835 JOQ589834:JOW589835 JYM589834:JYS589835 KII589834:KIO589835 KSE589834:KSK589835 LCA589834:LCG589835 LLW589834:LMC589835 LVS589834:LVY589835 MFO589834:MFU589835 MPK589834:MPQ589835 MZG589834:MZM589835 NJC589834:NJI589835 NSY589834:NTE589835 OCU589834:ODA589835 OMQ589834:OMW589835 OWM589834:OWS589835 PGI589834:PGO589835 PQE589834:PQK589835 QAA589834:QAG589835 QJW589834:QKC589835 QTS589834:QTY589835 RDO589834:RDU589835 RNK589834:RNQ589835 RXG589834:RXM589835 SHC589834:SHI589835 SQY589834:SRE589835 TAU589834:TBA589835 TKQ589834:TKW589835 TUM589834:TUS589835 UEI589834:UEO589835 UOE589834:UOK589835 UYA589834:UYG589835 VHW589834:VIC589835 VRS589834:VRY589835 WBO589834:WBU589835 WLK589834:WLQ589835 WVG589834:WVM589835 F655370:L655371 IU655370:JA655371 SQ655370:SW655371 ACM655370:ACS655371 AMI655370:AMO655371 AWE655370:AWK655371 BGA655370:BGG655371 BPW655370:BQC655371 BZS655370:BZY655371 CJO655370:CJU655371 CTK655370:CTQ655371 DDG655370:DDM655371 DNC655370:DNI655371 DWY655370:DXE655371 EGU655370:EHA655371 EQQ655370:EQW655371 FAM655370:FAS655371 FKI655370:FKO655371 FUE655370:FUK655371 GEA655370:GEG655371 GNW655370:GOC655371 GXS655370:GXY655371 HHO655370:HHU655371 HRK655370:HRQ655371 IBG655370:IBM655371 ILC655370:ILI655371 IUY655370:IVE655371 JEU655370:JFA655371 JOQ655370:JOW655371 JYM655370:JYS655371 KII655370:KIO655371 KSE655370:KSK655371 LCA655370:LCG655371 LLW655370:LMC655371 LVS655370:LVY655371 MFO655370:MFU655371 MPK655370:MPQ655371 MZG655370:MZM655371 NJC655370:NJI655371 NSY655370:NTE655371 OCU655370:ODA655371 OMQ655370:OMW655371 OWM655370:OWS655371 PGI655370:PGO655371 PQE655370:PQK655371 QAA655370:QAG655371 QJW655370:QKC655371 QTS655370:QTY655371 RDO655370:RDU655371 RNK655370:RNQ655371 RXG655370:RXM655371 SHC655370:SHI655371 SQY655370:SRE655371 TAU655370:TBA655371 TKQ655370:TKW655371 TUM655370:TUS655371 UEI655370:UEO655371 UOE655370:UOK655371 UYA655370:UYG655371 VHW655370:VIC655371 VRS655370:VRY655371 WBO655370:WBU655371 WLK655370:WLQ655371 WVG655370:WVM655371 F720906:L720907 IU720906:JA720907 SQ720906:SW720907 ACM720906:ACS720907 AMI720906:AMO720907 AWE720906:AWK720907 BGA720906:BGG720907 BPW720906:BQC720907 BZS720906:BZY720907 CJO720906:CJU720907 CTK720906:CTQ720907 DDG720906:DDM720907 DNC720906:DNI720907 DWY720906:DXE720907 EGU720906:EHA720907 EQQ720906:EQW720907 FAM720906:FAS720907 FKI720906:FKO720907 FUE720906:FUK720907 GEA720906:GEG720907 GNW720906:GOC720907 GXS720906:GXY720907 HHO720906:HHU720907 HRK720906:HRQ720907 IBG720906:IBM720907 ILC720906:ILI720907 IUY720906:IVE720907 JEU720906:JFA720907 JOQ720906:JOW720907 JYM720906:JYS720907 KII720906:KIO720907 KSE720906:KSK720907 LCA720906:LCG720907 LLW720906:LMC720907 LVS720906:LVY720907 MFO720906:MFU720907 MPK720906:MPQ720907 MZG720906:MZM720907 NJC720906:NJI720907 NSY720906:NTE720907 OCU720906:ODA720907 OMQ720906:OMW720907 OWM720906:OWS720907 PGI720906:PGO720907 PQE720906:PQK720907 QAA720906:QAG720907 QJW720906:QKC720907 QTS720906:QTY720907 RDO720906:RDU720907 RNK720906:RNQ720907 RXG720906:RXM720907 SHC720906:SHI720907 SQY720906:SRE720907 TAU720906:TBA720907 TKQ720906:TKW720907 TUM720906:TUS720907 UEI720906:UEO720907 UOE720906:UOK720907 UYA720906:UYG720907 VHW720906:VIC720907 VRS720906:VRY720907 WBO720906:WBU720907 WLK720906:WLQ720907 WVG720906:WVM720907 F786442:L786443 IU786442:JA786443 SQ786442:SW786443 ACM786442:ACS786443 AMI786442:AMO786443 AWE786442:AWK786443 BGA786442:BGG786443 BPW786442:BQC786443 BZS786442:BZY786443 CJO786442:CJU786443 CTK786442:CTQ786443 DDG786442:DDM786443 DNC786442:DNI786443 DWY786442:DXE786443 EGU786442:EHA786443 EQQ786442:EQW786443 FAM786442:FAS786443 FKI786442:FKO786443 FUE786442:FUK786443 GEA786442:GEG786443 GNW786442:GOC786443 GXS786442:GXY786443 HHO786442:HHU786443 HRK786442:HRQ786443 IBG786442:IBM786443 ILC786442:ILI786443 IUY786442:IVE786443 JEU786442:JFA786443 JOQ786442:JOW786443 JYM786442:JYS786443 KII786442:KIO786443 KSE786442:KSK786443 LCA786442:LCG786443 LLW786442:LMC786443 LVS786442:LVY786443 MFO786442:MFU786443 MPK786442:MPQ786443 MZG786442:MZM786443 NJC786442:NJI786443 NSY786442:NTE786443 OCU786442:ODA786443 OMQ786442:OMW786443 OWM786442:OWS786443 PGI786442:PGO786443 PQE786442:PQK786443 QAA786442:QAG786443 QJW786442:QKC786443 QTS786442:QTY786443 RDO786442:RDU786443 RNK786442:RNQ786443 RXG786442:RXM786443 SHC786442:SHI786443 SQY786442:SRE786443 TAU786442:TBA786443 TKQ786442:TKW786443 TUM786442:TUS786443 UEI786442:UEO786443 UOE786442:UOK786443 UYA786442:UYG786443 VHW786442:VIC786443 VRS786442:VRY786443 WBO786442:WBU786443 WLK786442:WLQ786443 WVG786442:WVM786443 F851978:L851979 IU851978:JA851979 SQ851978:SW851979 ACM851978:ACS851979 AMI851978:AMO851979 AWE851978:AWK851979 BGA851978:BGG851979 BPW851978:BQC851979 BZS851978:BZY851979 CJO851978:CJU851979 CTK851978:CTQ851979 DDG851978:DDM851979 DNC851978:DNI851979 DWY851978:DXE851979 EGU851978:EHA851979 EQQ851978:EQW851979 FAM851978:FAS851979 FKI851978:FKO851979 FUE851978:FUK851979 GEA851978:GEG851979 GNW851978:GOC851979 GXS851978:GXY851979 HHO851978:HHU851979 HRK851978:HRQ851979 IBG851978:IBM851979 ILC851978:ILI851979 IUY851978:IVE851979 JEU851978:JFA851979 JOQ851978:JOW851979 JYM851978:JYS851979 KII851978:KIO851979 KSE851978:KSK851979 LCA851978:LCG851979 LLW851978:LMC851979 LVS851978:LVY851979 MFO851978:MFU851979 MPK851978:MPQ851979 MZG851978:MZM851979 NJC851978:NJI851979 NSY851978:NTE851979 OCU851978:ODA851979 OMQ851978:OMW851979 OWM851978:OWS851979 PGI851978:PGO851979 PQE851978:PQK851979 QAA851978:QAG851979 QJW851978:QKC851979 QTS851978:QTY851979 RDO851978:RDU851979 RNK851978:RNQ851979 RXG851978:RXM851979 SHC851978:SHI851979 SQY851978:SRE851979 TAU851978:TBA851979 TKQ851978:TKW851979 TUM851978:TUS851979 UEI851978:UEO851979 UOE851978:UOK851979 UYA851978:UYG851979 VHW851978:VIC851979 VRS851978:VRY851979 WBO851978:WBU851979 WLK851978:WLQ851979 WVG851978:WVM851979 F917514:L917515 IU917514:JA917515 SQ917514:SW917515 ACM917514:ACS917515 AMI917514:AMO917515 AWE917514:AWK917515 BGA917514:BGG917515 BPW917514:BQC917515 BZS917514:BZY917515 CJO917514:CJU917515 CTK917514:CTQ917515 DDG917514:DDM917515 DNC917514:DNI917515 DWY917514:DXE917515 EGU917514:EHA917515 EQQ917514:EQW917515 FAM917514:FAS917515 FKI917514:FKO917515 FUE917514:FUK917515 GEA917514:GEG917515 GNW917514:GOC917515 GXS917514:GXY917515 HHO917514:HHU917515 HRK917514:HRQ917515 IBG917514:IBM917515 ILC917514:ILI917515 IUY917514:IVE917515 JEU917514:JFA917515 JOQ917514:JOW917515 JYM917514:JYS917515 KII917514:KIO917515 KSE917514:KSK917515 LCA917514:LCG917515 LLW917514:LMC917515 LVS917514:LVY917515 MFO917514:MFU917515 MPK917514:MPQ917515 MZG917514:MZM917515 NJC917514:NJI917515 NSY917514:NTE917515 OCU917514:ODA917515 OMQ917514:OMW917515 OWM917514:OWS917515 PGI917514:PGO917515 PQE917514:PQK917515 QAA917514:QAG917515 QJW917514:QKC917515 QTS917514:QTY917515 RDO917514:RDU917515 RNK917514:RNQ917515 RXG917514:RXM917515 SHC917514:SHI917515 SQY917514:SRE917515 TAU917514:TBA917515 TKQ917514:TKW917515 TUM917514:TUS917515 UEI917514:UEO917515 UOE917514:UOK917515 UYA917514:UYG917515 VHW917514:VIC917515 VRS917514:VRY917515 WBO917514:WBU917515 WLK917514:WLQ917515 WVG917514:WVM917515 F983050:L983051 IU983050:JA983051 SQ983050:SW983051 ACM983050:ACS983051 AMI983050:AMO983051 AWE983050:AWK983051 BGA983050:BGG983051 BPW983050:BQC983051 BZS983050:BZY983051 CJO983050:CJU983051 CTK983050:CTQ983051 DDG983050:DDM983051 DNC983050:DNI983051 DWY983050:DXE983051 EGU983050:EHA983051 EQQ983050:EQW983051 FAM983050:FAS983051 FKI983050:FKO983051 FUE983050:FUK983051 GEA983050:GEG983051 GNW983050:GOC983051 GXS983050:GXY983051 HHO983050:HHU983051 HRK983050:HRQ983051 IBG983050:IBM983051 ILC983050:ILI983051 IUY983050:IVE983051 JEU983050:JFA983051 JOQ983050:JOW983051 JYM983050:JYS983051 KII983050:KIO983051 KSE983050:KSK983051 LCA983050:LCG983051 LLW983050:LMC983051 LVS983050:LVY983051 MFO983050:MFU983051 MPK983050:MPQ983051 MZG983050:MZM983051 NJC983050:NJI983051 NSY983050:NTE983051 OCU983050:ODA983051 OMQ983050:OMW983051 OWM983050:OWS983051 PGI983050:PGO983051 PQE983050:PQK983051 QAA983050:QAG983051 QJW983050:QKC983051 QTS983050:QTY983051 RDO983050:RDU983051 RNK983050:RNQ983051 RXG983050:RXM983051 SHC983050:SHI983051 SQY983050:SRE983051 TAU983050:TBA983051 TKQ983050:TKW983051 TUM983050:TUS983051 UEI983050:UEO983051 UOE983050:UOK983051 UYA983050:UYG983051 VHW983050:VIC983051 VRS983050:VRY983051 WBO983050:WBU983051 WLK983050:WLQ983051 WVG983050:WVM983051 O65537 JE65537 TA65537 ACW65537 AMS65537 AWO65537 BGK65537 BQG65537 CAC65537 CJY65537 CTU65537 DDQ65537 DNM65537 DXI65537 EHE65537 ERA65537 FAW65537 FKS65537 FUO65537 GEK65537 GOG65537 GYC65537 HHY65537 HRU65537 IBQ65537 ILM65537 IVI65537 JFE65537 JPA65537 JYW65537 KIS65537 KSO65537 LCK65537 LMG65537 LWC65537 MFY65537 MPU65537 MZQ65537 NJM65537 NTI65537 ODE65537 ONA65537 OWW65537 PGS65537 PQO65537 QAK65537 QKG65537 QUC65537 RDY65537 RNU65537 RXQ65537 SHM65537 SRI65537 TBE65537 TLA65537 TUW65537 UES65537 UOO65537 UYK65537 VIG65537 VSC65537 WBY65537 WLU65537 WVQ65537 O131073 JE131073 TA131073 ACW131073 AMS131073 AWO131073 BGK131073 BQG131073 CAC131073 CJY131073 CTU131073 DDQ131073 DNM131073 DXI131073 EHE131073 ERA131073 FAW131073 FKS131073 FUO131073 GEK131073 GOG131073 GYC131073 HHY131073 HRU131073 IBQ131073 ILM131073 IVI131073 JFE131073 JPA131073 JYW131073 KIS131073 KSO131073 LCK131073 LMG131073 LWC131073 MFY131073 MPU131073 MZQ131073 NJM131073 NTI131073 ODE131073 ONA131073 OWW131073 PGS131073 PQO131073 QAK131073 QKG131073 QUC131073 RDY131073 RNU131073 RXQ131073 SHM131073 SRI131073 TBE131073 TLA131073 TUW131073 UES131073 UOO131073 UYK131073 VIG131073 VSC131073 WBY131073 WLU131073 WVQ131073 O196609 JE196609 TA196609 ACW196609 AMS196609 AWO196609 BGK196609 BQG196609 CAC196609 CJY196609 CTU196609 DDQ196609 DNM196609 DXI196609 EHE196609 ERA196609 FAW196609 FKS196609 FUO196609 GEK196609 GOG196609 GYC196609 HHY196609 HRU196609 IBQ196609 ILM196609 IVI196609 JFE196609 JPA196609 JYW196609 KIS196609 KSO196609 LCK196609 LMG196609 LWC196609 MFY196609 MPU196609 MZQ196609 NJM196609 NTI196609 ODE196609 ONA196609 OWW196609 PGS196609 PQO196609 QAK196609 QKG196609 QUC196609 RDY196609 RNU196609 RXQ196609 SHM196609 SRI196609 TBE196609 TLA196609 TUW196609 UES196609 UOO196609 UYK196609 VIG196609 VSC196609 WBY196609 WLU196609 WVQ196609 O262145 JE262145 TA262145 ACW262145 AMS262145 AWO262145 BGK262145 BQG262145 CAC262145 CJY262145 CTU262145 DDQ262145 DNM262145 DXI262145 EHE262145 ERA262145 FAW262145 FKS262145 FUO262145 GEK262145 GOG262145 GYC262145 HHY262145 HRU262145 IBQ262145 ILM262145 IVI262145 JFE262145 JPA262145 JYW262145 KIS262145 KSO262145 LCK262145 LMG262145 LWC262145 MFY262145 MPU262145 MZQ262145 NJM262145 NTI262145 ODE262145 ONA262145 OWW262145 PGS262145 PQO262145 QAK262145 QKG262145 QUC262145 RDY262145 RNU262145 RXQ262145 SHM262145 SRI262145 TBE262145 TLA262145 TUW262145 UES262145 UOO262145 UYK262145 VIG262145 VSC262145 WBY262145 WLU262145 WVQ262145 O327681 JE327681 TA327681 ACW327681 AMS327681 AWO327681 BGK327681 BQG327681 CAC327681 CJY327681 CTU327681 DDQ327681 DNM327681 DXI327681 EHE327681 ERA327681 FAW327681 FKS327681 FUO327681 GEK327681 GOG327681 GYC327681 HHY327681 HRU327681 IBQ327681 ILM327681 IVI327681 JFE327681 JPA327681 JYW327681 KIS327681 KSO327681 LCK327681 LMG327681 LWC327681 MFY327681 MPU327681 MZQ327681 NJM327681 NTI327681 ODE327681 ONA327681 OWW327681 PGS327681 PQO327681 QAK327681 QKG327681 QUC327681 RDY327681 RNU327681 RXQ327681 SHM327681 SRI327681 TBE327681 TLA327681 TUW327681 UES327681 UOO327681 UYK327681 VIG327681 VSC327681 WBY327681 WLU327681 WVQ327681 O393217 JE393217 TA393217 ACW393217 AMS393217 AWO393217 BGK393217 BQG393217 CAC393217 CJY393217 CTU393217 DDQ393217 DNM393217 DXI393217 EHE393217 ERA393217 FAW393217 FKS393217 FUO393217 GEK393217 GOG393217 GYC393217 HHY393217 HRU393217 IBQ393217 ILM393217 IVI393217 JFE393217 JPA393217 JYW393217 KIS393217 KSO393217 LCK393217 LMG393217 LWC393217 MFY393217 MPU393217 MZQ393217 NJM393217 NTI393217 ODE393217 ONA393217 OWW393217 PGS393217 PQO393217 QAK393217 QKG393217 QUC393217 RDY393217 RNU393217 RXQ393217 SHM393217 SRI393217 TBE393217 TLA393217 TUW393217 UES393217 UOO393217 UYK393217 VIG393217 VSC393217 WBY393217 WLU393217 WVQ393217 O458753 JE458753 TA458753 ACW458753 AMS458753 AWO458753 BGK458753 BQG458753 CAC458753 CJY458753 CTU458753 DDQ458753 DNM458753 DXI458753 EHE458753 ERA458753 FAW458753 FKS458753 FUO458753 GEK458753 GOG458753 GYC458753 HHY458753 HRU458753 IBQ458753 ILM458753 IVI458753 JFE458753 JPA458753 JYW458753 KIS458753 KSO458753 LCK458753 LMG458753 LWC458753 MFY458753 MPU458753 MZQ458753 NJM458753 NTI458753 ODE458753 ONA458753 OWW458753 PGS458753 PQO458753 QAK458753 QKG458753 QUC458753 RDY458753 RNU458753 RXQ458753 SHM458753 SRI458753 TBE458753 TLA458753 TUW458753 UES458753 UOO458753 UYK458753 VIG458753 VSC458753 WBY458753 WLU458753 WVQ458753 O524289 JE524289 TA524289 ACW524289 AMS524289 AWO524289 BGK524289 BQG524289 CAC524289 CJY524289 CTU524289 DDQ524289 DNM524289 DXI524289 EHE524289 ERA524289 FAW524289 FKS524289 FUO524289 GEK524289 GOG524289 GYC524289 HHY524289 HRU524289 IBQ524289 ILM524289 IVI524289 JFE524289 JPA524289 JYW524289 KIS524289 KSO524289 LCK524289 LMG524289 LWC524289 MFY524289 MPU524289 MZQ524289 NJM524289 NTI524289 ODE524289 ONA524289 OWW524289 PGS524289 PQO524289 QAK524289 QKG524289 QUC524289 RDY524289 RNU524289 RXQ524289 SHM524289 SRI524289 TBE524289 TLA524289 TUW524289 UES524289 UOO524289 UYK524289 VIG524289 VSC524289 WBY524289 WLU524289 WVQ524289 O589825 JE589825 TA589825 ACW589825 AMS589825 AWO589825 BGK589825 BQG589825 CAC589825 CJY589825 CTU589825 DDQ589825 DNM589825 DXI589825 EHE589825 ERA589825 FAW589825 FKS589825 FUO589825 GEK589825 GOG589825 GYC589825 HHY589825 HRU589825 IBQ589825 ILM589825 IVI589825 JFE589825 JPA589825 JYW589825 KIS589825 KSO589825 LCK589825 LMG589825 LWC589825 MFY589825 MPU589825 MZQ589825 NJM589825 NTI589825 ODE589825 ONA589825 OWW589825 PGS589825 PQO589825 QAK589825 QKG589825 QUC589825 RDY589825 RNU589825 RXQ589825 SHM589825 SRI589825 TBE589825 TLA589825 TUW589825 UES589825 UOO589825 UYK589825 VIG589825 VSC589825 WBY589825 WLU589825 WVQ589825 O655361 JE655361 TA655361 ACW655361 AMS655361 AWO655361 BGK655361 BQG655361 CAC655361 CJY655361 CTU655361 DDQ655361 DNM655361 DXI655361 EHE655361 ERA655361 FAW655361 FKS655361 FUO655361 GEK655361 GOG655361 GYC655361 HHY655361 HRU655361 IBQ655361 ILM655361 IVI655361 JFE655361 JPA655361 JYW655361 KIS655361 KSO655361 LCK655361 LMG655361 LWC655361 MFY655361 MPU655361 MZQ655361 NJM655361 NTI655361 ODE655361 ONA655361 OWW655361 PGS655361 PQO655361 QAK655361 QKG655361 QUC655361 RDY655361 RNU655361 RXQ655361 SHM655361 SRI655361 TBE655361 TLA655361 TUW655361 UES655361 UOO655361 UYK655361 VIG655361 VSC655361 WBY655361 WLU655361 WVQ655361 O720897 JE720897 TA720897 ACW720897 AMS720897 AWO720897 BGK720897 BQG720897 CAC720897 CJY720897 CTU720897 DDQ720897 DNM720897 DXI720897 EHE720897 ERA720897 FAW720897 FKS720897 FUO720897 GEK720897 GOG720897 GYC720897 HHY720897 HRU720897 IBQ720897 ILM720897 IVI720897 JFE720897 JPA720897 JYW720897 KIS720897 KSO720897 LCK720897 LMG720897 LWC720897 MFY720897 MPU720897 MZQ720897 NJM720897 NTI720897 ODE720897 ONA720897 OWW720897 PGS720897 PQO720897 QAK720897 QKG720897 QUC720897 RDY720897 RNU720897 RXQ720897 SHM720897 SRI720897 TBE720897 TLA720897 TUW720897 UES720897 UOO720897 UYK720897 VIG720897 VSC720897 WBY720897 WLU720897 WVQ720897 O786433 JE786433 TA786433 ACW786433 AMS786433 AWO786433 BGK786433 BQG786433 CAC786433 CJY786433 CTU786433 DDQ786433 DNM786433 DXI786433 EHE786433 ERA786433 FAW786433 FKS786433 FUO786433 GEK786433 GOG786433 GYC786433 HHY786433 HRU786433 IBQ786433 ILM786433 IVI786433 JFE786433 JPA786433 JYW786433 KIS786433 KSO786433 LCK786433 LMG786433 LWC786433 MFY786433 MPU786433 MZQ786433 NJM786433 NTI786433 ODE786433 ONA786433 OWW786433 PGS786433 PQO786433 QAK786433 QKG786433 QUC786433 RDY786433 RNU786433 RXQ786433 SHM786433 SRI786433 TBE786433 TLA786433 TUW786433 UES786433 UOO786433 UYK786433 VIG786433 VSC786433 WBY786433 WLU786433 WVQ786433 O851969 JE851969 TA851969 ACW851969 AMS851969 AWO851969 BGK851969 BQG851969 CAC851969 CJY851969 CTU851969 DDQ851969 DNM851969 DXI851969 EHE851969 ERA851969 FAW851969 FKS851969 FUO851969 GEK851969 GOG851969 GYC851969 HHY851969 HRU851969 IBQ851969 ILM851969 IVI851969 JFE851969 JPA851969 JYW851969 KIS851969 KSO851969 LCK851969 LMG851969 LWC851969 MFY851969 MPU851969 MZQ851969 NJM851969 NTI851969 ODE851969 ONA851969 OWW851969 PGS851969 PQO851969 QAK851969 QKG851969 QUC851969 RDY851969 RNU851969 RXQ851969 SHM851969 SRI851969 TBE851969 TLA851969 TUW851969 UES851969 UOO851969 UYK851969 VIG851969 VSC851969 WBY851969 WLU851969 WVQ851969 O917505 JE917505 TA917505 ACW917505 AMS917505 AWO917505 BGK917505 BQG917505 CAC917505 CJY917505 CTU917505 DDQ917505 DNM917505 DXI917505 EHE917505 ERA917505 FAW917505 FKS917505 FUO917505 GEK917505 GOG917505 GYC917505 HHY917505 HRU917505 IBQ917505 ILM917505 IVI917505 JFE917505 JPA917505 JYW917505 KIS917505 KSO917505 LCK917505 LMG917505 LWC917505 MFY917505 MPU917505 MZQ917505 NJM917505 NTI917505 ODE917505 ONA917505 OWW917505 PGS917505 PQO917505 QAK917505 QKG917505 QUC917505 RDY917505 RNU917505 RXQ917505 SHM917505 SRI917505 TBE917505 TLA917505 TUW917505 UES917505 UOO917505 UYK917505 VIG917505 VSC917505 WBY917505 WLU917505 WVQ917505 O983041 JE983041 TA983041 ACW983041 AMS983041 AWO983041 BGK983041 BQG983041 CAC983041 CJY983041 CTU983041 DDQ983041 DNM983041 DXI983041 EHE983041 ERA983041 FAW983041 FKS983041 FUO983041 GEK983041 GOG983041 GYC983041 HHY983041 HRU983041 IBQ983041 ILM983041 IVI983041 JFE983041 JPA983041 JYW983041 KIS983041 KSO983041 LCK983041 LMG983041 LWC983041 MFY983041 MPU983041 MZQ983041 NJM983041 NTI983041 ODE983041 ONA983041 OWW983041 PGS983041 PQO983041 QAK983041 QKG983041 QUC983041 RDY983041 RNU983041 RXQ983041 SHM983041 SRI983041 TBE983041 TLA983041 TUW983041 UES983041 UOO983041 UYK983041 VIG983041 VSC983041 WBY983041 WLU983041 WVQ983041 JC65536:JE65536 SY65536:TA65536 ACU65536:ACW65536 AMQ65536:AMS65536 AWM65536:AWO65536 BGI65536:BGK65536 BQE65536:BQG65536 CAA65536:CAC65536 CJW65536:CJY65536 CTS65536:CTU65536 DDO65536:DDQ65536 DNK65536:DNM65536 DXG65536:DXI65536 EHC65536:EHE65536 EQY65536:ERA65536 FAU65536:FAW65536 FKQ65536:FKS65536 FUM65536:FUO65536 GEI65536:GEK65536 GOE65536:GOG65536 GYA65536:GYC65536 HHW65536:HHY65536 HRS65536:HRU65536 IBO65536:IBQ65536 ILK65536:ILM65536 IVG65536:IVI65536 JFC65536:JFE65536 JOY65536:JPA65536 JYU65536:JYW65536 KIQ65536:KIS65536 KSM65536:KSO65536 LCI65536:LCK65536 LME65536:LMG65536 LWA65536:LWC65536 MFW65536:MFY65536 MPS65536:MPU65536 MZO65536:MZQ65536 NJK65536:NJM65536 NTG65536:NTI65536 ODC65536:ODE65536 OMY65536:ONA65536 OWU65536:OWW65536 PGQ65536:PGS65536 PQM65536:PQO65536 QAI65536:QAK65536 QKE65536:QKG65536 QUA65536:QUC65536 RDW65536:RDY65536 RNS65536:RNU65536 RXO65536:RXQ65536 SHK65536:SHM65536 SRG65536:SRI65536 TBC65536:TBE65536 TKY65536:TLA65536 TUU65536:TUW65536 UEQ65536:UES65536 UOM65536:UOO65536 UYI65536:UYK65536 VIE65536:VIG65536 VSA65536:VSC65536 WBW65536:WBY65536 WLS65536:WLU65536 WVO65536:WVQ65536 JC131072:JE131072 SY131072:TA131072 ACU131072:ACW131072 AMQ131072:AMS131072 AWM131072:AWO131072 BGI131072:BGK131072 BQE131072:BQG131072 CAA131072:CAC131072 CJW131072:CJY131072 CTS131072:CTU131072 DDO131072:DDQ131072 DNK131072:DNM131072 DXG131072:DXI131072 EHC131072:EHE131072 EQY131072:ERA131072 FAU131072:FAW131072 FKQ131072:FKS131072 FUM131072:FUO131072 GEI131072:GEK131072 GOE131072:GOG131072 GYA131072:GYC131072 HHW131072:HHY131072 HRS131072:HRU131072 IBO131072:IBQ131072 ILK131072:ILM131072 IVG131072:IVI131072 JFC131072:JFE131072 JOY131072:JPA131072 JYU131072:JYW131072 KIQ131072:KIS131072 KSM131072:KSO131072 LCI131072:LCK131072 LME131072:LMG131072 LWA131072:LWC131072 MFW131072:MFY131072 MPS131072:MPU131072 MZO131072:MZQ131072 NJK131072:NJM131072 NTG131072:NTI131072 ODC131072:ODE131072 OMY131072:ONA131072 OWU131072:OWW131072 PGQ131072:PGS131072 PQM131072:PQO131072 QAI131072:QAK131072 QKE131072:QKG131072 QUA131072:QUC131072 RDW131072:RDY131072 RNS131072:RNU131072 RXO131072:RXQ131072 SHK131072:SHM131072 SRG131072:SRI131072 TBC131072:TBE131072 TKY131072:TLA131072 TUU131072:TUW131072 UEQ131072:UES131072 UOM131072:UOO131072 UYI131072:UYK131072 VIE131072:VIG131072 VSA131072:VSC131072 WBW131072:WBY131072 WLS131072:WLU131072 WVO131072:WVQ131072 JC196608:JE196608 SY196608:TA196608 ACU196608:ACW196608 AMQ196608:AMS196608 AWM196608:AWO196608 BGI196608:BGK196608 BQE196608:BQG196608 CAA196608:CAC196608 CJW196608:CJY196608 CTS196608:CTU196608 DDO196608:DDQ196608 DNK196608:DNM196608 DXG196608:DXI196608 EHC196608:EHE196608 EQY196608:ERA196608 FAU196608:FAW196608 FKQ196608:FKS196608 FUM196608:FUO196608 GEI196608:GEK196608 GOE196608:GOG196608 GYA196608:GYC196608 HHW196608:HHY196608 HRS196608:HRU196608 IBO196608:IBQ196608 ILK196608:ILM196608 IVG196608:IVI196608 JFC196608:JFE196608 JOY196608:JPA196608 JYU196608:JYW196608 KIQ196608:KIS196608 KSM196608:KSO196608 LCI196608:LCK196608 LME196608:LMG196608 LWA196608:LWC196608 MFW196608:MFY196608 MPS196608:MPU196608 MZO196608:MZQ196608 NJK196608:NJM196608 NTG196608:NTI196608 ODC196608:ODE196608 OMY196608:ONA196608 OWU196608:OWW196608 PGQ196608:PGS196608 PQM196608:PQO196608 QAI196608:QAK196608 QKE196608:QKG196608 QUA196608:QUC196608 RDW196608:RDY196608 RNS196608:RNU196608 RXO196608:RXQ196608 SHK196608:SHM196608 SRG196608:SRI196608 TBC196608:TBE196608 TKY196608:TLA196608 TUU196608:TUW196608 UEQ196608:UES196608 UOM196608:UOO196608 UYI196608:UYK196608 VIE196608:VIG196608 VSA196608:VSC196608 WBW196608:WBY196608 WLS196608:WLU196608 WVO196608:WVQ196608 JC262144:JE262144 SY262144:TA262144 ACU262144:ACW262144 AMQ262144:AMS262144 AWM262144:AWO262144 BGI262144:BGK262144 BQE262144:BQG262144 CAA262144:CAC262144 CJW262144:CJY262144 CTS262144:CTU262144 DDO262144:DDQ262144 DNK262144:DNM262144 DXG262144:DXI262144 EHC262144:EHE262144 EQY262144:ERA262144 FAU262144:FAW262144 FKQ262144:FKS262144 FUM262144:FUO262144 GEI262144:GEK262144 GOE262144:GOG262144 GYA262144:GYC262144 HHW262144:HHY262144 HRS262144:HRU262144 IBO262144:IBQ262144 ILK262144:ILM262144 IVG262144:IVI262144 JFC262144:JFE262144 JOY262144:JPA262144 JYU262144:JYW262144 KIQ262144:KIS262144 KSM262144:KSO262144 LCI262144:LCK262144 LME262144:LMG262144 LWA262144:LWC262144 MFW262144:MFY262144 MPS262144:MPU262144 MZO262144:MZQ262144 NJK262144:NJM262144 NTG262144:NTI262144 ODC262144:ODE262144 OMY262144:ONA262144 OWU262144:OWW262144 PGQ262144:PGS262144 PQM262144:PQO262144 QAI262144:QAK262144 QKE262144:QKG262144 QUA262144:QUC262144 RDW262144:RDY262144 RNS262144:RNU262144 RXO262144:RXQ262144 SHK262144:SHM262144 SRG262144:SRI262144 TBC262144:TBE262144 TKY262144:TLA262144 TUU262144:TUW262144 UEQ262144:UES262144 UOM262144:UOO262144 UYI262144:UYK262144 VIE262144:VIG262144 VSA262144:VSC262144 WBW262144:WBY262144 WLS262144:WLU262144 WVO262144:WVQ262144 JC327680:JE327680 SY327680:TA327680 ACU327680:ACW327680 AMQ327680:AMS327680 AWM327680:AWO327680 BGI327680:BGK327680 BQE327680:BQG327680 CAA327680:CAC327680 CJW327680:CJY327680 CTS327680:CTU327680 DDO327680:DDQ327680 DNK327680:DNM327680 DXG327680:DXI327680 EHC327680:EHE327680 EQY327680:ERA327680 FAU327680:FAW327680 FKQ327680:FKS327680 FUM327680:FUO327680 GEI327680:GEK327680 GOE327680:GOG327680 GYA327680:GYC327680 HHW327680:HHY327680 HRS327680:HRU327680 IBO327680:IBQ327680 ILK327680:ILM327680 IVG327680:IVI327680 JFC327680:JFE327680 JOY327680:JPA327680 JYU327680:JYW327680 KIQ327680:KIS327680 KSM327680:KSO327680 LCI327680:LCK327680 LME327680:LMG327680 LWA327680:LWC327680 MFW327680:MFY327680 MPS327680:MPU327680 MZO327680:MZQ327680 NJK327680:NJM327680 NTG327680:NTI327680 ODC327680:ODE327680 OMY327680:ONA327680 OWU327680:OWW327680 PGQ327680:PGS327680 PQM327680:PQO327680 QAI327680:QAK327680 QKE327680:QKG327680 QUA327680:QUC327680 RDW327680:RDY327680 RNS327680:RNU327680 RXO327680:RXQ327680 SHK327680:SHM327680 SRG327680:SRI327680 TBC327680:TBE327680 TKY327680:TLA327680 TUU327680:TUW327680 UEQ327680:UES327680 UOM327680:UOO327680 UYI327680:UYK327680 VIE327680:VIG327680 VSA327680:VSC327680 WBW327680:WBY327680 WLS327680:WLU327680 WVO327680:WVQ327680 JC393216:JE393216 SY393216:TA393216 ACU393216:ACW393216 AMQ393216:AMS393216 AWM393216:AWO393216 BGI393216:BGK393216 BQE393216:BQG393216 CAA393216:CAC393216 CJW393216:CJY393216 CTS393216:CTU393216 DDO393216:DDQ393216 DNK393216:DNM393216 DXG393216:DXI393216 EHC393216:EHE393216 EQY393216:ERA393216 FAU393216:FAW393216 FKQ393216:FKS393216 FUM393216:FUO393216 GEI393216:GEK393216 GOE393216:GOG393216 GYA393216:GYC393216 HHW393216:HHY393216 HRS393216:HRU393216 IBO393216:IBQ393216 ILK393216:ILM393216 IVG393216:IVI393216 JFC393216:JFE393216 JOY393216:JPA393216 JYU393216:JYW393216 KIQ393216:KIS393216 KSM393216:KSO393216 LCI393216:LCK393216 LME393216:LMG393216 LWA393216:LWC393216 MFW393216:MFY393216 MPS393216:MPU393216 MZO393216:MZQ393216 NJK393216:NJM393216 NTG393216:NTI393216 ODC393216:ODE393216 OMY393216:ONA393216 OWU393216:OWW393216 PGQ393216:PGS393216 PQM393216:PQO393216 QAI393216:QAK393216 QKE393216:QKG393216 QUA393216:QUC393216 RDW393216:RDY393216 RNS393216:RNU393216 RXO393216:RXQ393216 SHK393216:SHM393216 SRG393216:SRI393216 TBC393216:TBE393216 TKY393216:TLA393216 TUU393216:TUW393216 UEQ393216:UES393216 UOM393216:UOO393216 UYI393216:UYK393216 VIE393216:VIG393216 VSA393216:VSC393216 WBW393216:WBY393216 WLS393216:WLU393216 WVO393216:WVQ393216 JC458752:JE458752 SY458752:TA458752 ACU458752:ACW458752 AMQ458752:AMS458752 AWM458752:AWO458752 BGI458752:BGK458752 BQE458752:BQG458752 CAA458752:CAC458752 CJW458752:CJY458752 CTS458752:CTU458752 DDO458752:DDQ458752 DNK458752:DNM458752 DXG458752:DXI458752 EHC458752:EHE458752 EQY458752:ERA458752 FAU458752:FAW458752 FKQ458752:FKS458752 FUM458752:FUO458752 GEI458752:GEK458752 GOE458752:GOG458752 GYA458752:GYC458752 HHW458752:HHY458752 HRS458752:HRU458752 IBO458752:IBQ458752 ILK458752:ILM458752 IVG458752:IVI458752 JFC458752:JFE458752 JOY458752:JPA458752 JYU458752:JYW458752 KIQ458752:KIS458752 KSM458752:KSO458752 LCI458752:LCK458752 LME458752:LMG458752 LWA458752:LWC458752 MFW458752:MFY458752 MPS458752:MPU458752 MZO458752:MZQ458752 NJK458752:NJM458752 NTG458752:NTI458752 ODC458752:ODE458752 OMY458752:ONA458752 OWU458752:OWW458752 PGQ458752:PGS458752 PQM458752:PQO458752 QAI458752:QAK458752 QKE458752:QKG458752 QUA458752:QUC458752 RDW458752:RDY458752 RNS458752:RNU458752 RXO458752:RXQ458752 SHK458752:SHM458752 SRG458752:SRI458752 TBC458752:TBE458752 TKY458752:TLA458752 TUU458752:TUW458752 UEQ458752:UES458752 UOM458752:UOO458752 UYI458752:UYK458752 VIE458752:VIG458752 VSA458752:VSC458752 WBW458752:WBY458752 WLS458752:WLU458752 WVO458752:WVQ458752 JC524288:JE524288 SY524288:TA524288 ACU524288:ACW524288 AMQ524288:AMS524288 AWM524288:AWO524288 BGI524288:BGK524288 BQE524288:BQG524288 CAA524288:CAC524288 CJW524288:CJY524288 CTS524288:CTU524288 DDO524288:DDQ524288 DNK524288:DNM524288 DXG524288:DXI524288 EHC524288:EHE524288 EQY524288:ERA524288 FAU524288:FAW524288 FKQ524288:FKS524288 FUM524288:FUO524288 GEI524288:GEK524288 GOE524288:GOG524288 GYA524288:GYC524288 HHW524288:HHY524288 HRS524288:HRU524288 IBO524288:IBQ524288 ILK524288:ILM524288 IVG524288:IVI524288 JFC524288:JFE524288 JOY524288:JPA524288 JYU524288:JYW524288 KIQ524288:KIS524288 KSM524288:KSO524288 LCI524288:LCK524288 LME524288:LMG524288 LWA524288:LWC524288 MFW524288:MFY524288 MPS524288:MPU524288 MZO524288:MZQ524288 NJK524288:NJM524288 NTG524288:NTI524288 ODC524288:ODE524288 OMY524288:ONA524288 OWU524288:OWW524288 PGQ524288:PGS524288 PQM524288:PQO524288 QAI524288:QAK524288 QKE524288:QKG524288 QUA524288:QUC524288 RDW524288:RDY524288 RNS524288:RNU524288 RXO524288:RXQ524288 SHK524288:SHM524288 SRG524288:SRI524288 TBC524288:TBE524288 TKY524288:TLA524288 TUU524288:TUW524288 UEQ524288:UES524288 UOM524288:UOO524288 UYI524288:UYK524288 VIE524288:VIG524288 VSA524288:VSC524288 WBW524288:WBY524288 WLS524288:WLU524288 WVO524288:WVQ524288 JC589824:JE589824 SY589824:TA589824 ACU589824:ACW589824 AMQ589824:AMS589824 AWM589824:AWO589824 BGI589824:BGK589824 BQE589824:BQG589824 CAA589824:CAC589824 CJW589824:CJY589824 CTS589824:CTU589824 DDO589824:DDQ589824 DNK589824:DNM589824 DXG589824:DXI589824 EHC589824:EHE589824 EQY589824:ERA589824 FAU589824:FAW589824 FKQ589824:FKS589824 FUM589824:FUO589824 GEI589824:GEK589824 GOE589824:GOG589824 GYA589824:GYC589824 HHW589824:HHY589824 HRS589824:HRU589824 IBO589824:IBQ589824 ILK589824:ILM589824 IVG589824:IVI589824 JFC589824:JFE589824 JOY589824:JPA589824 JYU589824:JYW589824 KIQ589824:KIS589824 KSM589824:KSO589824 LCI589824:LCK589824 LME589824:LMG589824 LWA589824:LWC589824 MFW589824:MFY589824 MPS589824:MPU589824 MZO589824:MZQ589824 NJK589824:NJM589824 NTG589824:NTI589824 ODC589824:ODE589824 OMY589824:ONA589824 OWU589824:OWW589824 PGQ589824:PGS589824 PQM589824:PQO589824 QAI589824:QAK589824 QKE589824:QKG589824 QUA589824:QUC589824 RDW589824:RDY589824 RNS589824:RNU589824 RXO589824:RXQ589824 SHK589824:SHM589824 SRG589824:SRI589824 TBC589824:TBE589824 TKY589824:TLA589824 TUU589824:TUW589824 UEQ589824:UES589824 UOM589824:UOO589824 UYI589824:UYK589824 VIE589824:VIG589824 VSA589824:VSC589824 WBW589824:WBY589824 WLS589824:WLU589824 WVO589824:WVQ589824 JC655360:JE655360 SY655360:TA655360 ACU655360:ACW655360 AMQ655360:AMS655360 AWM655360:AWO655360 BGI655360:BGK655360 BQE655360:BQG655360 CAA655360:CAC655360 CJW655360:CJY655360 CTS655360:CTU655360 DDO655360:DDQ655360 DNK655360:DNM655360 DXG655360:DXI655360 EHC655360:EHE655360 EQY655360:ERA655360 FAU655360:FAW655360 FKQ655360:FKS655360 FUM655360:FUO655360 GEI655360:GEK655360 GOE655360:GOG655360 GYA655360:GYC655360 HHW655360:HHY655360 HRS655360:HRU655360 IBO655360:IBQ655360 ILK655360:ILM655360 IVG655360:IVI655360 JFC655360:JFE655360 JOY655360:JPA655360 JYU655360:JYW655360 KIQ655360:KIS655360 KSM655360:KSO655360 LCI655360:LCK655360 LME655360:LMG655360 LWA655360:LWC655360 MFW655360:MFY655360 MPS655360:MPU655360 MZO655360:MZQ655360 NJK655360:NJM655360 NTG655360:NTI655360 ODC655360:ODE655360 OMY655360:ONA655360 OWU655360:OWW655360 PGQ655360:PGS655360 PQM655360:PQO655360 QAI655360:QAK655360 QKE655360:QKG655360 QUA655360:QUC655360 RDW655360:RDY655360 RNS655360:RNU655360 RXO655360:RXQ655360 SHK655360:SHM655360 SRG655360:SRI655360 TBC655360:TBE655360 TKY655360:TLA655360 TUU655360:TUW655360 UEQ655360:UES655360 UOM655360:UOO655360 UYI655360:UYK655360 VIE655360:VIG655360 VSA655360:VSC655360 WBW655360:WBY655360 WLS655360:WLU655360 WVO655360:WVQ655360 JC720896:JE720896 SY720896:TA720896 ACU720896:ACW720896 AMQ720896:AMS720896 AWM720896:AWO720896 BGI720896:BGK720896 BQE720896:BQG720896 CAA720896:CAC720896 CJW720896:CJY720896 CTS720896:CTU720896 DDO720896:DDQ720896 DNK720896:DNM720896 DXG720896:DXI720896 EHC720896:EHE720896 EQY720896:ERA720896 FAU720896:FAW720896 FKQ720896:FKS720896 FUM720896:FUO720896 GEI720896:GEK720896 GOE720896:GOG720896 GYA720896:GYC720896 HHW720896:HHY720896 HRS720896:HRU720896 IBO720896:IBQ720896 ILK720896:ILM720896 IVG720896:IVI720896 JFC720896:JFE720896 JOY720896:JPA720896 JYU720896:JYW720896 KIQ720896:KIS720896 KSM720896:KSO720896 LCI720896:LCK720896 LME720896:LMG720896 LWA720896:LWC720896 MFW720896:MFY720896 MPS720896:MPU720896 MZO720896:MZQ720896 NJK720896:NJM720896 NTG720896:NTI720896 ODC720896:ODE720896 OMY720896:ONA720896 OWU720896:OWW720896 PGQ720896:PGS720896 PQM720896:PQO720896 QAI720896:QAK720896 QKE720896:QKG720896 QUA720896:QUC720896 RDW720896:RDY720896 RNS720896:RNU720896 RXO720896:RXQ720896 SHK720896:SHM720896 SRG720896:SRI720896 TBC720896:TBE720896 TKY720896:TLA720896 TUU720896:TUW720896 UEQ720896:UES720896 UOM720896:UOO720896 UYI720896:UYK720896 VIE720896:VIG720896 VSA720896:VSC720896 WBW720896:WBY720896 WLS720896:WLU720896 WVO720896:WVQ720896 JC786432:JE786432 SY786432:TA786432 ACU786432:ACW786432 AMQ786432:AMS786432 AWM786432:AWO786432 BGI786432:BGK786432 BQE786432:BQG786432 CAA786432:CAC786432 CJW786432:CJY786432 CTS786432:CTU786432 DDO786432:DDQ786432 DNK786432:DNM786432 DXG786432:DXI786432 EHC786432:EHE786432 EQY786432:ERA786432 FAU786432:FAW786432 FKQ786432:FKS786432 FUM786432:FUO786432 GEI786432:GEK786432 GOE786432:GOG786432 GYA786432:GYC786432 HHW786432:HHY786432 HRS786432:HRU786432 IBO786432:IBQ786432 ILK786432:ILM786432 IVG786432:IVI786432 JFC786432:JFE786432 JOY786432:JPA786432 JYU786432:JYW786432 KIQ786432:KIS786432 KSM786432:KSO786432 LCI786432:LCK786432 LME786432:LMG786432 LWA786432:LWC786432 MFW786432:MFY786432 MPS786432:MPU786432 MZO786432:MZQ786432 NJK786432:NJM786432 NTG786432:NTI786432 ODC786432:ODE786432 OMY786432:ONA786432 OWU786432:OWW786432 PGQ786432:PGS786432 PQM786432:PQO786432 QAI786432:QAK786432 QKE786432:QKG786432 QUA786432:QUC786432 RDW786432:RDY786432 RNS786432:RNU786432 RXO786432:RXQ786432 SHK786432:SHM786432 SRG786432:SRI786432 TBC786432:TBE786432 TKY786432:TLA786432 TUU786432:TUW786432 UEQ786432:UES786432 UOM786432:UOO786432 UYI786432:UYK786432 VIE786432:VIG786432 VSA786432:VSC786432 WBW786432:WBY786432 WLS786432:WLU786432 WVO786432:WVQ786432 JC851968:JE851968 SY851968:TA851968 ACU851968:ACW851968 AMQ851968:AMS851968 AWM851968:AWO851968 BGI851968:BGK851968 BQE851968:BQG851968 CAA851968:CAC851968 CJW851968:CJY851968 CTS851968:CTU851968 DDO851968:DDQ851968 DNK851968:DNM851968 DXG851968:DXI851968 EHC851968:EHE851968 EQY851968:ERA851968 FAU851968:FAW851968 FKQ851968:FKS851968 FUM851968:FUO851968 GEI851968:GEK851968 GOE851968:GOG851968 GYA851968:GYC851968 HHW851968:HHY851968 HRS851968:HRU851968 IBO851968:IBQ851968 ILK851968:ILM851968 IVG851968:IVI851968 JFC851968:JFE851968 JOY851968:JPA851968 JYU851968:JYW851968 KIQ851968:KIS851968 KSM851968:KSO851968 LCI851968:LCK851968 LME851968:LMG851968 LWA851968:LWC851968 MFW851968:MFY851968 MPS851968:MPU851968 MZO851968:MZQ851968 NJK851968:NJM851968 NTG851968:NTI851968 ODC851968:ODE851968 OMY851968:ONA851968 OWU851968:OWW851968 PGQ851968:PGS851968 PQM851968:PQO851968 QAI851968:QAK851968 QKE851968:QKG851968 QUA851968:QUC851968 RDW851968:RDY851968 RNS851968:RNU851968 RXO851968:RXQ851968 SHK851968:SHM851968 SRG851968:SRI851968 TBC851968:TBE851968 TKY851968:TLA851968 TUU851968:TUW851968 UEQ851968:UES851968 UOM851968:UOO851968 UYI851968:UYK851968 VIE851968:VIG851968 VSA851968:VSC851968 WBW851968:WBY851968 WLS851968:WLU851968 WVO851968:WVQ851968 JC917504:JE917504 SY917504:TA917504 ACU917504:ACW917504 AMQ917504:AMS917504 AWM917504:AWO917504 BGI917504:BGK917504 BQE917504:BQG917504 CAA917504:CAC917504 CJW917504:CJY917504 CTS917504:CTU917504 DDO917504:DDQ917504 DNK917504:DNM917504 DXG917504:DXI917504 EHC917504:EHE917504 EQY917504:ERA917504 FAU917504:FAW917504 FKQ917504:FKS917504 FUM917504:FUO917504 GEI917504:GEK917504 GOE917504:GOG917504 GYA917504:GYC917504 HHW917504:HHY917504 HRS917504:HRU917504 IBO917504:IBQ917504 ILK917504:ILM917504 IVG917504:IVI917504 JFC917504:JFE917504 JOY917504:JPA917504 JYU917504:JYW917504 KIQ917504:KIS917504 KSM917504:KSO917504 LCI917504:LCK917504 LME917504:LMG917504 LWA917504:LWC917504 MFW917504:MFY917504 MPS917504:MPU917504 MZO917504:MZQ917504 NJK917504:NJM917504 NTG917504:NTI917504 ODC917504:ODE917504 OMY917504:ONA917504 OWU917504:OWW917504 PGQ917504:PGS917504 PQM917504:PQO917504 QAI917504:QAK917504 QKE917504:QKG917504 QUA917504:QUC917504 RDW917504:RDY917504 RNS917504:RNU917504 RXO917504:RXQ917504 SHK917504:SHM917504 SRG917504:SRI917504 TBC917504:TBE917504 TKY917504:TLA917504 TUU917504:TUW917504 UEQ917504:UES917504 UOM917504:UOO917504 UYI917504:UYK917504 VIE917504:VIG917504 VSA917504:VSC917504 WBW917504:WBY917504 WLS917504:WLU917504 WVO917504:WVQ917504 JC983040:JE983040 SY983040:TA983040 ACU983040:ACW983040 AMQ983040:AMS983040 AWM983040:AWO983040 BGI983040:BGK983040 BQE983040:BQG983040 CAA983040:CAC983040 CJW983040:CJY983040 CTS983040:CTU983040 DDO983040:DDQ983040 DNK983040:DNM983040 DXG983040:DXI983040 EHC983040:EHE983040 EQY983040:ERA983040 FAU983040:FAW983040 FKQ983040:FKS983040 FUM983040:FUO983040 GEI983040:GEK983040 GOE983040:GOG983040 GYA983040:GYC983040 HHW983040:HHY983040 HRS983040:HRU983040 IBO983040:IBQ983040 ILK983040:ILM983040 IVG983040:IVI983040 JFC983040:JFE983040 JOY983040:JPA983040 JYU983040:JYW983040 KIQ983040:KIS983040 KSM983040:KSO983040 LCI983040:LCK983040 LME983040:LMG983040 LWA983040:LWC983040 MFW983040:MFY983040 MPS983040:MPU983040 MZO983040:MZQ983040 NJK983040:NJM983040 NTG983040:NTI983040 ODC983040:ODE983040 OMY983040:ONA983040 OWU983040:OWW983040 PGQ983040:PGS983040 PQM983040:PQO983040 QAI983040:QAK983040 QKE983040:QKG983040 QUA983040:QUC983040 RDW983040:RDY983040 RNS983040:RNU983040 RXO983040:RXQ983040 SHK983040:SHM983040 SRG983040:SRI983040 TBC983040:TBE983040 TKY983040:TLA983040 TUU983040:TUW983040 UEQ983040:UES983040 UOM983040:UOO983040 UYI983040:UYK983040 VIE983040:VIG983040 VSA983040:VSC983040 WBW983040:WBY983040 WLS983040:WLU983040 WVO983040:WVQ983040 O65548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O131084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O196620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O262156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O327692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O393228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O458764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O524300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O589836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O655372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O720908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O786444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O851980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O917516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O983052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P65545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P131081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P196617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P262153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P327689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P393225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P458761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P524297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P589833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P655369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P720905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P786441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P851977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P917513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P983049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J65549:L65549 IY65549:JA65549 SU65549:SW65549 ACQ65549:ACS65549 AMM65549:AMO65549 AWI65549:AWK65549 BGE65549:BGG65549 BQA65549:BQC65549 BZW65549:BZY65549 CJS65549:CJU65549 CTO65549:CTQ65549 DDK65549:DDM65549 DNG65549:DNI65549 DXC65549:DXE65549 EGY65549:EHA65549 EQU65549:EQW65549 FAQ65549:FAS65549 FKM65549:FKO65549 FUI65549:FUK65549 GEE65549:GEG65549 GOA65549:GOC65549 GXW65549:GXY65549 HHS65549:HHU65549 HRO65549:HRQ65549 IBK65549:IBM65549 ILG65549:ILI65549 IVC65549:IVE65549 JEY65549:JFA65549 JOU65549:JOW65549 JYQ65549:JYS65549 KIM65549:KIO65549 KSI65549:KSK65549 LCE65549:LCG65549 LMA65549:LMC65549 LVW65549:LVY65549 MFS65549:MFU65549 MPO65549:MPQ65549 MZK65549:MZM65549 NJG65549:NJI65549 NTC65549:NTE65549 OCY65549:ODA65549 OMU65549:OMW65549 OWQ65549:OWS65549 PGM65549:PGO65549 PQI65549:PQK65549 QAE65549:QAG65549 QKA65549:QKC65549 QTW65549:QTY65549 RDS65549:RDU65549 RNO65549:RNQ65549 RXK65549:RXM65549 SHG65549:SHI65549 SRC65549:SRE65549 TAY65549:TBA65549 TKU65549:TKW65549 TUQ65549:TUS65549 UEM65549:UEO65549 UOI65549:UOK65549 UYE65549:UYG65549 VIA65549:VIC65549 VRW65549:VRY65549 WBS65549:WBU65549 WLO65549:WLQ65549 WVK65549:WVM65549 J131085:L131085 IY131085:JA131085 SU131085:SW131085 ACQ131085:ACS131085 AMM131085:AMO131085 AWI131085:AWK131085 BGE131085:BGG131085 BQA131085:BQC131085 BZW131085:BZY131085 CJS131085:CJU131085 CTO131085:CTQ131085 DDK131085:DDM131085 DNG131085:DNI131085 DXC131085:DXE131085 EGY131085:EHA131085 EQU131085:EQW131085 FAQ131085:FAS131085 FKM131085:FKO131085 FUI131085:FUK131085 GEE131085:GEG131085 GOA131085:GOC131085 GXW131085:GXY131085 HHS131085:HHU131085 HRO131085:HRQ131085 IBK131085:IBM131085 ILG131085:ILI131085 IVC131085:IVE131085 JEY131085:JFA131085 JOU131085:JOW131085 JYQ131085:JYS131085 KIM131085:KIO131085 KSI131085:KSK131085 LCE131085:LCG131085 LMA131085:LMC131085 LVW131085:LVY131085 MFS131085:MFU131085 MPO131085:MPQ131085 MZK131085:MZM131085 NJG131085:NJI131085 NTC131085:NTE131085 OCY131085:ODA131085 OMU131085:OMW131085 OWQ131085:OWS131085 PGM131085:PGO131085 PQI131085:PQK131085 QAE131085:QAG131085 QKA131085:QKC131085 QTW131085:QTY131085 RDS131085:RDU131085 RNO131085:RNQ131085 RXK131085:RXM131085 SHG131085:SHI131085 SRC131085:SRE131085 TAY131085:TBA131085 TKU131085:TKW131085 TUQ131085:TUS131085 UEM131085:UEO131085 UOI131085:UOK131085 UYE131085:UYG131085 VIA131085:VIC131085 VRW131085:VRY131085 WBS131085:WBU131085 WLO131085:WLQ131085 WVK131085:WVM131085 J196621:L196621 IY196621:JA196621 SU196621:SW196621 ACQ196621:ACS196621 AMM196621:AMO196621 AWI196621:AWK196621 BGE196621:BGG196621 BQA196621:BQC196621 BZW196621:BZY196621 CJS196621:CJU196621 CTO196621:CTQ196621 DDK196621:DDM196621 DNG196621:DNI196621 DXC196621:DXE196621 EGY196621:EHA196621 EQU196621:EQW196621 FAQ196621:FAS196621 FKM196621:FKO196621 FUI196621:FUK196621 GEE196621:GEG196621 GOA196621:GOC196621 GXW196621:GXY196621 HHS196621:HHU196621 HRO196621:HRQ196621 IBK196621:IBM196621 ILG196621:ILI196621 IVC196621:IVE196621 JEY196621:JFA196621 JOU196621:JOW196621 JYQ196621:JYS196621 KIM196621:KIO196621 KSI196621:KSK196621 LCE196621:LCG196621 LMA196621:LMC196621 LVW196621:LVY196621 MFS196621:MFU196621 MPO196621:MPQ196621 MZK196621:MZM196621 NJG196621:NJI196621 NTC196621:NTE196621 OCY196621:ODA196621 OMU196621:OMW196621 OWQ196621:OWS196621 PGM196621:PGO196621 PQI196621:PQK196621 QAE196621:QAG196621 QKA196621:QKC196621 QTW196621:QTY196621 RDS196621:RDU196621 RNO196621:RNQ196621 RXK196621:RXM196621 SHG196621:SHI196621 SRC196621:SRE196621 TAY196621:TBA196621 TKU196621:TKW196621 TUQ196621:TUS196621 UEM196621:UEO196621 UOI196621:UOK196621 UYE196621:UYG196621 VIA196621:VIC196621 VRW196621:VRY196621 WBS196621:WBU196621 WLO196621:WLQ196621 WVK196621:WVM196621 J262157:L262157 IY262157:JA262157 SU262157:SW262157 ACQ262157:ACS262157 AMM262157:AMO262157 AWI262157:AWK262157 BGE262157:BGG262157 BQA262157:BQC262157 BZW262157:BZY262157 CJS262157:CJU262157 CTO262157:CTQ262157 DDK262157:DDM262157 DNG262157:DNI262157 DXC262157:DXE262157 EGY262157:EHA262157 EQU262157:EQW262157 FAQ262157:FAS262157 FKM262157:FKO262157 FUI262157:FUK262157 GEE262157:GEG262157 GOA262157:GOC262157 GXW262157:GXY262157 HHS262157:HHU262157 HRO262157:HRQ262157 IBK262157:IBM262157 ILG262157:ILI262157 IVC262157:IVE262157 JEY262157:JFA262157 JOU262157:JOW262157 JYQ262157:JYS262157 KIM262157:KIO262157 KSI262157:KSK262157 LCE262157:LCG262157 LMA262157:LMC262157 LVW262157:LVY262157 MFS262157:MFU262157 MPO262157:MPQ262157 MZK262157:MZM262157 NJG262157:NJI262157 NTC262157:NTE262157 OCY262157:ODA262157 OMU262157:OMW262157 OWQ262157:OWS262157 PGM262157:PGO262157 PQI262157:PQK262157 QAE262157:QAG262157 QKA262157:QKC262157 QTW262157:QTY262157 RDS262157:RDU262157 RNO262157:RNQ262157 RXK262157:RXM262157 SHG262157:SHI262157 SRC262157:SRE262157 TAY262157:TBA262157 TKU262157:TKW262157 TUQ262157:TUS262157 UEM262157:UEO262157 UOI262157:UOK262157 UYE262157:UYG262157 VIA262157:VIC262157 VRW262157:VRY262157 WBS262157:WBU262157 WLO262157:WLQ262157 WVK262157:WVM262157 J327693:L327693 IY327693:JA327693 SU327693:SW327693 ACQ327693:ACS327693 AMM327693:AMO327693 AWI327693:AWK327693 BGE327693:BGG327693 BQA327693:BQC327693 BZW327693:BZY327693 CJS327693:CJU327693 CTO327693:CTQ327693 DDK327693:DDM327693 DNG327693:DNI327693 DXC327693:DXE327693 EGY327693:EHA327693 EQU327693:EQW327693 FAQ327693:FAS327693 FKM327693:FKO327693 FUI327693:FUK327693 GEE327693:GEG327693 GOA327693:GOC327693 GXW327693:GXY327693 HHS327693:HHU327693 HRO327693:HRQ327693 IBK327693:IBM327693 ILG327693:ILI327693 IVC327693:IVE327693 JEY327693:JFA327693 JOU327693:JOW327693 JYQ327693:JYS327693 KIM327693:KIO327693 KSI327693:KSK327693 LCE327693:LCG327693 LMA327693:LMC327693 LVW327693:LVY327693 MFS327693:MFU327693 MPO327693:MPQ327693 MZK327693:MZM327693 NJG327693:NJI327693 NTC327693:NTE327693 OCY327693:ODA327693 OMU327693:OMW327693 OWQ327693:OWS327693 PGM327693:PGO327693 PQI327693:PQK327693 QAE327693:QAG327693 QKA327693:QKC327693 QTW327693:QTY327693 RDS327693:RDU327693 RNO327693:RNQ327693 RXK327693:RXM327693 SHG327693:SHI327693 SRC327693:SRE327693 TAY327693:TBA327693 TKU327693:TKW327693 TUQ327693:TUS327693 UEM327693:UEO327693 UOI327693:UOK327693 UYE327693:UYG327693 VIA327693:VIC327693 VRW327693:VRY327693 WBS327693:WBU327693 WLO327693:WLQ327693 WVK327693:WVM327693 J393229:L393229 IY393229:JA393229 SU393229:SW393229 ACQ393229:ACS393229 AMM393229:AMO393229 AWI393229:AWK393229 BGE393229:BGG393229 BQA393229:BQC393229 BZW393229:BZY393229 CJS393229:CJU393229 CTO393229:CTQ393229 DDK393229:DDM393229 DNG393229:DNI393229 DXC393229:DXE393229 EGY393229:EHA393229 EQU393229:EQW393229 FAQ393229:FAS393229 FKM393229:FKO393229 FUI393229:FUK393229 GEE393229:GEG393229 GOA393229:GOC393229 GXW393229:GXY393229 HHS393229:HHU393229 HRO393229:HRQ393229 IBK393229:IBM393229 ILG393229:ILI393229 IVC393229:IVE393229 JEY393229:JFA393229 JOU393229:JOW393229 JYQ393229:JYS393229 KIM393229:KIO393229 KSI393229:KSK393229 LCE393229:LCG393229 LMA393229:LMC393229 LVW393229:LVY393229 MFS393229:MFU393229 MPO393229:MPQ393229 MZK393229:MZM393229 NJG393229:NJI393229 NTC393229:NTE393229 OCY393229:ODA393229 OMU393229:OMW393229 OWQ393229:OWS393229 PGM393229:PGO393229 PQI393229:PQK393229 QAE393229:QAG393229 QKA393229:QKC393229 QTW393229:QTY393229 RDS393229:RDU393229 RNO393229:RNQ393229 RXK393229:RXM393229 SHG393229:SHI393229 SRC393229:SRE393229 TAY393229:TBA393229 TKU393229:TKW393229 TUQ393229:TUS393229 UEM393229:UEO393229 UOI393229:UOK393229 UYE393229:UYG393229 VIA393229:VIC393229 VRW393229:VRY393229 WBS393229:WBU393229 WLO393229:WLQ393229 WVK393229:WVM393229 J458765:L458765 IY458765:JA458765 SU458765:SW458765 ACQ458765:ACS458765 AMM458765:AMO458765 AWI458765:AWK458765 BGE458765:BGG458765 BQA458765:BQC458765 BZW458765:BZY458765 CJS458765:CJU458765 CTO458765:CTQ458765 DDK458765:DDM458765 DNG458765:DNI458765 DXC458765:DXE458765 EGY458765:EHA458765 EQU458765:EQW458765 FAQ458765:FAS458765 FKM458765:FKO458765 FUI458765:FUK458765 GEE458765:GEG458765 GOA458765:GOC458765 GXW458765:GXY458765 HHS458765:HHU458765 HRO458765:HRQ458765 IBK458765:IBM458765 ILG458765:ILI458765 IVC458765:IVE458765 JEY458765:JFA458765 JOU458765:JOW458765 JYQ458765:JYS458765 KIM458765:KIO458765 KSI458765:KSK458765 LCE458765:LCG458765 LMA458765:LMC458765 LVW458765:LVY458765 MFS458765:MFU458765 MPO458765:MPQ458765 MZK458765:MZM458765 NJG458765:NJI458765 NTC458765:NTE458765 OCY458765:ODA458765 OMU458765:OMW458765 OWQ458765:OWS458765 PGM458765:PGO458765 PQI458765:PQK458765 QAE458765:QAG458765 QKA458765:QKC458765 QTW458765:QTY458765 RDS458765:RDU458765 RNO458765:RNQ458765 RXK458765:RXM458765 SHG458765:SHI458765 SRC458765:SRE458765 TAY458765:TBA458765 TKU458765:TKW458765 TUQ458765:TUS458765 UEM458765:UEO458765 UOI458765:UOK458765 UYE458765:UYG458765 VIA458765:VIC458765 VRW458765:VRY458765 WBS458765:WBU458765 WLO458765:WLQ458765 WVK458765:WVM458765 J524301:L524301 IY524301:JA524301 SU524301:SW524301 ACQ524301:ACS524301 AMM524301:AMO524301 AWI524301:AWK524301 BGE524301:BGG524301 BQA524301:BQC524301 BZW524301:BZY524301 CJS524301:CJU524301 CTO524301:CTQ524301 DDK524301:DDM524301 DNG524301:DNI524301 DXC524301:DXE524301 EGY524301:EHA524301 EQU524301:EQW524301 FAQ524301:FAS524301 FKM524301:FKO524301 FUI524301:FUK524301 GEE524301:GEG524301 GOA524301:GOC524301 GXW524301:GXY524301 HHS524301:HHU524301 HRO524301:HRQ524301 IBK524301:IBM524301 ILG524301:ILI524301 IVC524301:IVE524301 JEY524301:JFA524301 JOU524301:JOW524301 JYQ524301:JYS524301 KIM524301:KIO524301 KSI524301:KSK524301 LCE524301:LCG524301 LMA524301:LMC524301 LVW524301:LVY524301 MFS524301:MFU524301 MPO524301:MPQ524301 MZK524301:MZM524301 NJG524301:NJI524301 NTC524301:NTE524301 OCY524301:ODA524301 OMU524301:OMW524301 OWQ524301:OWS524301 PGM524301:PGO524301 PQI524301:PQK524301 QAE524301:QAG524301 QKA524301:QKC524301 QTW524301:QTY524301 RDS524301:RDU524301 RNO524301:RNQ524301 RXK524301:RXM524301 SHG524301:SHI524301 SRC524301:SRE524301 TAY524301:TBA524301 TKU524301:TKW524301 TUQ524301:TUS524301 UEM524301:UEO524301 UOI524301:UOK524301 UYE524301:UYG524301 VIA524301:VIC524301 VRW524301:VRY524301 WBS524301:WBU524301 WLO524301:WLQ524301 WVK524301:WVM524301 J589837:L589837 IY589837:JA589837 SU589837:SW589837 ACQ589837:ACS589837 AMM589837:AMO589837 AWI589837:AWK589837 BGE589837:BGG589837 BQA589837:BQC589837 BZW589837:BZY589837 CJS589837:CJU589837 CTO589837:CTQ589837 DDK589837:DDM589837 DNG589837:DNI589837 DXC589837:DXE589837 EGY589837:EHA589837 EQU589837:EQW589837 FAQ589837:FAS589837 FKM589837:FKO589837 FUI589837:FUK589837 GEE589837:GEG589837 GOA589837:GOC589837 GXW589837:GXY589837 HHS589837:HHU589837 HRO589837:HRQ589837 IBK589837:IBM589837 ILG589837:ILI589837 IVC589837:IVE589837 JEY589837:JFA589837 JOU589837:JOW589837 JYQ589837:JYS589837 KIM589837:KIO589837 KSI589837:KSK589837 LCE589837:LCG589837 LMA589837:LMC589837 LVW589837:LVY589837 MFS589837:MFU589837 MPO589837:MPQ589837 MZK589837:MZM589837 NJG589837:NJI589837 NTC589837:NTE589837 OCY589837:ODA589837 OMU589837:OMW589837 OWQ589837:OWS589837 PGM589837:PGO589837 PQI589837:PQK589837 QAE589837:QAG589837 QKA589837:QKC589837 QTW589837:QTY589837 RDS589837:RDU589837 RNO589837:RNQ589837 RXK589837:RXM589837 SHG589837:SHI589837 SRC589837:SRE589837 TAY589837:TBA589837 TKU589837:TKW589837 TUQ589837:TUS589837 UEM589837:UEO589837 UOI589837:UOK589837 UYE589837:UYG589837 VIA589837:VIC589837 VRW589837:VRY589837 WBS589837:WBU589837 WLO589837:WLQ589837 WVK589837:WVM589837 J655373:L655373 IY655373:JA655373 SU655373:SW655373 ACQ655373:ACS655373 AMM655373:AMO655373 AWI655373:AWK655373 BGE655373:BGG655373 BQA655373:BQC655373 BZW655373:BZY655373 CJS655373:CJU655373 CTO655373:CTQ655373 DDK655373:DDM655373 DNG655373:DNI655373 DXC655373:DXE655373 EGY655373:EHA655373 EQU655373:EQW655373 FAQ655373:FAS655373 FKM655373:FKO655373 FUI655373:FUK655373 GEE655373:GEG655373 GOA655373:GOC655373 GXW655373:GXY655373 HHS655373:HHU655373 HRO655373:HRQ655373 IBK655373:IBM655373 ILG655373:ILI655373 IVC655373:IVE655373 JEY655373:JFA655373 JOU655373:JOW655373 JYQ655373:JYS655373 KIM655373:KIO655373 KSI655373:KSK655373 LCE655373:LCG655373 LMA655373:LMC655373 LVW655373:LVY655373 MFS655373:MFU655373 MPO655373:MPQ655373 MZK655373:MZM655373 NJG655373:NJI655373 NTC655373:NTE655373 OCY655373:ODA655373 OMU655373:OMW655373 OWQ655373:OWS655373 PGM655373:PGO655373 PQI655373:PQK655373 QAE655373:QAG655373 QKA655373:QKC655373 QTW655373:QTY655373 RDS655373:RDU655373 RNO655373:RNQ655373 RXK655373:RXM655373 SHG655373:SHI655373 SRC655373:SRE655373 TAY655373:TBA655373 TKU655373:TKW655373 TUQ655373:TUS655373 UEM655373:UEO655373 UOI655373:UOK655373 UYE655373:UYG655373 VIA655373:VIC655373 VRW655373:VRY655373 WBS655373:WBU655373 WLO655373:WLQ655373 WVK655373:WVM655373 J720909:L720909 IY720909:JA720909 SU720909:SW720909 ACQ720909:ACS720909 AMM720909:AMO720909 AWI720909:AWK720909 BGE720909:BGG720909 BQA720909:BQC720909 BZW720909:BZY720909 CJS720909:CJU720909 CTO720909:CTQ720909 DDK720909:DDM720909 DNG720909:DNI720909 DXC720909:DXE720909 EGY720909:EHA720909 EQU720909:EQW720909 FAQ720909:FAS720909 FKM720909:FKO720909 FUI720909:FUK720909 GEE720909:GEG720909 GOA720909:GOC720909 GXW720909:GXY720909 HHS720909:HHU720909 HRO720909:HRQ720909 IBK720909:IBM720909 ILG720909:ILI720909 IVC720909:IVE720909 JEY720909:JFA720909 JOU720909:JOW720909 JYQ720909:JYS720909 KIM720909:KIO720909 KSI720909:KSK720909 LCE720909:LCG720909 LMA720909:LMC720909 LVW720909:LVY720909 MFS720909:MFU720909 MPO720909:MPQ720909 MZK720909:MZM720909 NJG720909:NJI720909 NTC720909:NTE720909 OCY720909:ODA720909 OMU720909:OMW720909 OWQ720909:OWS720909 PGM720909:PGO720909 PQI720909:PQK720909 QAE720909:QAG720909 QKA720909:QKC720909 QTW720909:QTY720909 RDS720909:RDU720909 RNO720909:RNQ720909 RXK720909:RXM720909 SHG720909:SHI720909 SRC720909:SRE720909 TAY720909:TBA720909 TKU720909:TKW720909 TUQ720909:TUS720909 UEM720909:UEO720909 UOI720909:UOK720909 UYE720909:UYG720909 VIA720909:VIC720909 VRW720909:VRY720909 WBS720909:WBU720909 WLO720909:WLQ720909 WVK720909:WVM720909 J786445:L786445 IY786445:JA786445 SU786445:SW786445 ACQ786445:ACS786445 AMM786445:AMO786445 AWI786445:AWK786445 BGE786445:BGG786445 BQA786445:BQC786445 BZW786445:BZY786445 CJS786445:CJU786445 CTO786445:CTQ786445 DDK786445:DDM786445 DNG786445:DNI786445 DXC786445:DXE786445 EGY786445:EHA786445 EQU786445:EQW786445 FAQ786445:FAS786445 FKM786445:FKO786445 FUI786445:FUK786445 GEE786445:GEG786445 GOA786445:GOC786445 GXW786445:GXY786445 HHS786445:HHU786445 HRO786445:HRQ786445 IBK786445:IBM786445 ILG786445:ILI786445 IVC786445:IVE786445 JEY786445:JFA786445 JOU786445:JOW786445 JYQ786445:JYS786445 KIM786445:KIO786445 KSI786445:KSK786445 LCE786445:LCG786445 LMA786445:LMC786445 LVW786445:LVY786445 MFS786445:MFU786445 MPO786445:MPQ786445 MZK786445:MZM786445 NJG786445:NJI786445 NTC786445:NTE786445 OCY786445:ODA786445 OMU786445:OMW786445 OWQ786445:OWS786445 PGM786445:PGO786445 PQI786445:PQK786445 QAE786445:QAG786445 QKA786445:QKC786445 QTW786445:QTY786445 RDS786445:RDU786445 RNO786445:RNQ786445 RXK786445:RXM786445 SHG786445:SHI786445 SRC786445:SRE786445 TAY786445:TBA786445 TKU786445:TKW786445 TUQ786445:TUS786445 UEM786445:UEO786445 UOI786445:UOK786445 UYE786445:UYG786445 VIA786445:VIC786445 VRW786445:VRY786445 WBS786445:WBU786445 WLO786445:WLQ786445 WVK786445:WVM786445 J851981:L851981 IY851981:JA851981 SU851981:SW851981 ACQ851981:ACS851981 AMM851981:AMO851981 AWI851981:AWK851981 BGE851981:BGG851981 BQA851981:BQC851981 BZW851981:BZY851981 CJS851981:CJU851981 CTO851981:CTQ851981 DDK851981:DDM851981 DNG851981:DNI851981 DXC851981:DXE851981 EGY851981:EHA851981 EQU851981:EQW851981 FAQ851981:FAS851981 FKM851981:FKO851981 FUI851981:FUK851981 GEE851981:GEG851981 GOA851981:GOC851981 GXW851981:GXY851981 HHS851981:HHU851981 HRO851981:HRQ851981 IBK851981:IBM851981 ILG851981:ILI851981 IVC851981:IVE851981 JEY851981:JFA851981 JOU851981:JOW851981 JYQ851981:JYS851981 KIM851981:KIO851981 KSI851981:KSK851981 LCE851981:LCG851981 LMA851981:LMC851981 LVW851981:LVY851981 MFS851981:MFU851981 MPO851981:MPQ851981 MZK851981:MZM851981 NJG851981:NJI851981 NTC851981:NTE851981 OCY851981:ODA851981 OMU851981:OMW851981 OWQ851981:OWS851981 PGM851981:PGO851981 PQI851981:PQK851981 QAE851981:QAG851981 QKA851981:QKC851981 QTW851981:QTY851981 RDS851981:RDU851981 RNO851981:RNQ851981 RXK851981:RXM851981 SHG851981:SHI851981 SRC851981:SRE851981 TAY851981:TBA851981 TKU851981:TKW851981 TUQ851981:TUS851981 UEM851981:UEO851981 UOI851981:UOK851981 UYE851981:UYG851981 VIA851981:VIC851981 VRW851981:VRY851981 WBS851981:WBU851981 WLO851981:WLQ851981 WVK851981:WVM851981 J917517:L917517 IY917517:JA917517 SU917517:SW917517 ACQ917517:ACS917517 AMM917517:AMO917517 AWI917517:AWK917517 BGE917517:BGG917517 BQA917517:BQC917517 BZW917517:BZY917517 CJS917517:CJU917517 CTO917517:CTQ917517 DDK917517:DDM917517 DNG917517:DNI917517 DXC917517:DXE917517 EGY917517:EHA917517 EQU917517:EQW917517 FAQ917517:FAS917517 FKM917517:FKO917517 FUI917517:FUK917517 GEE917517:GEG917517 GOA917517:GOC917517 GXW917517:GXY917517 HHS917517:HHU917517 HRO917517:HRQ917517 IBK917517:IBM917517 ILG917517:ILI917517 IVC917517:IVE917517 JEY917517:JFA917517 JOU917517:JOW917517 JYQ917517:JYS917517 KIM917517:KIO917517 KSI917517:KSK917517 LCE917517:LCG917517 LMA917517:LMC917517 LVW917517:LVY917517 MFS917517:MFU917517 MPO917517:MPQ917517 MZK917517:MZM917517 NJG917517:NJI917517 NTC917517:NTE917517 OCY917517:ODA917517 OMU917517:OMW917517 OWQ917517:OWS917517 PGM917517:PGO917517 PQI917517:PQK917517 QAE917517:QAG917517 QKA917517:QKC917517 QTW917517:QTY917517 RDS917517:RDU917517 RNO917517:RNQ917517 RXK917517:RXM917517 SHG917517:SHI917517 SRC917517:SRE917517 TAY917517:TBA917517 TKU917517:TKW917517 TUQ917517:TUS917517 UEM917517:UEO917517 UOI917517:UOK917517 UYE917517:UYG917517 VIA917517:VIC917517 VRW917517:VRY917517 WBS917517:WBU917517 WLO917517:WLQ917517 WVK917517:WVM917517 J983053:L983053 IY983053:JA983053 SU983053:SW983053 ACQ983053:ACS983053 AMM983053:AMO983053 AWI983053:AWK983053 BGE983053:BGG983053 BQA983053:BQC983053 BZW983053:BZY983053 CJS983053:CJU983053 CTO983053:CTQ983053 DDK983053:DDM983053 DNG983053:DNI983053 DXC983053:DXE983053 EGY983053:EHA983053 EQU983053:EQW983053 FAQ983053:FAS983053 FKM983053:FKO983053 FUI983053:FUK983053 GEE983053:GEG983053 GOA983053:GOC983053 GXW983053:GXY983053 HHS983053:HHU983053 HRO983053:HRQ983053 IBK983053:IBM983053 ILG983053:ILI983053 IVC983053:IVE983053 JEY983053:JFA983053 JOU983053:JOW983053 JYQ983053:JYS983053 KIM983053:KIO983053 KSI983053:KSK983053 LCE983053:LCG983053 LMA983053:LMC983053 LVW983053:LVY983053 MFS983053:MFU983053 MPO983053:MPQ983053 MZK983053:MZM983053 NJG983053:NJI983053 NTC983053:NTE983053 OCY983053:ODA983053 OMU983053:OMW983053 OWQ983053:OWS983053 PGM983053:PGO983053 PQI983053:PQK983053 QAE983053:QAG983053 QKA983053:QKC983053 QTW983053:QTY983053 RDS983053:RDU983053 RNO983053:RNQ983053 RXK983053:RXM983053 SHG983053:SHI983053 SRC983053:SRE983053 TAY983053:TBA983053 TKU983053:TKW983053 TUQ983053:TUS983053 UEM983053:UEO983053 UOI983053:UOK983053 UYE983053:UYG983053 VIA983053:VIC983053 VRW983053:VRY983053 WBS983053:WBU983053 WLO983053:WLQ983053 WVK983053:WVM983053 F65549:H65549 IU65549:IW65549 SQ65549:SS65549 ACM65549:ACO65549 AMI65549:AMK65549 AWE65549:AWG65549 BGA65549:BGC65549 BPW65549:BPY65549 BZS65549:BZU65549 CJO65549:CJQ65549 CTK65549:CTM65549 DDG65549:DDI65549 DNC65549:DNE65549 DWY65549:DXA65549 EGU65549:EGW65549 EQQ65549:EQS65549 FAM65549:FAO65549 FKI65549:FKK65549 FUE65549:FUG65549 GEA65549:GEC65549 GNW65549:GNY65549 GXS65549:GXU65549 HHO65549:HHQ65549 HRK65549:HRM65549 IBG65549:IBI65549 ILC65549:ILE65549 IUY65549:IVA65549 JEU65549:JEW65549 JOQ65549:JOS65549 JYM65549:JYO65549 KII65549:KIK65549 KSE65549:KSG65549 LCA65549:LCC65549 LLW65549:LLY65549 LVS65549:LVU65549 MFO65549:MFQ65549 MPK65549:MPM65549 MZG65549:MZI65549 NJC65549:NJE65549 NSY65549:NTA65549 OCU65549:OCW65549 OMQ65549:OMS65549 OWM65549:OWO65549 PGI65549:PGK65549 PQE65549:PQG65549 QAA65549:QAC65549 QJW65549:QJY65549 QTS65549:QTU65549 RDO65549:RDQ65549 RNK65549:RNM65549 RXG65549:RXI65549 SHC65549:SHE65549 SQY65549:SRA65549 TAU65549:TAW65549 TKQ65549:TKS65549 TUM65549:TUO65549 UEI65549:UEK65549 UOE65549:UOG65549 UYA65549:UYC65549 VHW65549:VHY65549 VRS65549:VRU65549 WBO65549:WBQ65549 WLK65549:WLM65549 WVG65549:WVI65549 F131085:H131085 IU131085:IW131085 SQ131085:SS131085 ACM131085:ACO131085 AMI131085:AMK131085 AWE131085:AWG131085 BGA131085:BGC131085 BPW131085:BPY131085 BZS131085:BZU131085 CJO131085:CJQ131085 CTK131085:CTM131085 DDG131085:DDI131085 DNC131085:DNE131085 DWY131085:DXA131085 EGU131085:EGW131085 EQQ131085:EQS131085 FAM131085:FAO131085 FKI131085:FKK131085 FUE131085:FUG131085 GEA131085:GEC131085 GNW131085:GNY131085 GXS131085:GXU131085 HHO131085:HHQ131085 HRK131085:HRM131085 IBG131085:IBI131085 ILC131085:ILE131085 IUY131085:IVA131085 JEU131085:JEW131085 JOQ131085:JOS131085 JYM131085:JYO131085 KII131085:KIK131085 KSE131085:KSG131085 LCA131085:LCC131085 LLW131085:LLY131085 LVS131085:LVU131085 MFO131085:MFQ131085 MPK131085:MPM131085 MZG131085:MZI131085 NJC131085:NJE131085 NSY131085:NTA131085 OCU131085:OCW131085 OMQ131085:OMS131085 OWM131085:OWO131085 PGI131085:PGK131085 PQE131085:PQG131085 QAA131085:QAC131085 QJW131085:QJY131085 QTS131085:QTU131085 RDO131085:RDQ131085 RNK131085:RNM131085 RXG131085:RXI131085 SHC131085:SHE131085 SQY131085:SRA131085 TAU131085:TAW131085 TKQ131085:TKS131085 TUM131085:TUO131085 UEI131085:UEK131085 UOE131085:UOG131085 UYA131085:UYC131085 VHW131085:VHY131085 VRS131085:VRU131085 WBO131085:WBQ131085 WLK131085:WLM131085 WVG131085:WVI131085 F196621:H196621 IU196621:IW196621 SQ196621:SS196621 ACM196621:ACO196621 AMI196621:AMK196621 AWE196621:AWG196621 BGA196621:BGC196621 BPW196621:BPY196621 BZS196621:BZU196621 CJO196621:CJQ196621 CTK196621:CTM196621 DDG196621:DDI196621 DNC196621:DNE196621 DWY196621:DXA196621 EGU196621:EGW196621 EQQ196621:EQS196621 FAM196621:FAO196621 FKI196621:FKK196621 FUE196621:FUG196621 GEA196621:GEC196621 GNW196621:GNY196621 GXS196621:GXU196621 HHO196621:HHQ196621 HRK196621:HRM196621 IBG196621:IBI196621 ILC196621:ILE196621 IUY196621:IVA196621 JEU196621:JEW196621 JOQ196621:JOS196621 JYM196621:JYO196621 KII196621:KIK196621 KSE196621:KSG196621 LCA196621:LCC196621 LLW196621:LLY196621 LVS196621:LVU196621 MFO196621:MFQ196621 MPK196621:MPM196621 MZG196621:MZI196621 NJC196621:NJE196621 NSY196621:NTA196621 OCU196621:OCW196621 OMQ196621:OMS196621 OWM196621:OWO196621 PGI196621:PGK196621 PQE196621:PQG196621 QAA196621:QAC196621 QJW196621:QJY196621 QTS196621:QTU196621 RDO196621:RDQ196621 RNK196621:RNM196621 RXG196621:RXI196621 SHC196621:SHE196621 SQY196621:SRA196621 TAU196621:TAW196621 TKQ196621:TKS196621 TUM196621:TUO196621 UEI196621:UEK196621 UOE196621:UOG196621 UYA196621:UYC196621 VHW196621:VHY196621 VRS196621:VRU196621 WBO196621:WBQ196621 WLK196621:WLM196621 WVG196621:WVI196621 F262157:H262157 IU262157:IW262157 SQ262157:SS262157 ACM262157:ACO262157 AMI262157:AMK262157 AWE262157:AWG262157 BGA262157:BGC262157 BPW262157:BPY262157 BZS262157:BZU262157 CJO262157:CJQ262157 CTK262157:CTM262157 DDG262157:DDI262157 DNC262157:DNE262157 DWY262157:DXA262157 EGU262157:EGW262157 EQQ262157:EQS262157 FAM262157:FAO262157 FKI262157:FKK262157 FUE262157:FUG262157 GEA262157:GEC262157 GNW262157:GNY262157 GXS262157:GXU262157 HHO262157:HHQ262157 HRK262157:HRM262157 IBG262157:IBI262157 ILC262157:ILE262157 IUY262157:IVA262157 JEU262157:JEW262157 JOQ262157:JOS262157 JYM262157:JYO262157 KII262157:KIK262157 KSE262157:KSG262157 LCA262157:LCC262157 LLW262157:LLY262157 LVS262157:LVU262157 MFO262157:MFQ262157 MPK262157:MPM262157 MZG262157:MZI262157 NJC262157:NJE262157 NSY262157:NTA262157 OCU262157:OCW262157 OMQ262157:OMS262157 OWM262157:OWO262157 PGI262157:PGK262157 PQE262157:PQG262157 QAA262157:QAC262157 QJW262157:QJY262157 QTS262157:QTU262157 RDO262157:RDQ262157 RNK262157:RNM262157 RXG262157:RXI262157 SHC262157:SHE262157 SQY262157:SRA262157 TAU262157:TAW262157 TKQ262157:TKS262157 TUM262157:TUO262157 UEI262157:UEK262157 UOE262157:UOG262157 UYA262157:UYC262157 VHW262157:VHY262157 VRS262157:VRU262157 WBO262157:WBQ262157 WLK262157:WLM262157 WVG262157:WVI262157 F327693:H327693 IU327693:IW327693 SQ327693:SS327693 ACM327693:ACO327693 AMI327693:AMK327693 AWE327693:AWG327693 BGA327693:BGC327693 BPW327693:BPY327693 BZS327693:BZU327693 CJO327693:CJQ327693 CTK327693:CTM327693 DDG327693:DDI327693 DNC327693:DNE327693 DWY327693:DXA327693 EGU327693:EGW327693 EQQ327693:EQS327693 FAM327693:FAO327693 FKI327693:FKK327693 FUE327693:FUG327693 GEA327693:GEC327693 GNW327693:GNY327693 GXS327693:GXU327693 HHO327693:HHQ327693 HRK327693:HRM327693 IBG327693:IBI327693 ILC327693:ILE327693 IUY327693:IVA327693 JEU327693:JEW327693 JOQ327693:JOS327693 JYM327693:JYO327693 KII327693:KIK327693 KSE327693:KSG327693 LCA327693:LCC327693 LLW327693:LLY327693 LVS327693:LVU327693 MFO327693:MFQ327693 MPK327693:MPM327693 MZG327693:MZI327693 NJC327693:NJE327693 NSY327693:NTA327693 OCU327693:OCW327693 OMQ327693:OMS327693 OWM327693:OWO327693 PGI327693:PGK327693 PQE327693:PQG327693 QAA327693:QAC327693 QJW327693:QJY327693 QTS327693:QTU327693 RDO327693:RDQ327693 RNK327693:RNM327693 RXG327693:RXI327693 SHC327693:SHE327693 SQY327693:SRA327693 TAU327693:TAW327693 TKQ327693:TKS327693 TUM327693:TUO327693 UEI327693:UEK327693 UOE327693:UOG327693 UYA327693:UYC327693 VHW327693:VHY327693 VRS327693:VRU327693 WBO327693:WBQ327693 WLK327693:WLM327693 WVG327693:WVI327693 F393229:H393229 IU393229:IW393229 SQ393229:SS393229 ACM393229:ACO393229 AMI393229:AMK393229 AWE393229:AWG393229 BGA393229:BGC393229 BPW393229:BPY393229 BZS393229:BZU393229 CJO393229:CJQ393229 CTK393229:CTM393229 DDG393229:DDI393229 DNC393229:DNE393229 DWY393229:DXA393229 EGU393229:EGW393229 EQQ393229:EQS393229 FAM393229:FAO393229 FKI393229:FKK393229 FUE393229:FUG393229 GEA393229:GEC393229 GNW393229:GNY393229 GXS393229:GXU393229 HHO393229:HHQ393229 HRK393229:HRM393229 IBG393229:IBI393229 ILC393229:ILE393229 IUY393229:IVA393229 JEU393229:JEW393229 JOQ393229:JOS393229 JYM393229:JYO393229 KII393229:KIK393229 KSE393229:KSG393229 LCA393229:LCC393229 LLW393229:LLY393229 LVS393229:LVU393229 MFO393229:MFQ393229 MPK393229:MPM393229 MZG393229:MZI393229 NJC393229:NJE393229 NSY393229:NTA393229 OCU393229:OCW393229 OMQ393229:OMS393229 OWM393229:OWO393229 PGI393229:PGK393229 PQE393229:PQG393229 QAA393229:QAC393229 QJW393229:QJY393229 QTS393229:QTU393229 RDO393229:RDQ393229 RNK393229:RNM393229 RXG393229:RXI393229 SHC393229:SHE393229 SQY393229:SRA393229 TAU393229:TAW393229 TKQ393229:TKS393229 TUM393229:TUO393229 UEI393229:UEK393229 UOE393229:UOG393229 UYA393229:UYC393229 VHW393229:VHY393229 VRS393229:VRU393229 WBO393229:WBQ393229 WLK393229:WLM393229 WVG393229:WVI393229 F458765:H458765 IU458765:IW458765 SQ458765:SS458765 ACM458765:ACO458765 AMI458765:AMK458765 AWE458765:AWG458765 BGA458765:BGC458765 BPW458765:BPY458765 BZS458765:BZU458765 CJO458765:CJQ458765 CTK458765:CTM458765 DDG458765:DDI458765 DNC458765:DNE458765 DWY458765:DXA458765 EGU458765:EGW458765 EQQ458765:EQS458765 FAM458765:FAO458765 FKI458765:FKK458765 FUE458765:FUG458765 GEA458765:GEC458765 GNW458765:GNY458765 GXS458765:GXU458765 HHO458765:HHQ458765 HRK458765:HRM458765 IBG458765:IBI458765 ILC458765:ILE458765 IUY458765:IVA458765 JEU458765:JEW458765 JOQ458765:JOS458765 JYM458765:JYO458765 KII458765:KIK458765 KSE458765:KSG458765 LCA458765:LCC458765 LLW458765:LLY458765 LVS458765:LVU458765 MFO458765:MFQ458765 MPK458765:MPM458765 MZG458765:MZI458765 NJC458765:NJE458765 NSY458765:NTA458765 OCU458765:OCW458765 OMQ458765:OMS458765 OWM458765:OWO458765 PGI458765:PGK458765 PQE458765:PQG458765 QAA458765:QAC458765 QJW458765:QJY458765 QTS458765:QTU458765 RDO458765:RDQ458765 RNK458765:RNM458765 RXG458765:RXI458765 SHC458765:SHE458765 SQY458765:SRA458765 TAU458765:TAW458765 TKQ458765:TKS458765 TUM458765:TUO458765 UEI458765:UEK458765 UOE458765:UOG458765 UYA458765:UYC458765 VHW458765:VHY458765 VRS458765:VRU458765 WBO458765:WBQ458765 WLK458765:WLM458765 WVG458765:WVI458765 F524301:H524301 IU524301:IW524301 SQ524301:SS524301 ACM524301:ACO524301 AMI524301:AMK524301 AWE524301:AWG524301 BGA524301:BGC524301 BPW524301:BPY524301 BZS524301:BZU524301 CJO524301:CJQ524301 CTK524301:CTM524301 DDG524301:DDI524301 DNC524301:DNE524301 DWY524301:DXA524301 EGU524301:EGW524301 EQQ524301:EQS524301 FAM524301:FAO524301 FKI524301:FKK524301 FUE524301:FUG524301 GEA524301:GEC524301 GNW524301:GNY524301 GXS524301:GXU524301 HHO524301:HHQ524301 HRK524301:HRM524301 IBG524301:IBI524301 ILC524301:ILE524301 IUY524301:IVA524301 JEU524301:JEW524301 JOQ524301:JOS524301 JYM524301:JYO524301 KII524301:KIK524301 KSE524301:KSG524301 LCA524301:LCC524301 LLW524301:LLY524301 LVS524301:LVU524301 MFO524301:MFQ524301 MPK524301:MPM524301 MZG524301:MZI524301 NJC524301:NJE524301 NSY524301:NTA524301 OCU524301:OCW524301 OMQ524301:OMS524301 OWM524301:OWO524301 PGI524301:PGK524301 PQE524301:PQG524301 QAA524301:QAC524301 QJW524301:QJY524301 QTS524301:QTU524301 RDO524301:RDQ524301 RNK524301:RNM524301 RXG524301:RXI524301 SHC524301:SHE524301 SQY524301:SRA524301 TAU524301:TAW524301 TKQ524301:TKS524301 TUM524301:TUO524301 UEI524301:UEK524301 UOE524301:UOG524301 UYA524301:UYC524301 VHW524301:VHY524301 VRS524301:VRU524301 WBO524301:WBQ524301 WLK524301:WLM524301 WVG524301:WVI524301 F589837:H589837 IU589837:IW589837 SQ589837:SS589837 ACM589837:ACO589837 AMI589837:AMK589837 AWE589837:AWG589837 BGA589837:BGC589837 BPW589837:BPY589837 BZS589837:BZU589837 CJO589837:CJQ589837 CTK589837:CTM589837 DDG589837:DDI589837 DNC589837:DNE589837 DWY589837:DXA589837 EGU589837:EGW589837 EQQ589837:EQS589837 FAM589837:FAO589837 FKI589837:FKK589837 FUE589837:FUG589837 GEA589837:GEC589837 GNW589837:GNY589837 GXS589837:GXU589837 HHO589837:HHQ589837 HRK589837:HRM589837 IBG589837:IBI589837 ILC589837:ILE589837 IUY589837:IVA589837 JEU589837:JEW589837 JOQ589837:JOS589837 JYM589837:JYO589837 KII589837:KIK589837 KSE589837:KSG589837 LCA589837:LCC589837 LLW589837:LLY589837 LVS589837:LVU589837 MFO589837:MFQ589837 MPK589837:MPM589837 MZG589837:MZI589837 NJC589837:NJE589837 NSY589837:NTA589837 OCU589837:OCW589837 OMQ589837:OMS589837 OWM589837:OWO589837 PGI589837:PGK589837 PQE589837:PQG589837 QAA589837:QAC589837 QJW589837:QJY589837 QTS589837:QTU589837 RDO589837:RDQ589837 RNK589837:RNM589837 RXG589837:RXI589837 SHC589837:SHE589837 SQY589837:SRA589837 TAU589837:TAW589837 TKQ589837:TKS589837 TUM589837:TUO589837 UEI589837:UEK589837 UOE589837:UOG589837 UYA589837:UYC589837 VHW589837:VHY589837 VRS589837:VRU589837 WBO589837:WBQ589837 WLK589837:WLM589837 WVG589837:WVI589837 F655373:H655373 IU655373:IW655373 SQ655373:SS655373 ACM655373:ACO655373 AMI655373:AMK655373 AWE655373:AWG655373 BGA655373:BGC655373 BPW655373:BPY655373 BZS655373:BZU655373 CJO655373:CJQ655373 CTK655373:CTM655373 DDG655373:DDI655373 DNC655373:DNE655373 DWY655373:DXA655373 EGU655373:EGW655373 EQQ655373:EQS655373 FAM655373:FAO655373 FKI655373:FKK655373 FUE655373:FUG655373 GEA655373:GEC655373 GNW655373:GNY655373 GXS655373:GXU655373 HHO655373:HHQ655373 HRK655373:HRM655373 IBG655373:IBI655373 ILC655373:ILE655373 IUY655373:IVA655373 JEU655373:JEW655373 JOQ655373:JOS655373 JYM655373:JYO655373 KII655373:KIK655373 KSE655373:KSG655373 LCA655373:LCC655373 LLW655373:LLY655373 LVS655373:LVU655373 MFO655373:MFQ655373 MPK655373:MPM655373 MZG655373:MZI655373 NJC655373:NJE655373 NSY655373:NTA655373 OCU655373:OCW655373 OMQ655373:OMS655373 OWM655373:OWO655373 PGI655373:PGK655373 PQE655373:PQG655373 QAA655373:QAC655373 QJW655373:QJY655373 QTS655373:QTU655373 RDO655373:RDQ655373 RNK655373:RNM655373 RXG655373:RXI655373 SHC655373:SHE655373 SQY655373:SRA655373 TAU655373:TAW655373 TKQ655373:TKS655373 TUM655373:TUO655373 UEI655373:UEK655373 UOE655373:UOG655373 UYA655373:UYC655373 VHW655373:VHY655373 VRS655373:VRU655373 WBO655373:WBQ655373 WLK655373:WLM655373 WVG655373:WVI655373 F720909:H720909 IU720909:IW720909 SQ720909:SS720909 ACM720909:ACO720909 AMI720909:AMK720909 AWE720909:AWG720909 BGA720909:BGC720909 BPW720909:BPY720909 BZS720909:BZU720909 CJO720909:CJQ720909 CTK720909:CTM720909 DDG720909:DDI720909 DNC720909:DNE720909 DWY720909:DXA720909 EGU720909:EGW720909 EQQ720909:EQS720909 FAM720909:FAO720909 FKI720909:FKK720909 FUE720909:FUG720909 GEA720909:GEC720909 GNW720909:GNY720909 GXS720909:GXU720909 HHO720909:HHQ720909 HRK720909:HRM720909 IBG720909:IBI720909 ILC720909:ILE720909 IUY720909:IVA720909 JEU720909:JEW720909 JOQ720909:JOS720909 JYM720909:JYO720909 KII720909:KIK720909 KSE720909:KSG720909 LCA720909:LCC720909 LLW720909:LLY720909 LVS720909:LVU720909 MFO720909:MFQ720909 MPK720909:MPM720909 MZG720909:MZI720909 NJC720909:NJE720909 NSY720909:NTA720909 OCU720909:OCW720909 OMQ720909:OMS720909 OWM720909:OWO720909 PGI720909:PGK720909 PQE720909:PQG720909 QAA720909:QAC720909 QJW720909:QJY720909 QTS720909:QTU720909 RDO720909:RDQ720909 RNK720909:RNM720909 RXG720909:RXI720909 SHC720909:SHE720909 SQY720909:SRA720909 TAU720909:TAW720909 TKQ720909:TKS720909 TUM720909:TUO720909 UEI720909:UEK720909 UOE720909:UOG720909 UYA720909:UYC720909 VHW720909:VHY720909 VRS720909:VRU720909 WBO720909:WBQ720909 WLK720909:WLM720909 WVG720909:WVI720909 F786445:H786445 IU786445:IW786445 SQ786445:SS786445 ACM786445:ACO786445 AMI786445:AMK786445 AWE786445:AWG786445 BGA786445:BGC786445 BPW786445:BPY786445 BZS786445:BZU786445 CJO786445:CJQ786445 CTK786445:CTM786445 DDG786445:DDI786445 DNC786445:DNE786445 DWY786445:DXA786445 EGU786445:EGW786445 EQQ786445:EQS786445 FAM786445:FAO786445 FKI786445:FKK786445 FUE786445:FUG786445 GEA786445:GEC786445 GNW786445:GNY786445 GXS786445:GXU786445 HHO786445:HHQ786445 HRK786445:HRM786445 IBG786445:IBI786445 ILC786445:ILE786445 IUY786445:IVA786445 JEU786445:JEW786445 JOQ786445:JOS786445 JYM786445:JYO786445 KII786445:KIK786445 KSE786445:KSG786445 LCA786445:LCC786445 LLW786445:LLY786445 LVS786445:LVU786445 MFO786445:MFQ786445 MPK786445:MPM786445 MZG786445:MZI786445 NJC786445:NJE786445 NSY786445:NTA786445 OCU786445:OCW786445 OMQ786445:OMS786445 OWM786445:OWO786445 PGI786445:PGK786445 PQE786445:PQG786445 QAA786445:QAC786445 QJW786445:QJY786445 QTS786445:QTU786445 RDO786445:RDQ786445 RNK786445:RNM786445 RXG786445:RXI786445 SHC786445:SHE786445 SQY786445:SRA786445 TAU786445:TAW786445 TKQ786445:TKS786445 TUM786445:TUO786445 UEI786445:UEK786445 UOE786445:UOG786445 UYA786445:UYC786445 VHW786445:VHY786445 VRS786445:VRU786445 WBO786445:WBQ786445 WLK786445:WLM786445 WVG786445:WVI786445 F851981:H851981 IU851981:IW851981 SQ851981:SS851981 ACM851981:ACO851981 AMI851981:AMK851981 AWE851981:AWG851981 BGA851981:BGC851981 BPW851981:BPY851981 BZS851981:BZU851981 CJO851981:CJQ851981 CTK851981:CTM851981 DDG851981:DDI851981 DNC851981:DNE851981 DWY851981:DXA851981 EGU851981:EGW851981 EQQ851981:EQS851981 FAM851981:FAO851981 FKI851981:FKK851981 FUE851981:FUG851981 GEA851981:GEC851981 GNW851981:GNY851981 GXS851981:GXU851981 HHO851981:HHQ851981 HRK851981:HRM851981 IBG851981:IBI851981 ILC851981:ILE851981 IUY851981:IVA851981 JEU851981:JEW851981 JOQ851981:JOS851981 JYM851981:JYO851981 KII851981:KIK851981 KSE851981:KSG851981 LCA851981:LCC851981 LLW851981:LLY851981 LVS851981:LVU851981 MFO851981:MFQ851981 MPK851981:MPM851981 MZG851981:MZI851981 NJC851981:NJE851981 NSY851981:NTA851981 OCU851981:OCW851981 OMQ851981:OMS851981 OWM851981:OWO851981 PGI851981:PGK851981 PQE851981:PQG851981 QAA851981:QAC851981 QJW851981:QJY851981 QTS851981:QTU851981 RDO851981:RDQ851981 RNK851981:RNM851981 RXG851981:RXI851981 SHC851981:SHE851981 SQY851981:SRA851981 TAU851981:TAW851981 TKQ851981:TKS851981 TUM851981:TUO851981 UEI851981:UEK851981 UOE851981:UOG851981 UYA851981:UYC851981 VHW851981:VHY851981 VRS851981:VRU851981 WBO851981:WBQ851981 WLK851981:WLM851981 WVG851981:WVI851981 F917517:H917517 IU917517:IW917517 SQ917517:SS917517 ACM917517:ACO917517 AMI917517:AMK917517 AWE917517:AWG917517 BGA917517:BGC917517 BPW917517:BPY917517 BZS917517:BZU917517 CJO917517:CJQ917517 CTK917517:CTM917517 DDG917517:DDI917517 DNC917517:DNE917517 DWY917517:DXA917517 EGU917517:EGW917517 EQQ917517:EQS917517 FAM917517:FAO917517 FKI917517:FKK917517 FUE917517:FUG917517 GEA917517:GEC917517 GNW917517:GNY917517 GXS917517:GXU917517 HHO917517:HHQ917517 HRK917517:HRM917517 IBG917517:IBI917517 ILC917517:ILE917517 IUY917517:IVA917517 JEU917517:JEW917517 JOQ917517:JOS917517 JYM917517:JYO917517 KII917517:KIK917517 KSE917517:KSG917517 LCA917517:LCC917517 LLW917517:LLY917517 LVS917517:LVU917517 MFO917517:MFQ917517 MPK917517:MPM917517 MZG917517:MZI917517 NJC917517:NJE917517 NSY917517:NTA917517 OCU917517:OCW917517 OMQ917517:OMS917517 OWM917517:OWO917517 PGI917517:PGK917517 PQE917517:PQG917517 QAA917517:QAC917517 QJW917517:QJY917517 QTS917517:QTU917517 RDO917517:RDQ917517 RNK917517:RNM917517 RXG917517:RXI917517 SHC917517:SHE917517 SQY917517:SRA917517 TAU917517:TAW917517 TKQ917517:TKS917517 TUM917517:TUO917517 UEI917517:UEK917517 UOE917517:UOG917517 UYA917517:UYC917517 VHW917517:VHY917517 VRS917517:VRU917517 WBO917517:WBQ917517 WLK917517:WLM917517 WVG917517:WVI917517 F983053:H983053 IU983053:IW983053 SQ983053:SS983053 ACM983053:ACO983053 AMI983053:AMK983053 AWE983053:AWG983053 BGA983053:BGC983053 BPW983053:BPY983053 BZS983053:BZU983053 CJO983053:CJQ983053 CTK983053:CTM983053 DDG983053:DDI983053 DNC983053:DNE983053 DWY983053:DXA983053 EGU983053:EGW983053 EQQ983053:EQS983053 FAM983053:FAO983053 FKI983053:FKK983053 FUE983053:FUG983053 GEA983053:GEC983053 GNW983053:GNY983053 GXS983053:GXU983053 HHO983053:HHQ983053 HRK983053:HRM983053 IBG983053:IBI983053 ILC983053:ILE983053 IUY983053:IVA983053 JEU983053:JEW983053 JOQ983053:JOS983053 JYM983053:JYO983053 KII983053:KIK983053 KSE983053:KSG983053 LCA983053:LCC983053 LLW983053:LLY983053 LVS983053:LVU983053 MFO983053:MFQ983053 MPK983053:MPM983053 MZG983053:MZI983053 NJC983053:NJE983053 NSY983053:NTA983053 OCU983053:OCW983053 OMQ983053:OMS983053 OWM983053:OWO983053 PGI983053:PGK983053 PQE983053:PQG983053 QAA983053:QAC983053 QJW983053:QJY983053 QTS983053:QTU983053 RDO983053:RDQ983053 RNK983053:RNM983053 RXG983053:RXI983053 SHC983053:SHE983053 SQY983053:SRA983053 TAU983053:TAW983053 TKQ983053:TKS983053 TUM983053:TUO983053 UEI983053:UEK983053 UOE983053:UOG983053 UYA983053:UYC983053 VHW983053:VHY983053 VRS983053:VRU983053 WBO983053:WBQ983053 WLK983053:WLM983053 WVG983053:WVI983053 O65550:P65550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O131086:P131086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O196622:P196622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O262158:P262158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O327694:P327694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O393230:P393230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O458766:P458766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O524302:P524302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O589838:P589838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O655374:P655374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O720910:P720910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O786446:P786446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O851982:P851982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O917518:P917518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O983054:P983054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JC65549:JF65549 SY65549:TB65549 ACU65549:ACX65549 AMQ65549:AMT65549 AWM65549:AWP65549 BGI65549:BGL65549 BQE65549:BQH65549 CAA65549:CAD65549 CJW65549:CJZ65549 CTS65549:CTV65549 DDO65549:DDR65549 DNK65549:DNN65549 DXG65549:DXJ65549 EHC65549:EHF65549 EQY65549:ERB65549 FAU65549:FAX65549 FKQ65549:FKT65549 FUM65549:FUP65549 GEI65549:GEL65549 GOE65549:GOH65549 GYA65549:GYD65549 HHW65549:HHZ65549 HRS65549:HRV65549 IBO65549:IBR65549 ILK65549:ILN65549 IVG65549:IVJ65549 JFC65549:JFF65549 JOY65549:JPB65549 JYU65549:JYX65549 KIQ65549:KIT65549 KSM65549:KSP65549 LCI65549:LCL65549 LME65549:LMH65549 LWA65549:LWD65549 MFW65549:MFZ65549 MPS65549:MPV65549 MZO65549:MZR65549 NJK65549:NJN65549 NTG65549:NTJ65549 ODC65549:ODF65549 OMY65549:ONB65549 OWU65549:OWX65549 PGQ65549:PGT65549 PQM65549:PQP65549 QAI65549:QAL65549 QKE65549:QKH65549 QUA65549:QUD65549 RDW65549:RDZ65549 RNS65549:RNV65549 RXO65549:RXR65549 SHK65549:SHN65549 SRG65549:SRJ65549 TBC65549:TBF65549 TKY65549:TLB65549 TUU65549:TUX65549 UEQ65549:UET65549 UOM65549:UOP65549 UYI65549:UYL65549 VIE65549:VIH65549 VSA65549:VSD65549 WBW65549:WBZ65549 WLS65549:WLV65549 WVO65549:WVR65549 JC131085:JF131085 SY131085:TB131085 ACU131085:ACX131085 AMQ131085:AMT131085 AWM131085:AWP131085 BGI131085:BGL131085 BQE131085:BQH131085 CAA131085:CAD131085 CJW131085:CJZ131085 CTS131085:CTV131085 DDO131085:DDR131085 DNK131085:DNN131085 DXG131085:DXJ131085 EHC131085:EHF131085 EQY131085:ERB131085 FAU131085:FAX131085 FKQ131085:FKT131085 FUM131085:FUP131085 GEI131085:GEL131085 GOE131085:GOH131085 GYA131085:GYD131085 HHW131085:HHZ131085 HRS131085:HRV131085 IBO131085:IBR131085 ILK131085:ILN131085 IVG131085:IVJ131085 JFC131085:JFF131085 JOY131085:JPB131085 JYU131085:JYX131085 KIQ131085:KIT131085 KSM131085:KSP131085 LCI131085:LCL131085 LME131085:LMH131085 LWA131085:LWD131085 MFW131085:MFZ131085 MPS131085:MPV131085 MZO131085:MZR131085 NJK131085:NJN131085 NTG131085:NTJ131085 ODC131085:ODF131085 OMY131085:ONB131085 OWU131085:OWX131085 PGQ131085:PGT131085 PQM131085:PQP131085 QAI131085:QAL131085 QKE131085:QKH131085 QUA131085:QUD131085 RDW131085:RDZ131085 RNS131085:RNV131085 RXO131085:RXR131085 SHK131085:SHN131085 SRG131085:SRJ131085 TBC131085:TBF131085 TKY131085:TLB131085 TUU131085:TUX131085 UEQ131085:UET131085 UOM131085:UOP131085 UYI131085:UYL131085 VIE131085:VIH131085 VSA131085:VSD131085 WBW131085:WBZ131085 WLS131085:WLV131085 WVO131085:WVR131085 JC196621:JF196621 SY196621:TB196621 ACU196621:ACX196621 AMQ196621:AMT196621 AWM196621:AWP196621 BGI196621:BGL196621 BQE196621:BQH196621 CAA196621:CAD196621 CJW196621:CJZ196621 CTS196621:CTV196621 DDO196621:DDR196621 DNK196621:DNN196621 DXG196621:DXJ196621 EHC196621:EHF196621 EQY196621:ERB196621 FAU196621:FAX196621 FKQ196621:FKT196621 FUM196621:FUP196621 GEI196621:GEL196621 GOE196621:GOH196621 GYA196621:GYD196621 HHW196621:HHZ196621 HRS196621:HRV196621 IBO196621:IBR196621 ILK196621:ILN196621 IVG196621:IVJ196621 JFC196621:JFF196621 JOY196621:JPB196621 JYU196621:JYX196621 KIQ196621:KIT196621 KSM196621:KSP196621 LCI196621:LCL196621 LME196621:LMH196621 LWA196621:LWD196621 MFW196621:MFZ196621 MPS196621:MPV196621 MZO196621:MZR196621 NJK196621:NJN196621 NTG196621:NTJ196621 ODC196621:ODF196621 OMY196621:ONB196621 OWU196621:OWX196621 PGQ196621:PGT196621 PQM196621:PQP196621 QAI196621:QAL196621 QKE196621:QKH196621 QUA196621:QUD196621 RDW196621:RDZ196621 RNS196621:RNV196621 RXO196621:RXR196621 SHK196621:SHN196621 SRG196621:SRJ196621 TBC196621:TBF196621 TKY196621:TLB196621 TUU196621:TUX196621 UEQ196621:UET196621 UOM196621:UOP196621 UYI196621:UYL196621 VIE196621:VIH196621 VSA196621:VSD196621 WBW196621:WBZ196621 WLS196621:WLV196621 WVO196621:WVR196621 JC262157:JF262157 SY262157:TB262157 ACU262157:ACX262157 AMQ262157:AMT262157 AWM262157:AWP262157 BGI262157:BGL262157 BQE262157:BQH262157 CAA262157:CAD262157 CJW262157:CJZ262157 CTS262157:CTV262157 DDO262157:DDR262157 DNK262157:DNN262157 DXG262157:DXJ262157 EHC262157:EHF262157 EQY262157:ERB262157 FAU262157:FAX262157 FKQ262157:FKT262157 FUM262157:FUP262157 GEI262157:GEL262157 GOE262157:GOH262157 GYA262157:GYD262157 HHW262157:HHZ262157 HRS262157:HRV262157 IBO262157:IBR262157 ILK262157:ILN262157 IVG262157:IVJ262157 JFC262157:JFF262157 JOY262157:JPB262157 JYU262157:JYX262157 KIQ262157:KIT262157 KSM262157:KSP262157 LCI262157:LCL262157 LME262157:LMH262157 LWA262157:LWD262157 MFW262157:MFZ262157 MPS262157:MPV262157 MZO262157:MZR262157 NJK262157:NJN262157 NTG262157:NTJ262157 ODC262157:ODF262157 OMY262157:ONB262157 OWU262157:OWX262157 PGQ262157:PGT262157 PQM262157:PQP262157 QAI262157:QAL262157 QKE262157:QKH262157 QUA262157:QUD262157 RDW262157:RDZ262157 RNS262157:RNV262157 RXO262157:RXR262157 SHK262157:SHN262157 SRG262157:SRJ262157 TBC262157:TBF262157 TKY262157:TLB262157 TUU262157:TUX262157 UEQ262157:UET262157 UOM262157:UOP262157 UYI262157:UYL262157 VIE262157:VIH262157 VSA262157:VSD262157 WBW262157:WBZ262157 WLS262157:WLV262157 WVO262157:WVR262157 JC327693:JF327693 SY327693:TB327693 ACU327693:ACX327693 AMQ327693:AMT327693 AWM327693:AWP327693 BGI327693:BGL327693 BQE327693:BQH327693 CAA327693:CAD327693 CJW327693:CJZ327693 CTS327693:CTV327693 DDO327693:DDR327693 DNK327693:DNN327693 DXG327693:DXJ327693 EHC327693:EHF327693 EQY327693:ERB327693 FAU327693:FAX327693 FKQ327693:FKT327693 FUM327693:FUP327693 GEI327693:GEL327693 GOE327693:GOH327693 GYA327693:GYD327693 HHW327693:HHZ327693 HRS327693:HRV327693 IBO327693:IBR327693 ILK327693:ILN327693 IVG327693:IVJ327693 JFC327693:JFF327693 JOY327693:JPB327693 JYU327693:JYX327693 KIQ327693:KIT327693 KSM327693:KSP327693 LCI327693:LCL327693 LME327693:LMH327693 LWA327693:LWD327693 MFW327693:MFZ327693 MPS327693:MPV327693 MZO327693:MZR327693 NJK327693:NJN327693 NTG327693:NTJ327693 ODC327693:ODF327693 OMY327693:ONB327693 OWU327693:OWX327693 PGQ327693:PGT327693 PQM327693:PQP327693 QAI327693:QAL327693 QKE327693:QKH327693 QUA327693:QUD327693 RDW327693:RDZ327693 RNS327693:RNV327693 RXO327693:RXR327693 SHK327693:SHN327693 SRG327693:SRJ327693 TBC327693:TBF327693 TKY327693:TLB327693 TUU327693:TUX327693 UEQ327693:UET327693 UOM327693:UOP327693 UYI327693:UYL327693 VIE327693:VIH327693 VSA327693:VSD327693 WBW327693:WBZ327693 WLS327693:WLV327693 WVO327693:WVR327693 JC393229:JF393229 SY393229:TB393229 ACU393229:ACX393229 AMQ393229:AMT393229 AWM393229:AWP393229 BGI393229:BGL393229 BQE393229:BQH393229 CAA393229:CAD393229 CJW393229:CJZ393229 CTS393229:CTV393229 DDO393229:DDR393229 DNK393229:DNN393229 DXG393229:DXJ393229 EHC393229:EHF393229 EQY393229:ERB393229 FAU393229:FAX393229 FKQ393229:FKT393229 FUM393229:FUP393229 GEI393229:GEL393229 GOE393229:GOH393229 GYA393229:GYD393229 HHW393229:HHZ393229 HRS393229:HRV393229 IBO393229:IBR393229 ILK393229:ILN393229 IVG393229:IVJ393229 JFC393229:JFF393229 JOY393229:JPB393229 JYU393229:JYX393229 KIQ393229:KIT393229 KSM393229:KSP393229 LCI393229:LCL393229 LME393229:LMH393229 LWA393229:LWD393229 MFW393229:MFZ393229 MPS393229:MPV393229 MZO393229:MZR393229 NJK393229:NJN393229 NTG393229:NTJ393229 ODC393229:ODF393229 OMY393229:ONB393229 OWU393229:OWX393229 PGQ393229:PGT393229 PQM393229:PQP393229 QAI393229:QAL393229 QKE393229:QKH393229 QUA393229:QUD393229 RDW393229:RDZ393229 RNS393229:RNV393229 RXO393229:RXR393229 SHK393229:SHN393229 SRG393229:SRJ393229 TBC393229:TBF393229 TKY393229:TLB393229 TUU393229:TUX393229 UEQ393229:UET393229 UOM393229:UOP393229 UYI393229:UYL393229 VIE393229:VIH393229 VSA393229:VSD393229 WBW393229:WBZ393229 WLS393229:WLV393229 WVO393229:WVR393229 JC458765:JF458765 SY458765:TB458765 ACU458765:ACX458765 AMQ458765:AMT458765 AWM458765:AWP458765 BGI458765:BGL458765 BQE458765:BQH458765 CAA458765:CAD458765 CJW458765:CJZ458765 CTS458765:CTV458765 DDO458765:DDR458765 DNK458765:DNN458765 DXG458765:DXJ458765 EHC458765:EHF458765 EQY458765:ERB458765 FAU458765:FAX458765 FKQ458765:FKT458765 FUM458765:FUP458765 GEI458765:GEL458765 GOE458765:GOH458765 GYA458765:GYD458765 HHW458765:HHZ458765 HRS458765:HRV458765 IBO458765:IBR458765 ILK458765:ILN458765 IVG458765:IVJ458765 JFC458765:JFF458765 JOY458765:JPB458765 JYU458765:JYX458765 KIQ458765:KIT458765 KSM458765:KSP458765 LCI458765:LCL458765 LME458765:LMH458765 LWA458765:LWD458765 MFW458765:MFZ458765 MPS458765:MPV458765 MZO458765:MZR458765 NJK458765:NJN458765 NTG458765:NTJ458765 ODC458765:ODF458765 OMY458765:ONB458765 OWU458765:OWX458765 PGQ458765:PGT458765 PQM458765:PQP458765 QAI458765:QAL458765 QKE458765:QKH458765 QUA458765:QUD458765 RDW458765:RDZ458765 RNS458765:RNV458765 RXO458765:RXR458765 SHK458765:SHN458765 SRG458765:SRJ458765 TBC458765:TBF458765 TKY458765:TLB458765 TUU458765:TUX458765 UEQ458765:UET458765 UOM458765:UOP458765 UYI458765:UYL458765 VIE458765:VIH458765 VSA458765:VSD458765 WBW458765:WBZ458765 WLS458765:WLV458765 WVO458765:WVR458765 JC524301:JF524301 SY524301:TB524301 ACU524301:ACX524301 AMQ524301:AMT524301 AWM524301:AWP524301 BGI524301:BGL524301 BQE524301:BQH524301 CAA524301:CAD524301 CJW524301:CJZ524301 CTS524301:CTV524301 DDO524301:DDR524301 DNK524301:DNN524301 DXG524301:DXJ524301 EHC524301:EHF524301 EQY524301:ERB524301 FAU524301:FAX524301 FKQ524301:FKT524301 FUM524301:FUP524301 GEI524301:GEL524301 GOE524301:GOH524301 GYA524301:GYD524301 HHW524301:HHZ524301 HRS524301:HRV524301 IBO524301:IBR524301 ILK524301:ILN524301 IVG524301:IVJ524301 JFC524301:JFF524301 JOY524301:JPB524301 JYU524301:JYX524301 KIQ524301:KIT524301 KSM524301:KSP524301 LCI524301:LCL524301 LME524301:LMH524301 LWA524301:LWD524301 MFW524301:MFZ524301 MPS524301:MPV524301 MZO524301:MZR524301 NJK524301:NJN524301 NTG524301:NTJ524301 ODC524301:ODF524301 OMY524301:ONB524301 OWU524301:OWX524301 PGQ524301:PGT524301 PQM524301:PQP524301 QAI524301:QAL524301 QKE524301:QKH524301 QUA524301:QUD524301 RDW524301:RDZ524301 RNS524301:RNV524301 RXO524301:RXR524301 SHK524301:SHN524301 SRG524301:SRJ524301 TBC524301:TBF524301 TKY524301:TLB524301 TUU524301:TUX524301 UEQ524301:UET524301 UOM524301:UOP524301 UYI524301:UYL524301 VIE524301:VIH524301 VSA524301:VSD524301 WBW524301:WBZ524301 WLS524301:WLV524301 WVO524301:WVR524301 JC589837:JF589837 SY589837:TB589837 ACU589837:ACX589837 AMQ589837:AMT589837 AWM589837:AWP589837 BGI589837:BGL589837 BQE589837:BQH589837 CAA589837:CAD589837 CJW589837:CJZ589837 CTS589837:CTV589837 DDO589837:DDR589837 DNK589837:DNN589837 DXG589837:DXJ589837 EHC589837:EHF589837 EQY589837:ERB589837 FAU589837:FAX589837 FKQ589837:FKT589837 FUM589837:FUP589837 GEI589837:GEL589837 GOE589837:GOH589837 GYA589837:GYD589837 HHW589837:HHZ589837 HRS589837:HRV589837 IBO589837:IBR589837 ILK589837:ILN589837 IVG589837:IVJ589837 JFC589837:JFF589837 JOY589837:JPB589837 JYU589837:JYX589837 KIQ589837:KIT589837 KSM589837:KSP589837 LCI589837:LCL589837 LME589837:LMH589837 LWA589837:LWD589837 MFW589837:MFZ589837 MPS589837:MPV589837 MZO589837:MZR589837 NJK589837:NJN589837 NTG589837:NTJ589837 ODC589837:ODF589837 OMY589837:ONB589837 OWU589837:OWX589837 PGQ589837:PGT589837 PQM589837:PQP589837 QAI589837:QAL589837 QKE589837:QKH589837 QUA589837:QUD589837 RDW589837:RDZ589837 RNS589837:RNV589837 RXO589837:RXR589837 SHK589837:SHN589837 SRG589837:SRJ589837 TBC589837:TBF589837 TKY589837:TLB589837 TUU589837:TUX589837 UEQ589837:UET589837 UOM589837:UOP589837 UYI589837:UYL589837 VIE589837:VIH589837 VSA589837:VSD589837 WBW589837:WBZ589837 WLS589837:WLV589837 WVO589837:WVR589837 JC655373:JF655373 SY655373:TB655373 ACU655373:ACX655373 AMQ655373:AMT655373 AWM655373:AWP655373 BGI655373:BGL655373 BQE655373:BQH655373 CAA655373:CAD655373 CJW655373:CJZ655373 CTS655373:CTV655373 DDO655373:DDR655373 DNK655373:DNN655373 DXG655373:DXJ655373 EHC655373:EHF655373 EQY655373:ERB655373 FAU655373:FAX655373 FKQ655373:FKT655373 FUM655373:FUP655373 GEI655373:GEL655373 GOE655373:GOH655373 GYA655373:GYD655373 HHW655373:HHZ655373 HRS655373:HRV655373 IBO655373:IBR655373 ILK655373:ILN655373 IVG655373:IVJ655373 JFC655373:JFF655373 JOY655373:JPB655373 JYU655373:JYX655373 KIQ655373:KIT655373 KSM655373:KSP655373 LCI655373:LCL655373 LME655373:LMH655373 LWA655373:LWD655373 MFW655373:MFZ655373 MPS655373:MPV655373 MZO655373:MZR655373 NJK655373:NJN655373 NTG655373:NTJ655373 ODC655373:ODF655373 OMY655373:ONB655373 OWU655373:OWX655373 PGQ655373:PGT655373 PQM655373:PQP655373 QAI655373:QAL655373 QKE655373:QKH655373 QUA655373:QUD655373 RDW655373:RDZ655373 RNS655373:RNV655373 RXO655373:RXR655373 SHK655373:SHN655373 SRG655373:SRJ655373 TBC655373:TBF655373 TKY655373:TLB655373 TUU655373:TUX655373 UEQ655373:UET655373 UOM655373:UOP655373 UYI655373:UYL655373 VIE655373:VIH655373 VSA655373:VSD655373 WBW655373:WBZ655373 WLS655373:WLV655373 WVO655373:WVR655373 JC720909:JF720909 SY720909:TB720909 ACU720909:ACX720909 AMQ720909:AMT720909 AWM720909:AWP720909 BGI720909:BGL720909 BQE720909:BQH720909 CAA720909:CAD720909 CJW720909:CJZ720909 CTS720909:CTV720909 DDO720909:DDR720909 DNK720909:DNN720909 DXG720909:DXJ720909 EHC720909:EHF720909 EQY720909:ERB720909 FAU720909:FAX720909 FKQ720909:FKT720909 FUM720909:FUP720909 GEI720909:GEL720909 GOE720909:GOH720909 GYA720909:GYD720909 HHW720909:HHZ720909 HRS720909:HRV720909 IBO720909:IBR720909 ILK720909:ILN720909 IVG720909:IVJ720909 JFC720909:JFF720909 JOY720909:JPB720909 JYU720909:JYX720909 KIQ720909:KIT720909 KSM720909:KSP720909 LCI720909:LCL720909 LME720909:LMH720909 LWA720909:LWD720909 MFW720909:MFZ720909 MPS720909:MPV720909 MZO720909:MZR720909 NJK720909:NJN720909 NTG720909:NTJ720909 ODC720909:ODF720909 OMY720909:ONB720909 OWU720909:OWX720909 PGQ720909:PGT720909 PQM720909:PQP720909 QAI720909:QAL720909 QKE720909:QKH720909 QUA720909:QUD720909 RDW720909:RDZ720909 RNS720909:RNV720909 RXO720909:RXR720909 SHK720909:SHN720909 SRG720909:SRJ720909 TBC720909:TBF720909 TKY720909:TLB720909 TUU720909:TUX720909 UEQ720909:UET720909 UOM720909:UOP720909 UYI720909:UYL720909 VIE720909:VIH720909 VSA720909:VSD720909 WBW720909:WBZ720909 WLS720909:WLV720909 WVO720909:WVR720909 JC786445:JF786445 SY786445:TB786445 ACU786445:ACX786445 AMQ786445:AMT786445 AWM786445:AWP786445 BGI786445:BGL786445 BQE786445:BQH786445 CAA786445:CAD786445 CJW786445:CJZ786445 CTS786445:CTV786445 DDO786445:DDR786445 DNK786445:DNN786445 DXG786445:DXJ786445 EHC786445:EHF786445 EQY786445:ERB786445 FAU786445:FAX786445 FKQ786445:FKT786445 FUM786445:FUP786445 GEI786445:GEL786445 GOE786445:GOH786445 GYA786445:GYD786445 HHW786445:HHZ786445 HRS786445:HRV786445 IBO786445:IBR786445 ILK786445:ILN786445 IVG786445:IVJ786445 JFC786445:JFF786445 JOY786445:JPB786445 JYU786445:JYX786445 KIQ786445:KIT786445 KSM786445:KSP786445 LCI786445:LCL786445 LME786445:LMH786445 LWA786445:LWD786445 MFW786445:MFZ786445 MPS786445:MPV786445 MZO786445:MZR786445 NJK786445:NJN786445 NTG786445:NTJ786445 ODC786445:ODF786445 OMY786445:ONB786445 OWU786445:OWX786445 PGQ786445:PGT786445 PQM786445:PQP786445 QAI786445:QAL786445 QKE786445:QKH786445 QUA786445:QUD786445 RDW786445:RDZ786445 RNS786445:RNV786445 RXO786445:RXR786445 SHK786445:SHN786445 SRG786445:SRJ786445 TBC786445:TBF786445 TKY786445:TLB786445 TUU786445:TUX786445 UEQ786445:UET786445 UOM786445:UOP786445 UYI786445:UYL786445 VIE786445:VIH786445 VSA786445:VSD786445 WBW786445:WBZ786445 WLS786445:WLV786445 WVO786445:WVR786445 JC851981:JF851981 SY851981:TB851981 ACU851981:ACX851981 AMQ851981:AMT851981 AWM851981:AWP851981 BGI851981:BGL851981 BQE851981:BQH851981 CAA851981:CAD851981 CJW851981:CJZ851981 CTS851981:CTV851981 DDO851981:DDR851981 DNK851981:DNN851981 DXG851981:DXJ851981 EHC851981:EHF851981 EQY851981:ERB851981 FAU851981:FAX851981 FKQ851981:FKT851981 FUM851981:FUP851981 GEI851981:GEL851981 GOE851981:GOH851981 GYA851981:GYD851981 HHW851981:HHZ851981 HRS851981:HRV851981 IBO851981:IBR851981 ILK851981:ILN851981 IVG851981:IVJ851981 JFC851981:JFF851981 JOY851981:JPB851981 JYU851981:JYX851981 KIQ851981:KIT851981 KSM851981:KSP851981 LCI851981:LCL851981 LME851981:LMH851981 LWA851981:LWD851981 MFW851981:MFZ851981 MPS851981:MPV851981 MZO851981:MZR851981 NJK851981:NJN851981 NTG851981:NTJ851981 ODC851981:ODF851981 OMY851981:ONB851981 OWU851981:OWX851981 PGQ851981:PGT851981 PQM851981:PQP851981 QAI851981:QAL851981 QKE851981:QKH851981 QUA851981:QUD851981 RDW851981:RDZ851981 RNS851981:RNV851981 RXO851981:RXR851981 SHK851981:SHN851981 SRG851981:SRJ851981 TBC851981:TBF851981 TKY851981:TLB851981 TUU851981:TUX851981 UEQ851981:UET851981 UOM851981:UOP851981 UYI851981:UYL851981 VIE851981:VIH851981 VSA851981:VSD851981 WBW851981:WBZ851981 WLS851981:WLV851981 WVO851981:WVR851981 JC917517:JF917517 SY917517:TB917517 ACU917517:ACX917517 AMQ917517:AMT917517 AWM917517:AWP917517 BGI917517:BGL917517 BQE917517:BQH917517 CAA917517:CAD917517 CJW917517:CJZ917517 CTS917517:CTV917517 DDO917517:DDR917517 DNK917517:DNN917517 DXG917517:DXJ917517 EHC917517:EHF917517 EQY917517:ERB917517 FAU917517:FAX917517 FKQ917517:FKT917517 FUM917517:FUP917517 GEI917517:GEL917517 GOE917517:GOH917517 GYA917517:GYD917517 HHW917517:HHZ917517 HRS917517:HRV917517 IBO917517:IBR917517 ILK917517:ILN917517 IVG917517:IVJ917517 JFC917517:JFF917517 JOY917517:JPB917517 JYU917517:JYX917517 KIQ917517:KIT917517 KSM917517:KSP917517 LCI917517:LCL917517 LME917517:LMH917517 LWA917517:LWD917517 MFW917517:MFZ917517 MPS917517:MPV917517 MZO917517:MZR917517 NJK917517:NJN917517 NTG917517:NTJ917517 ODC917517:ODF917517 OMY917517:ONB917517 OWU917517:OWX917517 PGQ917517:PGT917517 PQM917517:PQP917517 QAI917517:QAL917517 QKE917517:QKH917517 QUA917517:QUD917517 RDW917517:RDZ917517 RNS917517:RNV917517 RXO917517:RXR917517 SHK917517:SHN917517 SRG917517:SRJ917517 TBC917517:TBF917517 TKY917517:TLB917517 TUU917517:TUX917517 UEQ917517:UET917517 UOM917517:UOP917517 UYI917517:UYL917517 VIE917517:VIH917517 VSA917517:VSD917517 WBW917517:WBZ917517 WLS917517:WLV917517 WVO917517:WVR917517 JC983053:JF983053 SY983053:TB983053 ACU983053:ACX983053 AMQ983053:AMT983053 AWM983053:AWP983053 BGI983053:BGL983053 BQE983053:BQH983053 CAA983053:CAD983053 CJW983053:CJZ983053 CTS983053:CTV983053 DDO983053:DDR983053 DNK983053:DNN983053 DXG983053:DXJ983053 EHC983053:EHF983053 EQY983053:ERB983053 FAU983053:FAX983053 FKQ983053:FKT983053 FUM983053:FUP983053 GEI983053:GEL983053 GOE983053:GOH983053 GYA983053:GYD983053 HHW983053:HHZ983053 HRS983053:HRV983053 IBO983053:IBR983053 ILK983053:ILN983053 IVG983053:IVJ983053 JFC983053:JFF983053 JOY983053:JPB983053 JYU983053:JYX983053 KIQ983053:KIT983053 KSM983053:KSP983053 LCI983053:LCL983053 LME983053:LMH983053 LWA983053:LWD983053 MFW983053:MFZ983053 MPS983053:MPV983053 MZO983053:MZR983053 NJK983053:NJN983053 NTG983053:NTJ983053 ODC983053:ODF983053 OMY983053:ONB983053 OWU983053:OWX983053 PGQ983053:PGT983053 PQM983053:PQP983053 QAI983053:QAL983053 QKE983053:QKH983053 QUA983053:QUD983053 RDW983053:RDZ983053 RNS983053:RNV983053 RXO983053:RXR983053 SHK983053:SHN983053 SRG983053:SRJ983053 TBC983053:TBF983053 TKY983053:TLB983053 TUU983053:TUX983053 UEQ983053:UET983053 UOM983053:UOP983053 UYI983053:UYL983053 VIE983053:VIH983053 VSA983053:VSD983053 WBW983053:WBZ983053 WLS983053:WLV983053 WVO983053:WVR983053 JC65551:JF65552 SY65551:TB65552 ACU65551:ACX65552 AMQ65551:AMT65552 AWM65551:AWP65552 BGI65551:BGL65552 BQE65551:BQH65552 CAA65551:CAD65552 CJW65551:CJZ65552 CTS65551:CTV65552 DDO65551:DDR65552 DNK65551:DNN65552 DXG65551:DXJ65552 EHC65551:EHF65552 EQY65551:ERB65552 FAU65551:FAX65552 FKQ65551:FKT65552 FUM65551:FUP65552 GEI65551:GEL65552 GOE65551:GOH65552 GYA65551:GYD65552 HHW65551:HHZ65552 HRS65551:HRV65552 IBO65551:IBR65552 ILK65551:ILN65552 IVG65551:IVJ65552 JFC65551:JFF65552 JOY65551:JPB65552 JYU65551:JYX65552 KIQ65551:KIT65552 KSM65551:KSP65552 LCI65551:LCL65552 LME65551:LMH65552 LWA65551:LWD65552 MFW65551:MFZ65552 MPS65551:MPV65552 MZO65551:MZR65552 NJK65551:NJN65552 NTG65551:NTJ65552 ODC65551:ODF65552 OMY65551:ONB65552 OWU65551:OWX65552 PGQ65551:PGT65552 PQM65551:PQP65552 QAI65551:QAL65552 QKE65551:QKH65552 QUA65551:QUD65552 RDW65551:RDZ65552 RNS65551:RNV65552 RXO65551:RXR65552 SHK65551:SHN65552 SRG65551:SRJ65552 TBC65551:TBF65552 TKY65551:TLB65552 TUU65551:TUX65552 UEQ65551:UET65552 UOM65551:UOP65552 UYI65551:UYL65552 VIE65551:VIH65552 VSA65551:VSD65552 WBW65551:WBZ65552 WLS65551:WLV65552 WVO65551:WVR65552 JC131087:JF131088 SY131087:TB131088 ACU131087:ACX131088 AMQ131087:AMT131088 AWM131087:AWP131088 BGI131087:BGL131088 BQE131087:BQH131088 CAA131087:CAD131088 CJW131087:CJZ131088 CTS131087:CTV131088 DDO131087:DDR131088 DNK131087:DNN131088 DXG131087:DXJ131088 EHC131087:EHF131088 EQY131087:ERB131088 FAU131087:FAX131088 FKQ131087:FKT131088 FUM131087:FUP131088 GEI131087:GEL131088 GOE131087:GOH131088 GYA131087:GYD131088 HHW131087:HHZ131088 HRS131087:HRV131088 IBO131087:IBR131088 ILK131087:ILN131088 IVG131087:IVJ131088 JFC131087:JFF131088 JOY131087:JPB131088 JYU131087:JYX131088 KIQ131087:KIT131088 KSM131087:KSP131088 LCI131087:LCL131088 LME131087:LMH131088 LWA131087:LWD131088 MFW131087:MFZ131088 MPS131087:MPV131088 MZO131087:MZR131088 NJK131087:NJN131088 NTG131087:NTJ131088 ODC131087:ODF131088 OMY131087:ONB131088 OWU131087:OWX131088 PGQ131087:PGT131088 PQM131087:PQP131088 QAI131087:QAL131088 QKE131087:QKH131088 QUA131087:QUD131088 RDW131087:RDZ131088 RNS131087:RNV131088 RXO131087:RXR131088 SHK131087:SHN131088 SRG131087:SRJ131088 TBC131087:TBF131088 TKY131087:TLB131088 TUU131087:TUX131088 UEQ131087:UET131088 UOM131087:UOP131088 UYI131087:UYL131088 VIE131087:VIH131088 VSA131087:VSD131088 WBW131087:WBZ131088 WLS131087:WLV131088 WVO131087:WVR131088 JC196623:JF196624 SY196623:TB196624 ACU196623:ACX196624 AMQ196623:AMT196624 AWM196623:AWP196624 BGI196623:BGL196624 BQE196623:BQH196624 CAA196623:CAD196624 CJW196623:CJZ196624 CTS196623:CTV196624 DDO196623:DDR196624 DNK196623:DNN196624 DXG196623:DXJ196624 EHC196623:EHF196624 EQY196623:ERB196624 FAU196623:FAX196624 FKQ196623:FKT196624 FUM196623:FUP196624 GEI196623:GEL196624 GOE196623:GOH196624 GYA196623:GYD196624 HHW196623:HHZ196624 HRS196623:HRV196624 IBO196623:IBR196624 ILK196623:ILN196624 IVG196623:IVJ196624 JFC196623:JFF196624 JOY196623:JPB196624 JYU196623:JYX196624 KIQ196623:KIT196624 KSM196623:KSP196624 LCI196623:LCL196624 LME196623:LMH196624 LWA196623:LWD196624 MFW196623:MFZ196624 MPS196623:MPV196624 MZO196623:MZR196624 NJK196623:NJN196624 NTG196623:NTJ196624 ODC196623:ODF196624 OMY196623:ONB196624 OWU196623:OWX196624 PGQ196623:PGT196624 PQM196623:PQP196624 QAI196623:QAL196624 QKE196623:QKH196624 QUA196623:QUD196624 RDW196623:RDZ196624 RNS196623:RNV196624 RXO196623:RXR196624 SHK196623:SHN196624 SRG196623:SRJ196624 TBC196623:TBF196624 TKY196623:TLB196624 TUU196623:TUX196624 UEQ196623:UET196624 UOM196623:UOP196624 UYI196623:UYL196624 VIE196623:VIH196624 VSA196623:VSD196624 WBW196623:WBZ196624 WLS196623:WLV196624 WVO196623:WVR196624 JC262159:JF262160 SY262159:TB262160 ACU262159:ACX262160 AMQ262159:AMT262160 AWM262159:AWP262160 BGI262159:BGL262160 BQE262159:BQH262160 CAA262159:CAD262160 CJW262159:CJZ262160 CTS262159:CTV262160 DDO262159:DDR262160 DNK262159:DNN262160 DXG262159:DXJ262160 EHC262159:EHF262160 EQY262159:ERB262160 FAU262159:FAX262160 FKQ262159:FKT262160 FUM262159:FUP262160 GEI262159:GEL262160 GOE262159:GOH262160 GYA262159:GYD262160 HHW262159:HHZ262160 HRS262159:HRV262160 IBO262159:IBR262160 ILK262159:ILN262160 IVG262159:IVJ262160 JFC262159:JFF262160 JOY262159:JPB262160 JYU262159:JYX262160 KIQ262159:KIT262160 KSM262159:KSP262160 LCI262159:LCL262160 LME262159:LMH262160 LWA262159:LWD262160 MFW262159:MFZ262160 MPS262159:MPV262160 MZO262159:MZR262160 NJK262159:NJN262160 NTG262159:NTJ262160 ODC262159:ODF262160 OMY262159:ONB262160 OWU262159:OWX262160 PGQ262159:PGT262160 PQM262159:PQP262160 QAI262159:QAL262160 QKE262159:QKH262160 QUA262159:QUD262160 RDW262159:RDZ262160 RNS262159:RNV262160 RXO262159:RXR262160 SHK262159:SHN262160 SRG262159:SRJ262160 TBC262159:TBF262160 TKY262159:TLB262160 TUU262159:TUX262160 UEQ262159:UET262160 UOM262159:UOP262160 UYI262159:UYL262160 VIE262159:VIH262160 VSA262159:VSD262160 WBW262159:WBZ262160 WLS262159:WLV262160 WVO262159:WVR262160 JC327695:JF327696 SY327695:TB327696 ACU327695:ACX327696 AMQ327695:AMT327696 AWM327695:AWP327696 BGI327695:BGL327696 BQE327695:BQH327696 CAA327695:CAD327696 CJW327695:CJZ327696 CTS327695:CTV327696 DDO327695:DDR327696 DNK327695:DNN327696 DXG327695:DXJ327696 EHC327695:EHF327696 EQY327695:ERB327696 FAU327695:FAX327696 FKQ327695:FKT327696 FUM327695:FUP327696 GEI327695:GEL327696 GOE327695:GOH327696 GYA327695:GYD327696 HHW327695:HHZ327696 HRS327695:HRV327696 IBO327695:IBR327696 ILK327695:ILN327696 IVG327695:IVJ327696 JFC327695:JFF327696 JOY327695:JPB327696 JYU327695:JYX327696 KIQ327695:KIT327696 KSM327695:KSP327696 LCI327695:LCL327696 LME327695:LMH327696 LWA327695:LWD327696 MFW327695:MFZ327696 MPS327695:MPV327696 MZO327695:MZR327696 NJK327695:NJN327696 NTG327695:NTJ327696 ODC327695:ODF327696 OMY327695:ONB327696 OWU327695:OWX327696 PGQ327695:PGT327696 PQM327695:PQP327696 QAI327695:QAL327696 QKE327695:QKH327696 QUA327695:QUD327696 RDW327695:RDZ327696 RNS327695:RNV327696 RXO327695:RXR327696 SHK327695:SHN327696 SRG327695:SRJ327696 TBC327695:TBF327696 TKY327695:TLB327696 TUU327695:TUX327696 UEQ327695:UET327696 UOM327695:UOP327696 UYI327695:UYL327696 VIE327695:VIH327696 VSA327695:VSD327696 WBW327695:WBZ327696 WLS327695:WLV327696 WVO327695:WVR327696 JC393231:JF393232 SY393231:TB393232 ACU393231:ACX393232 AMQ393231:AMT393232 AWM393231:AWP393232 BGI393231:BGL393232 BQE393231:BQH393232 CAA393231:CAD393232 CJW393231:CJZ393232 CTS393231:CTV393232 DDO393231:DDR393232 DNK393231:DNN393232 DXG393231:DXJ393232 EHC393231:EHF393232 EQY393231:ERB393232 FAU393231:FAX393232 FKQ393231:FKT393232 FUM393231:FUP393232 GEI393231:GEL393232 GOE393231:GOH393232 GYA393231:GYD393232 HHW393231:HHZ393232 HRS393231:HRV393232 IBO393231:IBR393232 ILK393231:ILN393232 IVG393231:IVJ393232 JFC393231:JFF393232 JOY393231:JPB393232 JYU393231:JYX393232 KIQ393231:KIT393232 KSM393231:KSP393232 LCI393231:LCL393232 LME393231:LMH393232 LWA393231:LWD393232 MFW393231:MFZ393232 MPS393231:MPV393232 MZO393231:MZR393232 NJK393231:NJN393232 NTG393231:NTJ393232 ODC393231:ODF393232 OMY393231:ONB393232 OWU393231:OWX393232 PGQ393231:PGT393232 PQM393231:PQP393232 QAI393231:QAL393232 QKE393231:QKH393232 QUA393231:QUD393232 RDW393231:RDZ393232 RNS393231:RNV393232 RXO393231:RXR393232 SHK393231:SHN393232 SRG393231:SRJ393232 TBC393231:TBF393232 TKY393231:TLB393232 TUU393231:TUX393232 UEQ393231:UET393232 UOM393231:UOP393232 UYI393231:UYL393232 VIE393231:VIH393232 VSA393231:VSD393232 WBW393231:WBZ393232 WLS393231:WLV393232 WVO393231:WVR393232 JC458767:JF458768 SY458767:TB458768 ACU458767:ACX458768 AMQ458767:AMT458768 AWM458767:AWP458768 BGI458767:BGL458768 BQE458767:BQH458768 CAA458767:CAD458768 CJW458767:CJZ458768 CTS458767:CTV458768 DDO458767:DDR458768 DNK458767:DNN458768 DXG458767:DXJ458768 EHC458767:EHF458768 EQY458767:ERB458768 FAU458767:FAX458768 FKQ458767:FKT458768 FUM458767:FUP458768 GEI458767:GEL458768 GOE458767:GOH458768 GYA458767:GYD458768 HHW458767:HHZ458768 HRS458767:HRV458768 IBO458767:IBR458768 ILK458767:ILN458768 IVG458767:IVJ458768 JFC458767:JFF458768 JOY458767:JPB458768 JYU458767:JYX458768 KIQ458767:KIT458768 KSM458767:KSP458768 LCI458767:LCL458768 LME458767:LMH458768 LWA458767:LWD458768 MFW458767:MFZ458768 MPS458767:MPV458768 MZO458767:MZR458768 NJK458767:NJN458768 NTG458767:NTJ458768 ODC458767:ODF458768 OMY458767:ONB458768 OWU458767:OWX458768 PGQ458767:PGT458768 PQM458767:PQP458768 QAI458767:QAL458768 QKE458767:QKH458768 QUA458767:QUD458768 RDW458767:RDZ458768 RNS458767:RNV458768 RXO458767:RXR458768 SHK458767:SHN458768 SRG458767:SRJ458768 TBC458767:TBF458768 TKY458767:TLB458768 TUU458767:TUX458768 UEQ458767:UET458768 UOM458767:UOP458768 UYI458767:UYL458768 VIE458767:VIH458768 VSA458767:VSD458768 WBW458767:WBZ458768 WLS458767:WLV458768 WVO458767:WVR458768 JC524303:JF524304 SY524303:TB524304 ACU524303:ACX524304 AMQ524303:AMT524304 AWM524303:AWP524304 BGI524303:BGL524304 BQE524303:BQH524304 CAA524303:CAD524304 CJW524303:CJZ524304 CTS524303:CTV524304 DDO524303:DDR524304 DNK524303:DNN524304 DXG524303:DXJ524304 EHC524303:EHF524304 EQY524303:ERB524304 FAU524303:FAX524304 FKQ524303:FKT524304 FUM524303:FUP524304 GEI524303:GEL524304 GOE524303:GOH524304 GYA524303:GYD524304 HHW524303:HHZ524304 HRS524303:HRV524304 IBO524303:IBR524304 ILK524303:ILN524304 IVG524303:IVJ524304 JFC524303:JFF524304 JOY524303:JPB524304 JYU524303:JYX524304 KIQ524303:KIT524304 KSM524303:KSP524304 LCI524303:LCL524304 LME524303:LMH524304 LWA524303:LWD524304 MFW524303:MFZ524304 MPS524303:MPV524304 MZO524303:MZR524304 NJK524303:NJN524304 NTG524303:NTJ524304 ODC524303:ODF524304 OMY524303:ONB524304 OWU524303:OWX524304 PGQ524303:PGT524304 PQM524303:PQP524304 QAI524303:QAL524304 QKE524303:QKH524304 QUA524303:QUD524304 RDW524303:RDZ524304 RNS524303:RNV524304 RXO524303:RXR524304 SHK524303:SHN524304 SRG524303:SRJ524304 TBC524303:TBF524304 TKY524303:TLB524304 TUU524303:TUX524304 UEQ524303:UET524304 UOM524303:UOP524304 UYI524303:UYL524304 VIE524303:VIH524304 VSA524303:VSD524304 WBW524303:WBZ524304 WLS524303:WLV524304 WVO524303:WVR524304 JC589839:JF589840 SY589839:TB589840 ACU589839:ACX589840 AMQ589839:AMT589840 AWM589839:AWP589840 BGI589839:BGL589840 BQE589839:BQH589840 CAA589839:CAD589840 CJW589839:CJZ589840 CTS589839:CTV589840 DDO589839:DDR589840 DNK589839:DNN589840 DXG589839:DXJ589840 EHC589839:EHF589840 EQY589839:ERB589840 FAU589839:FAX589840 FKQ589839:FKT589840 FUM589839:FUP589840 GEI589839:GEL589840 GOE589839:GOH589840 GYA589839:GYD589840 HHW589839:HHZ589840 HRS589839:HRV589840 IBO589839:IBR589840 ILK589839:ILN589840 IVG589839:IVJ589840 JFC589839:JFF589840 JOY589839:JPB589840 JYU589839:JYX589840 KIQ589839:KIT589840 KSM589839:KSP589840 LCI589839:LCL589840 LME589839:LMH589840 LWA589839:LWD589840 MFW589839:MFZ589840 MPS589839:MPV589840 MZO589839:MZR589840 NJK589839:NJN589840 NTG589839:NTJ589840 ODC589839:ODF589840 OMY589839:ONB589840 OWU589839:OWX589840 PGQ589839:PGT589840 PQM589839:PQP589840 QAI589839:QAL589840 QKE589839:QKH589840 QUA589839:QUD589840 RDW589839:RDZ589840 RNS589839:RNV589840 RXO589839:RXR589840 SHK589839:SHN589840 SRG589839:SRJ589840 TBC589839:TBF589840 TKY589839:TLB589840 TUU589839:TUX589840 UEQ589839:UET589840 UOM589839:UOP589840 UYI589839:UYL589840 VIE589839:VIH589840 VSA589839:VSD589840 WBW589839:WBZ589840 WLS589839:WLV589840 WVO589839:WVR589840 JC655375:JF655376 SY655375:TB655376 ACU655375:ACX655376 AMQ655375:AMT655376 AWM655375:AWP655376 BGI655375:BGL655376 BQE655375:BQH655376 CAA655375:CAD655376 CJW655375:CJZ655376 CTS655375:CTV655376 DDO655375:DDR655376 DNK655375:DNN655376 DXG655375:DXJ655376 EHC655375:EHF655376 EQY655375:ERB655376 FAU655375:FAX655376 FKQ655375:FKT655376 FUM655375:FUP655376 GEI655375:GEL655376 GOE655375:GOH655376 GYA655375:GYD655376 HHW655375:HHZ655376 HRS655375:HRV655376 IBO655375:IBR655376 ILK655375:ILN655376 IVG655375:IVJ655376 JFC655375:JFF655376 JOY655375:JPB655376 JYU655375:JYX655376 KIQ655375:KIT655376 KSM655375:KSP655376 LCI655375:LCL655376 LME655375:LMH655376 LWA655375:LWD655376 MFW655375:MFZ655376 MPS655375:MPV655376 MZO655375:MZR655376 NJK655375:NJN655376 NTG655375:NTJ655376 ODC655375:ODF655376 OMY655375:ONB655376 OWU655375:OWX655376 PGQ655375:PGT655376 PQM655375:PQP655376 QAI655375:QAL655376 QKE655375:QKH655376 QUA655375:QUD655376 RDW655375:RDZ655376 RNS655375:RNV655376 RXO655375:RXR655376 SHK655375:SHN655376 SRG655375:SRJ655376 TBC655375:TBF655376 TKY655375:TLB655376 TUU655375:TUX655376 UEQ655375:UET655376 UOM655375:UOP655376 UYI655375:UYL655376 VIE655375:VIH655376 VSA655375:VSD655376 WBW655375:WBZ655376 WLS655375:WLV655376 WVO655375:WVR655376 JC720911:JF720912 SY720911:TB720912 ACU720911:ACX720912 AMQ720911:AMT720912 AWM720911:AWP720912 BGI720911:BGL720912 BQE720911:BQH720912 CAA720911:CAD720912 CJW720911:CJZ720912 CTS720911:CTV720912 DDO720911:DDR720912 DNK720911:DNN720912 DXG720911:DXJ720912 EHC720911:EHF720912 EQY720911:ERB720912 FAU720911:FAX720912 FKQ720911:FKT720912 FUM720911:FUP720912 GEI720911:GEL720912 GOE720911:GOH720912 GYA720911:GYD720912 HHW720911:HHZ720912 HRS720911:HRV720912 IBO720911:IBR720912 ILK720911:ILN720912 IVG720911:IVJ720912 JFC720911:JFF720912 JOY720911:JPB720912 JYU720911:JYX720912 KIQ720911:KIT720912 KSM720911:KSP720912 LCI720911:LCL720912 LME720911:LMH720912 LWA720911:LWD720912 MFW720911:MFZ720912 MPS720911:MPV720912 MZO720911:MZR720912 NJK720911:NJN720912 NTG720911:NTJ720912 ODC720911:ODF720912 OMY720911:ONB720912 OWU720911:OWX720912 PGQ720911:PGT720912 PQM720911:PQP720912 QAI720911:QAL720912 QKE720911:QKH720912 QUA720911:QUD720912 RDW720911:RDZ720912 RNS720911:RNV720912 RXO720911:RXR720912 SHK720911:SHN720912 SRG720911:SRJ720912 TBC720911:TBF720912 TKY720911:TLB720912 TUU720911:TUX720912 UEQ720911:UET720912 UOM720911:UOP720912 UYI720911:UYL720912 VIE720911:VIH720912 VSA720911:VSD720912 WBW720911:WBZ720912 WLS720911:WLV720912 WVO720911:WVR720912 JC786447:JF786448 SY786447:TB786448 ACU786447:ACX786448 AMQ786447:AMT786448 AWM786447:AWP786448 BGI786447:BGL786448 BQE786447:BQH786448 CAA786447:CAD786448 CJW786447:CJZ786448 CTS786447:CTV786448 DDO786447:DDR786448 DNK786447:DNN786448 DXG786447:DXJ786448 EHC786447:EHF786448 EQY786447:ERB786448 FAU786447:FAX786448 FKQ786447:FKT786448 FUM786447:FUP786448 GEI786447:GEL786448 GOE786447:GOH786448 GYA786447:GYD786448 HHW786447:HHZ786448 HRS786447:HRV786448 IBO786447:IBR786448 ILK786447:ILN786448 IVG786447:IVJ786448 JFC786447:JFF786448 JOY786447:JPB786448 JYU786447:JYX786448 KIQ786447:KIT786448 KSM786447:KSP786448 LCI786447:LCL786448 LME786447:LMH786448 LWA786447:LWD786448 MFW786447:MFZ786448 MPS786447:MPV786448 MZO786447:MZR786448 NJK786447:NJN786448 NTG786447:NTJ786448 ODC786447:ODF786448 OMY786447:ONB786448 OWU786447:OWX786448 PGQ786447:PGT786448 PQM786447:PQP786448 QAI786447:QAL786448 QKE786447:QKH786448 QUA786447:QUD786448 RDW786447:RDZ786448 RNS786447:RNV786448 RXO786447:RXR786448 SHK786447:SHN786448 SRG786447:SRJ786448 TBC786447:TBF786448 TKY786447:TLB786448 TUU786447:TUX786448 UEQ786447:UET786448 UOM786447:UOP786448 UYI786447:UYL786448 VIE786447:VIH786448 VSA786447:VSD786448 WBW786447:WBZ786448 WLS786447:WLV786448 WVO786447:WVR786448 JC851983:JF851984 SY851983:TB851984 ACU851983:ACX851984 AMQ851983:AMT851984 AWM851983:AWP851984 BGI851983:BGL851984 BQE851983:BQH851984 CAA851983:CAD851984 CJW851983:CJZ851984 CTS851983:CTV851984 DDO851983:DDR851984 DNK851983:DNN851984 DXG851983:DXJ851984 EHC851983:EHF851984 EQY851983:ERB851984 FAU851983:FAX851984 FKQ851983:FKT851984 FUM851983:FUP851984 GEI851983:GEL851984 GOE851983:GOH851984 GYA851983:GYD851984 HHW851983:HHZ851984 HRS851983:HRV851984 IBO851983:IBR851984 ILK851983:ILN851984 IVG851983:IVJ851984 JFC851983:JFF851984 JOY851983:JPB851984 JYU851983:JYX851984 KIQ851983:KIT851984 KSM851983:KSP851984 LCI851983:LCL851984 LME851983:LMH851984 LWA851983:LWD851984 MFW851983:MFZ851984 MPS851983:MPV851984 MZO851983:MZR851984 NJK851983:NJN851984 NTG851983:NTJ851984 ODC851983:ODF851984 OMY851983:ONB851984 OWU851983:OWX851984 PGQ851983:PGT851984 PQM851983:PQP851984 QAI851983:QAL851984 QKE851983:QKH851984 QUA851983:QUD851984 RDW851983:RDZ851984 RNS851983:RNV851984 RXO851983:RXR851984 SHK851983:SHN851984 SRG851983:SRJ851984 TBC851983:TBF851984 TKY851983:TLB851984 TUU851983:TUX851984 UEQ851983:UET851984 UOM851983:UOP851984 UYI851983:UYL851984 VIE851983:VIH851984 VSA851983:VSD851984 WBW851983:WBZ851984 WLS851983:WLV851984 WVO851983:WVR851984 JC917519:JF917520 SY917519:TB917520 ACU917519:ACX917520 AMQ917519:AMT917520 AWM917519:AWP917520 BGI917519:BGL917520 BQE917519:BQH917520 CAA917519:CAD917520 CJW917519:CJZ917520 CTS917519:CTV917520 DDO917519:DDR917520 DNK917519:DNN917520 DXG917519:DXJ917520 EHC917519:EHF917520 EQY917519:ERB917520 FAU917519:FAX917520 FKQ917519:FKT917520 FUM917519:FUP917520 GEI917519:GEL917520 GOE917519:GOH917520 GYA917519:GYD917520 HHW917519:HHZ917520 HRS917519:HRV917520 IBO917519:IBR917520 ILK917519:ILN917520 IVG917519:IVJ917520 JFC917519:JFF917520 JOY917519:JPB917520 JYU917519:JYX917520 KIQ917519:KIT917520 KSM917519:KSP917520 LCI917519:LCL917520 LME917519:LMH917520 LWA917519:LWD917520 MFW917519:MFZ917520 MPS917519:MPV917520 MZO917519:MZR917520 NJK917519:NJN917520 NTG917519:NTJ917520 ODC917519:ODF917520 OMY917519:ONB917520 OWU917519:OWX917520 PGQ917519:PGT917520 PQM917519:PQP917520 QAI917519:QAL917520 QKE917519:QKH917520 QUA917519:QUD917520 RDW917519:RDZ917520 RNS917519:RNV917520 RXO917519:RXR917520 SHK917519:SHN917520 SRG917519:SRJ917520 TBC917519:TBF917520 TKY917519:TLB917520 TUU917519:TUX917520 UEQ917519:UET917520 UOM917519:UOP917520 UYI917519:UYL917520 VIE917519:VIH917520 VSA917519:VSD917520 WBW917519:WBZ917520 WLS917519:WLV917520 WVO917519:WVR917520 JC983055:JF983056 SY983055:TB983056 ACU983055:ACX983056 AMQ983055:AMT983056 AWM983055:AWP983056 BGI983055:BGL983056 BQE983055:BQH983056 CAA983055:CAD983056 CJW983055:CJZ983056 CTS983055:CTV983056 DDO983055:DDR983056 DNK983055:DNN983056 DXG983055:DXJ983056 EHC983055:EHF983056 EQY983055:ERB983056 FAU983055:FAX983056 FKQ983055:FKT983056 FUM983055:FUP983056 GEI983055:GEL983056 GOE983055:GOH983056 GYA983055:GYD983056 HHW983055:HHZ983056 HRS983055:HRV983056 IBO983055:IBR983056 ILK983055:ILN983056 IVG983055:IVJ983056 JFC983055:JFF983056 JOY983055:JPB983056 JYU983055:JYX983056 KIQ983055:KIT983056 KSM983055:KSP983056 LCI983055:LCL983056 LME983055:LMH983056 LWA983055:LWD983056 MFW983055:MFZ983056 MPS983055:MPV983056 MZO983055:MZR983056 NJK983055:NJN983056 NTG983055:NTJ983056 ODC983055:ODF983056 OMY983055:ONB983056 OWU983055:OWX983056 PGQ983055:PGT983056 PQM983055:PQP983056 QAI983055:QAL983056 QKE983055:QKH983056 QUA983055:QUD983056 RDW983055:RDZ983056 RNS983055:RNV983056 RXO983055:RXR983056 SHK983055:SHN983056 SRG983055:SRJ983056 TBC983055:TBF983056 TKY983055:TLB983056 TUU983055:TUX983056 UEQ983055:UET983056 UOM983055:UOP983056 UYI983055:UYL983056 VIE983055:VIH983056 VSA983055:VSD983056 WBW983055:WBZ983056 WLS983055:WLV983056 WVO983055:WVR983056 N983055:P983056 N917519:P917520 N851983:P851984 N786447:P786448 N720911:P720912 N655375:P655376 N589839:P589840 N524303:P524304 N458767:P458768 N393231:P393232 N327695:P327696 N262159:P262160 N196623:P196624 N131087:P131088 N65551:P65552 N983053:P983053 N917517:P917517 N851981:P851981 N786445:P786445 N720909:P720909 N655373:P655373 N589837:P589837 N524301:P524301 N458765:P458765 N393229:P393229 N327693:P327693 N262157:P262157 N196621:P196621 N131085:P131085 N65549:P65549 N983040:O983040 N917504:O917504 N851968:O851968 N786432:O786432 N720896:O720896 N655360:O655360 N589824:O589824 N524288:O524288 N458752:O458752 N393216:O393216 N327680:O327680 N262144:O262144 N196608:O196608 N131072:O131072 N65536:O65536 N983051:O983051 N917515:O917515 N851979:O851979 N786443:O786443 N720907:O720907 N655371:O655371 N589835:O589835 N524299:O524299 N458763:O458763 N393227:O393227 N327691:O327691 N262155:O262155 N196619:O196619 N131083:O131083 N65547:O65547 N983045:O983048 N917509:O917512 N851973:O851976 N786437:O786440 N720901:O720904 N655365:O655368 N589829:O589832 N524293:O524296 N458757:O458760 N393221:O393224 N327685:O327688 N262149:O262152 N196613:O196616 N131077:O131080 N65541:O65544 JC8:JD12 SY8:SZ12 ACU8:ACV12 AMQ8:AMR12 AWM8:AWN12 BGI8:BGJ12 BQE8:BQF12 CAA8:CAB12 CJW8:CJX12 CTS8:CTT12 DDO8:DDP12 DNK8:DNL12 DXG8:DXH12 EHC8:EHD12 EQY8:EQZ12 FAU8:FAV12 FKQ8:FKR12 FUM8:FUN12 GEI8:GEJ12 GOE8:GOF12 GYA8:GYB12 HHW8:HHX12 HRS8:HRT12 IBO8:IBP12 ILK8:ILL12 IVG8:IVH12 JFC8:JFD12 JOY8:JOZ12 JYU8:JYV12 KIQ8:KIR12 KSM8:KSN12 LCI8:LCJ12 LME8:LMF12 LWA8:LWB12 MFW8:MFX12 MPS8:MPT12 MZO8:MZP12 NJK8:NJL12 NTG8:NTH12 ODC8:ODD12 OMY8:OMZ12 OWU8:OWV12 PGQ8:PGR12 PQM8:PQN12 QAI8:QAJ12 QKE8:QKF12 QUA8:QUB12 RDW8:RDX12 RNS8:RNT12 RXO8:RXP12 SHK8:SHL12 SRG8:SRH12 TBC8:TBD12 TKY8:TKZ12 TUU8:TUV12 UEQ8:UER12 UOM8:UON12 UYI8:UYJ12 VIE8:VIF12 VSA8:VSB12 WBW8:WBX12 WLS8:WLT12 WVO8:WVP12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P20:P24 JE8:JE13 TA8:TA13 ACW8:ACW13 AMS8:AMS13 AWO8:AWO13 BGK8:BGK13 BQG8:BQG13 CAC8:CAC13 CJY8:CJY13 CTU8:CTU13 DDQ8:DDQ13 DNM8:DNM13 DXI8:DXI13 EHE8:EHE13 ERA8:ERA13 FAW8:FAW13 FKS8:FKS13 FUO8:FUO13 GEK8:GEK13 GOG8:GOG13 GYC8:GYC13 HHY8:HHY13 HRU8:HRU13 IBQ8:IBQ13 ILM8:ILM13 IVI8:IVI13 JFE8:JFE13 JPA8:JPA13 JYW8:JYW13 KIS8:KIS13 KSO8:KSO13 LCK8:LCK13 LMG8:LMG13 LWC8:LWC13 MFY8:MFY13 MPU8:MPU13 MZQ8:MZQ13 NJM8:NJM13 NTI8:NTI13 ODE8:ODE13 ONA8:ONA13 OWW8:OWW13 PGS8:PGS13 PQO8:PQO13 QAK8:QAK13 QKG8:QKG13 QUC8:QUC13 RDY8:RDY13 RNU8:RNU13 RXQ8:RXQ13 SHM8:SHM13 SRI8:SRI13 TBE8:TBE13 TLA8:TLA13 TUW8:TUW13 UES8:UES13 UOO8:UOO13 UYK8:UYK13 VIG8:VIG13 VSC8:VSC13 WBY8:WBY13 WLU8:WLU13 WVQ8:WVQ13 O13 JE24:JF24 TA24:TB24 ACW24:ACX24 AMS24:AMT24 AWO24:AWP24 BGK24:BGL24 BQG24:BQH24 CAC24:CAD24 CJY24:CJZ24 CTU24:CTV24 DDQ24:DDR24 DNM24:DNN24 DXI24:DXJ24 EHE24:EHF24 ERA24:ERB24 FAW24:FAX24 FKS24:FKT24 FUO24:FUP24 GEK24:GEL24 GOG24:GOH24 GYC24:GYD24 HHY24:HHZ24 HRU24:HRV24 IBQ24:IBR24 ILM24:ILN24 IVI24:IVJ24 JFE24:JFF24 JPA24:JPB24 JYW24:JYX24 KIS24:KIT24 KSO24:KSP24 LCK24:LCL24 LMG24:LMH24 LWC24:LWD24 MFY24:MFZ24 MPU24:MPV24 MZQ24:MZR24 NJM24:NJN24 NTI24:NTJ24 ODE24:ODF24 ONA24:ONB24 OWW24:OWX24 PGS24:PGT24 PQO24:PQP24 QAK24:QAL24 QKG24:QKH24 QUC24:QUD24 RDY24:RDZ24 RNU24:RNV24 RXQ24:RXR24 SHM24:SHN24 SRI24:SRJ24 TBE24:TBF24 TLA24:TLB24 TUW24:TUX24 UES24:UET24 UOO24:UOP24 UYK24:UYL24 VIG24:VIH24 VSC24:VSD24 WBY24:WBZ24 WLU24:WLV24 WVQ24:WVR24 JC17:JE23 SY17:TA23 ACU17:ACW23 AMQ17:AMS23 AWM17:AWO23 BGI17:BGK23 BQE17:BQG23 CAA17:CAC23 CJW17:CJY23 CTS17:CTU23 DDO17:DDQ23 DNK17:DNM23 DXG17:DXI23 EHC17:EHE23 EQY17:ERA23 FAU17:FAW23 FKQ17:FKS23 FUM17:FUO23 GEI17:GEK23 GOE17:GOG23 GYA17:GYC23 HHW17:HHY23 HRS17:HRU23 IBO17:IBQ23 ILK17:ILM23 IVG17:IVI23 JFC17:JFE23 JOY17:JPA23 JYU17:JYW23 KIQ17:KIS23 KSM17:KSO23 LCI17:LCK23 LME17:LMG23 LWA17:LWC23 MFW17:MFY23 MPS17:MPU23 MZO17:MZQ23 NJK17:NJM23 NTG17:NTI23 ODC17:ODE23 OMY17:ONA23 OWU17:OWW23 PGQ17:PGS23 PQM17:PQO23 QAI17:QAK23 QKE17:QKG23 QUA17:QUC23 RDW17:RDY23 RNS17:RNU23 RXO17:RXQ23 SHK17:SHM23 SRG17:SRI23 TBC17:TBE23 TKY17:TLA23 TUU17:TUW23 UEQ17:UES23 UOM17:UOO23 UYI17:UYK23 VIE17:VIG23 VSA17:VSC23 WBW17:WBY23 WLS17:WLU23 WVO17:WVQ23 P8 N8:O12 N17:O23 P11:P13 O24 P17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Sheet1</vt:lpstr>
      <vt:lpstr>報告書様式2（直接入力・提出用）</vt:lpstr>
      <vt:lpstr>□機関保存□【様式8】別紙→</vt:lpstr>
      <vt:lpstr>→報告書様式2（収支簿から連動集計関数入）提出不要</vt:lpstr>
      <vt:lpstr>→報告書様式2（充当調整チェック用）</vt:lpstr>
      <vt:lpstr>□機関保存□【様式8】別紙→!Print_Area</vt:lpstr>
      <vt:lpstr>'→報告書様式2（収支簿から連動集計関数入）提出不要'!Print_Area</vt:lpstr>
      <vt:lpstr>'→報告書様式2（充当調整チェック用）'!Print_Area</vt:lpstr>
      <vt:lpstr>'報告書様式2（直接入力・提出用）'!Print_Area</vt:lpstr>
      <vt:lpstr>□機関保存□【様式8】別紙→!Print_Titles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2022-02-24T00:57:45Z</dcterms:created>
  <dcterms:modified xsi:type="dcterms:W3CDTF">2024-04-03T10:11:16Z</dcterms:modified>
</cp:coreProperties>
</file>