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企業等）" sheetId="2" r:id="rId2"/>
  </sheets>
  <definedNames>
    <definedName name="_xlnm.Print_Area" localSheetId="0">'経理様式１'!$B$1:$R$39</definedName>
    <definedName name="_xlnm.Print_Area" localSheetId="1">'入力欄説明（企業等）'!$A$1:$D$25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<sst xmlns="http://schemas.openxmlformats.org/spreadsheetml/2006/main" count="119" uniqueCount="97">
  <si>
    <t>【自動計算】
当欄の金額合計は執行済みの委託研究費が否認されない限り精算額に相当します。</t>
  </si>
  <si>
    <t>旅費</t>
  </si>
  <si>
    <t>直接経費</t>
  </si>
  <si>
    <t>経理様式１</t>
  </si>
  <si>
    <t>計</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</si>
  <si>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</si>
  <si>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契約番号(※）　　　　　</t>
  </si>
  <si>
    <t>合　計</t>
  </si>
  <si>
    <t>当事業年度末に 「返還連絡書」（経理様式５）により報告を行った金額を入力してください。
※当事業年度中に変更契約を締結して返金を行った場合（減額変更）は、本欄には入力ぜず、契約額(A)に反映してください。</t>
  </si>
  <si>
    <t>契　　約
担 当 者</t>
  </si>
  <si>
    <t>計算式のみ相違</t>
  </si>
  <si>
    <t>上記の決算額に含まれる自己負担額分を入力してください。</t>
  </si>
  <si>
    <t>職    名</t>
  </si>
  <si>
    <t>人件費・謝金</t>
  </si>
  <si>
    <t>決算額 (B)</t>
  </si>
  <si>
    <t>事業名</t>
  </si>
  <si>
    <t>うち自己負担額 (B')</t>
  </si>
  <si>
    <t>契約額 (A)</t>
  </si>
  <si>
    <t>大項目</t>
  </si>
  <si>
    <t>分任研究契約担当者　殿</t>
  </si>
  <si>
    <t>収入額 (A')</t>
  </si>
  <si>
    <t>研究課題
（※）</t>
  </si>
  <si>
    <t>収入額 (A')</t>
  </si>
  <si>
    <t>事業名(※）　　　　　</t>
  </si>
  <si>
    <t>企業等</t>
  </si>
  <si>
    <t>共通</t>
  </si>
  <si>
    <t>No.</t>
  </si>
  <si>
    <t>区分</t>
  </si>
  <si>
    <t>本様式は、正本１部に写し（コピー）１部を添えて提出を行ってください。</t>
  </si>
  <si>
    <t>(当＋前)なし、計算式相違</t>
  </si>
  <si>
    <t>氏　　名</t>
  </si>
  <si>
    <t>項目別収支決算表                                                       　　　　　　</t>
  </si>
  <si>
    <t>当事業年度分</t>
  </si>
  <si>
    <t>○○の作製・制御等の○○基盤技術</t>
  </si>
  <si>
    <t>再委託費等</t>
  </si>
  <si>
    <t>【自動計算】
ＪＳＴへの返還が必要な額です。後日、ＪＳＴが発行する精算額通知書に沿って手続きください。</t>
  </si>
  <si>
    <t>当事業年度の最終契約額（変更契約による増減反映）を入力してください。</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</si>
  <si>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</si>
  <si>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その他</t>
  </si>
  <si>
    <t>なお、研究成果の内容については、研究実施報告書又は研究進捗報告書等により別途報告を行っている。</t>
  </si>
  <si>
    <r>
      <t>差</t>
    </r>
    <r>
      <rPr>
        <sz val="10"/>
        <rFont val="ＭＳ ゴシック"/>
        <family val="3"/>
      </rPr>
      <t xml:space="preserve">引額 (C) 
</t>
    </r>
    <r>
      <rPr>
        <sz val="6"/>
        <rFont val="ＭＳ ゴシック"/>
        <family val="3"/>
      </rPr>
      <t>=(A)-(B)+(B')</t>
    </r>
  </si>
  <si>
    <t>返還済額 (D)</t>
  </si>
  <si>
    <t>機 関 名</t>
  </si>
  <si>
    <t>所 在 地</t>
  </si>
  <si>
    <t>所属部署</t>
  </si>
  <si>
    <t>物品費</t>
  </si>
  <si>
    <t>うち自己負担額 (B')</t>
  </si>
  <si>
    <t>（円）</t>
  </si>
  <si>
    <t>当事業年度分</t>
  </si>
  <si>
    <r>
      <t>返</t>
    </r>
    <r>
      <rPr>
        <sz val="9"/>
        <rFont val="ＭＳ ゴシック"/>
        <family val="3"/>
      </rPr>
      <t xml:space="preserve">還予定額(F)
</t>
    </r>
    <r>
      <rPr>
        <sz val="6"/>
        <rFont val="ＭＳ ゴシック"/>
        <family val="3"/>
      </rPr>
      <t>=(A')-(B)+(B')-(D)</t>
    </r>
  </si>
  <si>
    <t>国立研究開発法人科学技術振興機構</t>
  </si>
  <si>
    <t>入力時の留意事項等　</t>
  </si>
  <si>
    <t>役職印</t>
  </si>
  <si>
    <r>
      <t>委</t>
    </r>
    <r>
      <rPr>
        <sz val="10"/>
        <rFont val="ＭＳ ゴシック"/>
        <family val="3"/>
      </rPr>
      <t xml:space="preserve">託費充当額
</t>
    </r>
    <r>
      <rPr>
        <sz val="6"/>
        <rFont val="ＭＳ ゴシック"/>
        <family val="3"/>
      </rPr>
      <t>(B)-(B')</t>
    </r>
  </si>
  <si>
    <t>日付</t>
  </si>
  <si>
    <t>機 関 の</t>
  </si>
  <si>
    <t>当事業年度の委託研究費の支出状況等は以下の通り。</t>
  </si>
  <si>
    <t>備考</t>
  </si>
  <si>
    <t>決算額 (B)</t>
  </si>
  <si>
    <t>部署・職名</t>
  </si>
  <si>
    <t>○○の創出</t>
  </si>
  <si>
    <t>研究題目
（※）</t>
  </si>
  <si>
    <t>中項目</t>
  </si>
  <si>
    <t>間接経費</t>
  </si>
  <si>
    <t>SATREPS</t>
  </si>
  <si>
    <t>契約番号</t>
  </si>
  <si>
    <t>平成28年度委託研究実績報告書（兼収支決算報告書）</t>
  </si>
  <si>
    <t/>
  </si>
  <si>
    <t>【160401】</t>
  </si>
  <si>
    <t>⑥</t>
  </si>
  <si>
    <t>⑪</t>
  </si>
  <si>
    <t>③</t>
  </si>
  <si>
    <t>⑧</t>
  </si>
  <si>
    <t>⑬</t>
  </si>
  <si>
    <t>⑤</t>
  </si>
  <si>
    <t>⑩</t>
  </si>
  <si>
    <t>【160401】</t>
  </si>
  <si>
    <t>②</t>
  </si>
  <si>
    <t>⑦</t>
  </si>
  <si>
    <t>⑫</t>
  </si>
  <si>
    <t>④</t>
  </si>
  <si>
    <t>⑨</t>
  </si>
  <si>
    <t>⑭</t>
  </si>
  <si>
    <t>①</t>
  </si>
  <si>
    <t>契約書に記載された契約番号を記入してください。
※ 「契約番号」は、直近のものを記入してください。契約番号が付与されていない契約は不要です。</t>
  </si>
  <si>
    <t>契約書前文を参照の上、リストから選択してください。
・SATREPS…国際科学技術共同研究推進事業(地球規模課題対応国際科学技術協力プログラム)
・SICORP　…国際科学技術共同研究推進事業(戦略的国際共同研究プログラム)
・国際科学技術協力基盤整備事業
・戦略的創造研究推進事業(Belmont Forum)…戦略的創造研究推進事業・または戦略的国際科学技術協力推進事業で協力国が"Belmont Forum"となっている課題</t>
  </si>
  <si>
    <t>研究課題</t>
  </si>
  <si>
    <t>契約書前文を参照の上、記入してください。</t>
  </si>
  <si>
    <t>研究題目</t>
  </si>
  <si>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</si>
  <si>
    <r>
      <t>差</t>
    </r>
    <r>
      <rPr>
        <sz val="11"/>
        <rFont val="ＭＳ Ｐゴシック"/>
        <family val="3"/>
      </rPr>
      <t xml:space="preserve">引額 (C) 
</t>
    </r>
    <r>
      <rPr>
        <sz val="6"/>
        <rFont val="ＭＳ ゴシック"/>
        <family val="3"/>
      </rPr>
      <t>=(A)-(B)+(B')</t>
    </r>
  </si>
  <si>
    <t>【自動計算】
当欄直接経費の各費目の絶対値（±）が５００万円を超える場合で、かつ、直接経費総額（契約額）の５０％を超える場合は、費目間流用について、JSTの事前承認を得ているかを研究担当者に確認してください。
なお④事業名が"国際科学技術協力基盤整備事業","戦略的創造研究推進事業(Belmont Forum)"となる課題は各費目の絶対値(±)が２００万円を超える場合で、かつ、かつ、直接経費総額（契約額）の５０％を超える場合は、費目間流用について、JSTの事前承認を得ているかを研究代表者に確認してください。</t>
  </si>
  <si>
    <r>
      <t>返</t>
    </r>
    <r>
      <rPr>
        <sz val="11"/>
        <rFont val="ＭＳ Ｐゴシック"/>
        <family val="3"/>
      </rPr>
      <t xml:space="preserve">還予定額(F)
</t>
    </r>
    <r>
      <rPr>
        <sz val="6"/>
        <rFont val="ＭＳ ゴシック"/>
        <family val="3"/>
      </rPr>
      <t>=(A')-(B)+(B')-(D)</t>
    </r>
  </si>
  <si>
    <r>
      <t>委</t>
    </r>
    <r>
      <rPr>
        <sz val="11"/>
        <rFont val="ＭＳ Ｐゴシック"/>
        <family val="3"/>
      </rPr>
      <t xml:space="preserve">託費充当額
</t>
    </r>
    <r>
      <rPr>
        <sz val="6"/>
        <rFont val="ＭＳ Ｐゴシック"/>
        <family val="3"/>
      </rPr>
      <t>(B)-(B')</t>
    </r>
  </si>
  <si>
    <t>研究担当者</t>
  </si>
  <si>
    <t>契約書前文を参照の上、記入してください。</t>
  </si>
  <si>
    <t>※事業名、研究課題及び研究題目は　契約書前文に記載されておりますので、そちらを参照の上記入してください。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</si>
</sst>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2"/>
      <name val="ＭＳ ゴシック"/>
      <family val="3"/>
    </font>
    <font>
      <sz val="10"/>
      <name val="ＭＳ ゴシック"/>
      <family val="3"/>
    </font>
    <font>
      <sz val="10"/>
      <color indexed="8"/>
      <name val="ＭＳ ゴシック"/>
      <family val="3"/>
    </font>
    <font>
      <strike/>
      <sz val="10"/>
      <color indexed="10"/>
      <name val="ＭＳ ゴシック"/>
      <family val="3"/>
    </font>
    <font>
      <b/>
      <sz val="10"/>
      <name val="ＭＳ Ｐゴシック"/>
      <family val="3"/>
    </font>
    <font>
      <b/>
      <sz val="11"/>
      <color indexed="10"/>
      <name val="ＭＳ Ｐゴシック"/>
      <family val="3"/>
    </font>
    <font>
      <sz val="12"/>
      <name val="ＭＳ ゴシック"/>
      <family val="3"/>
    </font>
    <font>
      <sz val="9"/>
      <name val="ＭＳ ゴシック"/>
      <family val="3"/>
    </font>
    <font>
      <b/>
      <u val="single"/>
      <sz val="11"/>
      <color indexed="10"/>
      <name val="ＭＳ Ｐゴシック"/>
      <family val="3"/>
    </font>
    <font>
      <u val="single"/>
      <sz val="11"/>
      <name val="ＭＳ Ｐゴシック"/>
      <family val="3"/>
    </font>
    <font>
      <sz val="6"/>
      <name val="ＭＳ Ｐゴシック"/>
      <family val="3"/>
    </font>
    <font>
      <sz val="9"/>
      <name val="ＭＳ Ｐゴシック"/>
      <family val="3"/>
    </font>
    <font>
      <sz val="6"/>
      <name val="ＭＳ ゴシック"/>
      <family val="3"/>
    </font>
    <font>
      <sz val="10"/>
      <color indexed="10"/>
      <name val="ＭＳ Ｐゴシック"/>
      <family val="3"/>
    </font>
    <font>
      <b/>
      <sz val="16"/>
      <color indexed="30"/>
      <name val="ＭＳ Ｐゴシック"/>
      <family val="3"/>
    </font>
    <font>
      <b/>
      <sz val="16"/>
      <color indexed="30"/>
      <name val="Calibri"/>
      <family val="2"/>
    </font>
    <font>
      <b/>
      <sz val="12"/>
      <color indexed="30"/>
      <name val="Calibri"/>
      <family val="2"/>
    </font>
    <font>
      <b/>
      <sz val="8"/>
      <color indexed="30"/>
      <name val="Calibri"/>
      <family val="2"/>
    </font>
    <font>
      <b/>
      <sz val="5"/>
      <color indexed="30"/>
      <name val="Calibri"/>
      <family val="2"/>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medium"/>
      <right style="thin"/>
      <top style="thin"/>
      <bottom>
        <color indexed="63"/>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style="medium"/>
      <top>
        <color indexed="63"/>
      </top>
      <bottom style="thin"/>
      <diagonal style="thin"/>
    </border>
    <border diagonalUp="1">
      <left>
        <color indexed="63"/>
      </left>
      <right style="thin"/>
      <top style="medium"/>
      <bottom style="medium"/>
      <diagonal style="thin"/>
    </border>
    <border>
      <left style="medium"/>
      <right>
        <color indexed="63"/>
      </right>
      <top style="medium"/>
      <bottom style="medium"/>
    </border>
    <border>
      <left>
        <color indexed="63"/>
      </left>
      <right style="medium"/>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0" fillId="0" borderId="0">
      <alignment vertical="center"/>
      <protection/>
    </xf>
    <xf numFmtId="0" fontId="13" fillId="4" borderId="0" applyNumberFormat="0" applyBorder="0" applyAlignment="0" applyProtection="0"/>
  </cellStyleXfs>
  <cellXfs count="201">
    <xf numFmtId="0" fontId="0" fillId="0" borderId="0" xfId="0" applyAlignment="1">
      <alignment vertical="center"/>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21" fillId="0" borderId="10" xfId="0" applyFont="1" applyBorder="1" applyAlignment="1" applyProtection="1">
      <alignment vertical="center"/>
      <protection/>
    </xf>
    <xf numFmtId="0" fontId="0" fillId="0" borderId="10" xfId="0" applyBorder="1" applyAlignment="1" applyProtection="1">
      <alignment vertical="center"/>
      <protection/>
    </xf>
    <xf numFmtId="0" fontId="25" fillId="0" borderId="11"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25" fillId="0" borderId="12"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12" xfId="0" applyBorder="1" applyAlignment="1" applyProtection="1">
      <alignment vertical="top" wrapText="1"/>
      <protection/>
    </xf>
    <xf numFmtId="0" fontId="23" fillId="21" borderId="13" xfId="0" applyFont="1" applyFill="1" applyBorder="1" applyAlignment="1" applyProtection="1">
      <alignment horizontal="center" vertical="center" wrapText="1"/>
      <protection locked="0"/>
    </xf>
    <xf numFmtId="0" fontId="27" fillId="0" borderId="11" xfId="0" applyFont="1" applyBorder="1" applyAlignment="1" applyProtection="1">
      <alignment vertical="center"/>
      <protection/>
    </xf>
    <xf numFmtId="0" fontId="27" fillId="0" borderId="0" xfId="0" applyFont="1" applyBorder="1" applyAlignment="1" applyProtection="1">
      <alignment vertical="center"/>
      <protection/>
    </xf>
    <xf numFmtId="0" fontId="27" fillId="0" borderId="14" xfId="0" applyFont="1" applyBorder="1" applyAlignment="1">
      <alignment vertical="center"/>
    </xf>
    <xf numFmtId="0" fontId="27" fillId="0" borderId="0" xfId="0" applyFont="1" applyBorder="1" applyAlignment="1">
      <alignment vertical="center"/>
    </xf>
    <xf numFmtId="0" fontId="27" fillId="0" borderId="15" xfId="0" applyFont="1" applyBorder="1" applyAlignment="1">
      <alignment vertical="center"/>
    </xf>
    <xf numFmtId="0" fontId="23" fillId="0" borderId="11"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0" borderId="16" xfId="0" applyFont="1" applyBorder="1" applyAlignment="1" applyProtection="1">
      <alignment horizontal="right" vertical="center" wrapText="1"/>
      <protection/>
    </xf>
    <xf numFmtId="0" fontId="28" fillId="0" borderId="17" xfId="0" applyFont="1" applyBorder="1" applyAlignment="1" applyProtection="1">
      <alignment horizontal="left" vertical="center" wrapText="1"/>
      <protection/>
    </xf>
    <xf numFmtId="0" fontId="23" fillId="0" borderId="18" xfId="0" applyFont="1" applyBorder="1" applyAlignment="1" applyProtection="1">
      <alignment vertical="center" wrapText="1"/>
      <protection/>
    </xf>
    <xf numFmtId="177" fontId="23" fillId="21" borderId="19" xfId="0" applyNumberFormat="1" applyFont="1" applyFill="1" applyBorder="1" applyAlignment="1" applyProtection="1">
      <alignment horizontal="right" vertical="center" shrinkToFit="1"/>
      <protection locked="0"/>
    </xf>
    <xf numFmtId="0" fontId="23" fillId="0" borderId="20" xfId="0" applyFont="1" applyBorder="1" applyAlignment="1" applyProtection="1">
      <alignment vertical="center" wrapText="1"/>
      <protection/>
    </xf>
    <xf numFmtId="177" fontId="23" fillId="21" borderId="21" xfId="0" applyNumberFormat="1" applyFont="1" applyFill="1" applyBorder="1" applyAlignment="1" applyProtection="1">
      <alignment horizontal="right" vertical="center" shrinkToFit="1"/>
      <protection locked="0"/>
    </xf>
    <xf numFmtId="0" fontId="23" fillId="0" borderId="22" xfId="0" applyFont="1" applyBorder="1" applyAlignment="1" applyProtection="1">
      <alignment vertical="center" shrinkToFit="1"/>
      <protection/>
    </xf>
    <xf numFmtId="177" fontId="23" fillId="24" borderId="23" xfId="0" applyNumberFormat="1" applyFont="1" applyFill="1" applyBorder="1" applyAlignment="1" applyProtection="1">
      <alignment horizontal="right" vertical="center" wrapText="1"/>
      <protection/>
    </xf>
    <xf numFmtId="0" fontId="23" fillId="0" borderId="24" xfId="0" applyFont="1" applyBorder="1" applyAlignment="1" applyProtection="1">
      <alignment vertical="center" wrapText="1"/>
      <protection/>
    </xf>
    <xf numFmtId="177" fontId="23" fillId="6" borderId="25" xfId="0" applyNumberFormat="1" applyFont="1" applyFill="1" applyBorder="1" applyAlignment="1" applyProtection="1">
      <alignment horizontal="right" vertical="center" shrinkToFit="1"/>
      <protection/>
    </xf>
    <xf numFmtId="177" fontId="23" fillId="21" borderId="26" xfId="0" applyNumberFormat="1" applyFont="1" applyFill="1" applyBorder="1" applyAlignment="1" applyProtection="1">
      <alignment horizontal="right" vertical="center" shrinkToFit="1"/>
      <protection locked="0"/>
    </xf>
    <xf numFmtId="0" fontId="29" fillId="0" borderId="24" xfId="0" applyFont="1" applyBorder="1" applyAlignment="1" applyProtection="1">
      <alignment vertical="center" wrapText="1"/>
      <protection/>
    </xf>
    <xf numFmtId="0" fontId="23" fillId="0" borderId="11" xfId="0" applyFont="1" applyFill="1" applyBorder="1" applyAlignment="1" applyProtection="1">
      <alignment horizontal="center" vertical="center" textRotation="255" wrapText="1"/>
      <protection/>
    </xf>
    <xf numFmtId="3" fontId="23" fillId="0" borderId="0" xfId="0" applyNumberFormat="1" applyFont="1" applyFill="1" applyBorder="1" applyAlignment="1" applyProtection="1">
      <alignment horizontal="right" vertical="center" wrapText="1"/>
      <protection/>
    </xf>
    <xf numFmtId="3" fontId="23" fillId="24" borderId="0" xfId="0" applyNumberFormat="1" applyFont="1" applyFill="1" applyBorder="1" applyAlignment="1" applyProtection="1">
      <alignment horizontal="right" vertical="center" wrapText="1"/>
      <protection/>
    </xf>
    <xf numFmtId="3" fontId="23" fillId="24" borderId="15" xfId="0" applyNumberFormat="1" applyFont="1" applyFill="1" applyBorder="1" applyAlignment="1" applyProtection="1">
      <alignment horizontal="right" vertical="center" wrapText="1"/>
      <protection/>
    </xf>
    <xf numFmtId="3" fontId="23" fillId="0" borderId="15" xfId="0" applyNumberFormat="1" applyFont="1" applyFill="1" applyBorder="1" applyAlignment="1" applyProtection="1">
      <alignment horizontal="right" vertical="center" wrapText="1"/>
      <protection/>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0" fillId="0" borderId="0" xfId="0" applyAlignment="1">
      <alignment horizontal="center" vertical="center" wrapText="1"/>
    </xf>
    <xf numFmtId="0" fontId="0" fillId="0" borderId="0" xfId="0" applyAlignment="1">
      <alignment vertical="center" wrapText="1"/>
    </xf>
    <xf numFmtId="0" fontId="0" fillId="21" borderId="21" xfId="0" applyFill="1" applyBorder="1" applyAlignment="1">
      <alignment horizontal="center" vertical="center" wrapText="1"/>
    </xf>
    <xf numFmtId="0" fontId="23" fillId="0" borderId="11" xfId="60" applyFont="1" applyBorder="1" applyAlignment="1">
      <alignment vertical="top" wrapText="1"/>
      <protection/>
    </xf>
    <xf numFmtId="0" fontId="23" fillId="0" borderId="0" xfId="60" applyFont="1" applyBorder="1" applyAlignment="1">
      <alignment vertical="top" wrapText="1"/>
      <protection/>
    </xf>
    <xf numFmtId="0" fontId="0" fillId="0" borderId="0" xfId="60" applyBorder="1">
      <alignment vertical="center"/>
      <protection/>
    </xf>
    <xf numFmtId="0" fontId="23" fillId="0" borderId="0" xfId="60" applyFont="1" applyBorder="1" applyAlignment="1">
      <alignment horizontal="right" vertical="center" wrapText="1"/>
      <protection/>
    </xf>
    <xf numFmtId="0" fontId="23" fillId="24" borderId="15" xfId="60" applyFont="1" applyFill="1" applyBorder="1" applyAlignment="1" applyProtection="1">
      <alignment vertical="top" wrapText="1"/>
      <protection locked="0"/>
    </xf>
    <xf numFmtId="0" fontId="0" fillId="0" borderId="21" xfId="61" applyBorder="1" applyAlignment="1">
      <alignment horizontal="center" vertical="center" wrapText="1"/>
      <protection/>
    </xf>
    <xf numFmtId="0" fontId="0" fillId="0" borderId="21" xfId="61" applyBorder="1" applyAlignment="1">
      <alignment vertical="center" wrapText="1"/>
      <protection/>
    </xf>
    <xf numFmtId="0" fontId="0" fillId="0" borderId="0" xfId="61" applyAlignment="1">
      <alignment vertical="center" wrapText="1"/>
      <protection/>
    </xf>
    <xf numFmtId="0" fontId="0" fillId="0" borderId="0" xfId="61">
      <alignment vertical="center"/>
      <protection/>
    </xf>
    <xf numFmtId="0" fontId="0" fillId="0" borderId="0" xfId="61" applyAlignment="1">
      <alignment horizontal="right" vertical="center" wrapText="1"/>
      <protection/>
    </xf>
    <xf numFmtId="0" fontId="23" fillId="0" borderId="27"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21" borderId="27" xfId="0" applyFont="1" applyFill="1" applyBorder="1" applyAlignment="1" applyProtection="1">
      <alignment horizontal="left" vertical="center" wrapText="1"/>
      <protection locked="0"/>
    </xf>
    <xf numFmtId="0" fontId="23" fillId="21" borderId="28" xfId="0" applyFont="1" applyFill="1" applyBorder="1" applyAlignment="1" applyProtection="1">
      <alignment horizontal="left" vertical="center" wrapText="1"/>
      <protection locked="0"/>
    </xf>
    <xf numFmtId="0" fontId="23" fillId="0" borderId="11"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2" xfId="0" applyFont="1" applyBorder="1" applyAlignment="1" applyProtection="1">
      <alignment horizontal="left" vertical="top" wrapText="1"/>
      <protection/>
    </xf>
    <xf numFmtId="0" fontId="23" fillId="0" borderId="29" xfId="0" applyFont="1" applyBorder="1" applyAlignment="1" applyProtection="1">
      <alignment horizontal="center" vertical="center" wrapText="1"/>
      <protection/>
    </xf>
    <xf numFmtId="0" fontId="23" fillId="0" borderId="30" xfId="0" applyFont="1" applyBorder="1" applyAlignment="1" applyProtection="1">
      <alignment horizontal="center" vertical="center" wrapText="1"/>
      <protection/>
    </xf>
    <xf numFmtId="0" fontId="23" fillId="0" borderId="31"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23" fillId="0" borderId="32" xfId="0" applyFont="1" applyBorder="1" applyAlignment="1" applyProtection="1">
      <alignment horizontal="center" vertical="center" wrapText="1"/>
      <protection/>
    </xf>
    <xf numFmtId="0" fontId="23" fillId="0" borderId="33" xfId="0" applyFont="1" applyBorder="1" applyAlignment="1" applyProtection="1">
      <alignment horizontal="center" vertical="center" wrapText="1"/>
      <protection/>
    </xf>
    <xf numFmtId="0" fontId="23" fillId="0" borderId="34" xfId="0" applyFont="1" applyBorder="1" applyAlignment="1" applyProtection="1">
      <alignment horizontal="center" vertical="center" wrapText="1"/>
      <protection/>
    </xf>
    <xf numFmtId="0" fontId="23" fillId="21" borderId="29" xfId="0" applyFont="1" applyFill="1" applyBorder="1" applyAlignment="1" applyProtection="1">
      <alignment horizontal="justify" vertical="center" wrapText="1"/>
      <protection locked="0"/>
    </xf>
    <xf numFmtId="0" fontId="23" fillId="21" borderId="34" xfId="0" applyFont="1" applyFill="1" applyBorder="1" applyAlignment="1" applyProtection="1">
      <alignment horizontal="justify" vertical="center" wrapText="1"/>
      <protection locked="0"/>
    </xf>
    <xf numFmtId="0" fontId="23" fillId="21" borderId="30" xfId="0" applyFont="1" applyFill="1" applyBorder="1" applyAlignment="1" applyProtection="1">
      <alignment horizontal="justify" vertical="center" wrapText="1"/>
      <protection locked="0"/>
    </xf>
    <xf numFmtId="0" fontId="23" fillId="0" borderId="14" xfId="0" applyFont="1" applyBorder="1" applyAlignment="1" applyProtection="1">
      <alignment horizontal="center" vertical="center" wrapText="1"/>
      <protection/>
    </xf>
    <xf numFmtId="0" fontId="23" fillId="21" borderId="32" xfId="0" applyFont="1" applyFill="1" applyBorder="1" applyAlignment="1" applyProtection="1">
      <alignment horizontal="justify" vertical="center" wrapText="1"/>
      <protection locked="0"/>
    </xf>
    <xf numFmtId="0" fontId="23" fillId="21" borderId="14" xfId="0" applyFont="1" applyFill="1" applyBorder="1" applyAlignment="1" applyProtection="1">
      <alignment horizontal="justify" vertical="center" wrapText="1"/>
      <protection locked="0"/>
    </xf>
    <xf numFmtId="0" fontId="23" fillId="21" borderId="33" xfId="0" applyFont="1" applyFill="1" applyBorder="1" applyAlignment="1" applyProtection="1">
      <alignment horizontal="justify" vertical="center" wrapText="1"/>
      <protection locked="0"/>
    </xf>
    <xf numFmtId="0" fontId="26" fillId="0" borderId="11" xfId="0" applyFont="1" applyBorder="1" applyAlignment="1" applyProtection="1">
      <alignment horizontal="left" vertical="top" wrapText="1"/>
      <protection/>
    </xf>
    <xf numFmtId="0" fontId="26" fillId="0" borderId="0" xfId="0" applyFont="1" applyBorder="1" applyAlignment="1" applyProtection="1">
      <alignment horizontal="left" vertical="top" wrapText="1"/>
      <protection/>
    </xf>
    <xf numFmtId="0" fontId="26" fillId="0" borderId="12" xfId="0" applyFont="1" applyBorder="1" applyAlignment="1" applyProtection="1">
      <alignment horizontal="left" vertical="top" wrapText="1"/>
      <protection/>
    </xf>
    <xf numFmtId="0" fontId="23" fillId="21" borderId="13" xfId="0" applyFont="1" applyFill="1" applyBorder="1" applyAlignment="1" applyProtection="1">
      <alignment horizontal="left" vertical="center" wrapText="1"/>
      <protection locked="0"/>
    </xf>
    <xf numFmtId="0" fontId="23" fillId="21" borderId="27" xfId="0" applyFont="1" applyFill="1" applyBorder="1" applyAlignment="1" applyProtection="1">
      <alignment horizontal="justify" vertical="center" wrapText="1"/>
      <protection locked="0"/>
    </xf>
    <xf numFmtId="0" fontId="23" fillId="21" borderId="28" xfId="0" applyFont="1" applyFill="1" applyBorder="1" applyAlignment="1" applyProtection="1">
      <alignment horizontal="justify" vertical="center" wrapText="1"/>
      <protection locked="0"/>
    </xf>
    <xf numFmtId="0" fontId="23" fillId="21" borderId="13" xfId="0" applyFont="1" applyFill="1" applyBorder="1" applyAlignment="1" applyProtection="1">
      <alignment horizontal="justify" vertical="center" wrapText="1"/>
      <protection locked="0"/>
    </xf>
    <xf numFmtId="0" fontId="24" fillId="0" borderId="11"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top" wrapText="1"/>
      <protection/>
    </xf>
    <xf numFmtId="0" fontId="24" fillId="0" borderId="12" xfId="0" applyFont="1" applyFill="1" applyBorder="1" applyAlignment="1" applyProtection="1">
      <alignment horizontal="left" vertical="top" wrapText="1"/>
      <protection/>
    </xf>
    <xf numFmtId="0" fontId="23" fillId="0" borderId="27" xfId="0" applyFont="1" applyFill="1" applyBorder="1" applyAlignment="1" applyProtection="1">
      <alignment horizontal="center" vertical="center" wrapText="1"/>
      <protection/>
    </xf>
    <xf numFmtId="0" fontId="23" fillId="0" borderId="28" xfId="0" applyFont="1" applyFill="1" applyBorder="1" applyAlignment="1" applyProtection="1">
      <alignment horizontal="center" vertical="center" wrapText="1"/>
      <protection/>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5" xfId="0" applyFont="1" applyBorder="1" applyAlignment="1" applyProtection="1">
      <alignment horizontal="center" vertical="center" wrapText="1"/>
      <protection/>
    </xf>
    <xf numFmtId="0" fontId="23" fillId="0" borderId="36" xfId="0" applyFont="1" applyBorder="1" applyAlignment="1" applyProtection="1">
      <alignment horizontal="center" vertical="center" wrapText="1"/>
      <protection/>
    </xf>
    <xf numFmtId="0" fontId="23" fillId="21" borderId="29" xfId="0" applyFont="1" applyFill="1" applyBorder="1" applyAlignment="1" applyProtection="1">
      <alignment horizontal="left" vertical="center" wrapText="1"/>
      <protection locked="0"/>
    </xf>
    <xf numFmtId="0" fontId="23" fillId="21" borderId="34" xfId="0" applyFont="1" applyFill="1" applyBorder="1" applyAlignment="1" applyProtection="1">
      <alignment horizontal="left" vertical="center" wrapText="1"/>
      <protection locked="0"/>
    </xf>
    <xf numFmtId="0" fontId="23" fillId="21" borderId="37" xfId="0" applyFont="1" applyFill="1" applyBorder="1" applyAlignment="1" applyProtection="1">
      <alignment horizontal="left" vertical="center" wrapText="1"/>
      <protection locked="0"/>
    </xf>
    <xf numFmtId="0" fontId="23" fillId="21" borderId="35" xfId="0" applyFont="1" applyFill="1" applyBorder="1" applyAlignment="1" applyProtection="1">
      <alignment horizontal="left" vertical="center" wrapText="1"/>
      <protection locked="0"/>
    </xf>
    <xf numFmtId="0" fontId="23" fillId="21" borderId="38" xfId="0" applyFont="1" applyFill="1" applyBorder="1" applyAlignment="1" applyProtection="1">
      <alignment horizontal="left" vertical="center" wrapText="1"/>
      <protection locked="0"/>
    </xf>
    <xf numFmtId="0" fontId="23" fillId="21" borderId="39" xfId="0" applyFont="1" applyFill="1" applyBorder="1" applyAlignment="1" applyProtection="1">
      <alignment horizontal="left" vertical="center" wrapText="1"/>
      <protection locked="0"/>
    </xf>
    <xf numFmtId="0" fontId="23" fillId="0" borderId="40" xfId="0" applyFont="1" applyBorder="1" applyAlignment="1" applyProtection="1">
      <alignment horizontal="center" vertical="center" wrapText="1"/>
      <protection/>
    </xf>
    <xf numFmtId="0" fontId="23" fillId="0" borderId="41" xfId="0" applyFont="1" applyBorder="1" applyAlignment="1" applyProtection="1">
      <alignment horizontal="center" vertical="center" wrapText="1"/>
      <protection/>
    </xf>
    <xf numFmtId="0" fontId="23" fillId="0" borderId="42" xfId="0" applyFont="1" applyBorder="1" applyAlignment="1" applyProtection="1">
      <alignment horizontal="center" vertical="center" wrapText="1"/>
      <protection/>
    </xf>
    <xf numFmtId="0" fontId="23" fillId="21" borderId="41" xfId="0" applyFont="1" applyFill="1" applyBorder="1" applyAlignment="1" applyProtection="1">
      <alignment horizontal="left" vertical="center" wrapText="1"/>
      <protection locked="0"/>
    </xf>
    <xf numFmtId="0" fontId="23" fillId="21" borderId="43" xfId="0" applyFont="1" applyFill="1" applyBorder="1" applyAlignment="1" applyProtection="1">
      <alignment horizontal="left" vertical="center" wrapText="1"/>
      <protection locked="0"/>
    </xf>
    <xf numFmtId="0" fontId="23" fillId="21" borderId="44" xfId="0" applyFont="1" applyFill="1" applyBorder="1" applyAlignment="1" applyProtection="1">
      <alignment horizontal="left" vertical="center" wrapText="1"/>
      <protection locked="0"/>
    </xf>
    <xf numFmtId="0" fontId="23" fillId="21" borderId="32" xfId="0" applyFont="1" applyFill="1" applyBorder="1" applyAlignment="1" applyProtection="1">
      <alignment horizontal="left" vertical="center" wrapText="1"/>
      <protection locked="0"/>
    </xf>
    <xf numFmtId="0" fontId="23" fillId="21" borderId="14" xfId="0" applyFont="1" applyFill="1" applyBorder="1" applyAlignment="1" applyProtection="1">
      <alignment horizontal="left" vertical="center" wrapText="1"/>
      <protection locked="0"/>
    </xf>
    <xf numFmtId="0" fontId="23" fillId="21" borderId="45"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wrapText="1"/>
      <protection/>
    </xf>
    <xf numFmtId="0" fontId="23" fillId="0" borderId="0" xfId="0" applyFont="1" applyFill="1" applyBorder="1" applyAlignment="1" applyProtection="1">
      <alignment horizontal="left" wrapText="1"/>
      <protection/>
    </xf>
    <xf numFmtId="0" fontId="23" fillId="0" borderId="15" xfId="0" applyFont="1" applyFill="1" applyBorder="1" applyAlignment="1" applyProtection="1">
      <alignment horizontal="left" wrapText="1"/>
      <protection/>
    </xf>
    <xf numFmtId="0" fontId="23" fillId="0" borderId="46" xfId="0" applyFont="1" applyFill="1" applyBorder="1" applyAlignment="1" applyProtection="1">
      <alignment horizontal="left" wrapText="1"/>
      <protection/>
    </xf>
    <xf numFmtId="0" fontId="23" fillId="0" borderId="47" xfId="0" applyFont="1" applyFill="1" applyBorder="1" applyAlignment="1" applyProtection="1">
      <alignment horizontal="left" wrapText="1"/>
      <protection/>
    </xf>
    <xf numFmtId="0" fontId="23" fillId="0" borderId="48" xfId="0" applyFont="1" applyFill="1" applyBorder="1" applyAlignment="1" applyProtection="1">
      <alignment horizontal="left" wrapText="1"/>
      <protection/>
    </xf>
    <xf numFmtId="0" fontId="23" fillId="0" borderId="49" xfId="0" applyFont="1" applyBorder="1" applyAlignment="1" applyProtection="1">
      <alignment horizontal="left" vertical="center" wrapText="1"/>
      <protection/>
    </xf>
    <xf numFmtId="0" fontId="21" fillId="0" borderId="16" xfId="0" applyFont="1" applyBorder="1" applyAlignment="1">
      <alignment horizontal="left" vertical="center" wrapText="1"/>
    </xf>
    <xf numFmtId="0" fontId="23" fillId="0" borderId="50" xfId="0" applyFont="1" applyBorder="1" applyAlignment="1" applyProtection="1">
      <alignment horizontal="center" vertical="center" wrapText="1"/>
      <protection/>
    </xf>
    <xf numFmtId="0" fontId="23" fillId="0" borderId="51" xfId="0" applyFont="1" applyBorder="1" applyAlignment="1" applyProtection="1">
      <alignment horizontal="center" vertical="center" wrapText="1"/>
      <protection/>
    </xf>
    <xf numFmtId="0" fontId="23" fillId="0" borderId="52" xfId="0" applyFont="1" applyBorder="1" applyAlignment="1" applyProtection="1">
      <alignment horizontal="center" vertical="center" wrapText="1"/>
      <protection/>
    </xf>
    <xf numFmtId="0" fontId="23" fillId="0" borderId="53" xfId="0" applyFont="1" applyBorder="1" applyAlignment="1" applyProtection="1">
      <alignment horizontal="center" vertical="center" wrapText="1"/>
      <protection/>
    </xf>
    <xf numFmtId="0" fontId="23" fillId="0" borderId="54"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23" fillId="0" borderId="56" xfId="0" applyFont="1" applyBorder="1" applyAlignment="1" applyProtection="1">
      <alignment horizontal="center" vertical="center" wrapText="1"/>
      <protection/>
    </xf>
    <xf numFmtId="0" fontId="23" fillId="0" borderId="57" xfId="0" applyFont="1" applyBorder="1" applyAlignment="1" applyProtection="1">
      <alignment horizontal="center" vertical="center" wrapText="1"/>
      <protection/>
    </xf>
    <xf numFmtId="0" fontId="23" fillId="0" borderId="58" xfId="0" applyFont="1" applyBorder="1" applyAlignment="1" applyProtection="1">
      <alignment horizontal="center" vertical="center" wrapText="1"/>
      <protection/>
    </xf>
    <xf numFmtId="0" fontId="23" fillId="0" borderId="59" xfId="0" applyFont="1" applyBorder="1" applyAlignment="1" applyProtection="1">
      <alignment horizontal="center" vertical="center" wrapText="1"/>
      <protection/>
    </xf>
    <xf numFmtId="0" fontId="23" fillId="0" borderId="60" xfId="0" applyFont="1" applyBorder="1" applyAlignment="1" applyProtection="1">
      <alignment horizontal="center" vertical="center" wrapText="1"/>
      <protection/>
    </xf>
    <xf numFmtId="0" fontId="23" fillId="0" borderId="61" xfId="0" applyFont="1" applyBorder="1" applyAlignment="1" applyProtection="1">
      <alignment horizontal="center" vertical="center" wrapText="1"/>
      <protection/>
    </xf>
    <xf numFmtId="0" fontId="23" fillId="0" borderId="62" xfId="0" applyFont="1" applyBorder="1" applyAlignment="1" applyProtection="1">
      <alignment horizontal="center" vertical="center" wrapText="1"/>
      <protection/>
    </xf>
    <xf numFmtId="0" fontId="23" fillId="0" borderId="63" xfId="0" applyFont="1" applyBorder="1" applyAlignment="1" applyProtection="1">
      <alignment horizontal="center" vertical="center" wrapText="1"/>
      <protection/>
    </xf>
    <xf numFmtId="0" fontId="23" fillId="0" borderId="64" xfId="0" applyFont="1" applyBorder="1" applyAlignment="1" applyProtection="1">
      <alignment horizontal="center" vertical="center" wrapText="1"/>
      <protection/>
    </xf>
    <xf numFmtId="0" fontId="23" fillId="0" borderId="63" xfId="0" applyFont="1" applyBorder="1" applyAlignment="1" applyProtection="1">
      <alignment horizontal="center" vertical="center" shrinkToFit="1"/>
      <protection/>
    </xf>
    <xf numFmtId="0" fontId="23" fillId="0" borderId="64" xfId="0" applyFont="1" applyBorder="1" applyAlignment="1" applyProtection="1">
      <alignment horizontal="center" vertical="center" shrinkToFit="1"/>
      <protection/>
    </xf>
    <xf numFmtId="0" fontId="24" fillId="0" borderId="63" xfId="0" applyFont="1" applyBorder="1" applyAlignment="1" applyProtection="1">
      <alignment horizontal="center" vertical="center" shrinkToFit="1"/>
      <protection/>
    </xf>
    <xf numFmtId="0" fontId="24" fillId="0" borderId="64" xfId="0" applyFont="1" applyBorder="1" applyAlignment="1" applyProtection="1">
      <alignment horizontal="center" vertical="center" shrinkToFit="1"/>
      <protection/>
    </xf>
    <xf numFmtId="0" fontId="23" fillId="0" borderId="65" xfId="0" applyFont="1" applyBorder="1" applyAlignment="1" applyProtection="1">
      <alignment horizontal="center" vertical="center" textRotation="255" wrapText="1"/>
      <protection/>
    </xf>
    <xf numFmtId="0" fontId="23" fillId="0" borderId="11" xfId="0" applyFont="1" applyBorder="1" applyAlignment="1" applyProtection="1">
      <alignment horizontal="center" vertical="center" textRotation="255" wrapText="1"/>
      <protection/>
    </xf>
    <xf numFmtId="0" fontId="23" fillId="0" borderId="66" xfId="0" applyFont="1" applyBorder="1" applyAlignment="1" applyProtection="1">
      <alignment horizontal="center" vertical="center" textRotation="255" wrapText="1"/>
      <protection/>
    </xf>
    <xf numFmtId="177" fontId="23" fillId="25" borderId="27" xfId="0" applyNumberFormat="1" applyFont="1" applyFill="1" applyBorder="1" applyAlignment="1" applyProtection="1">
      <alignment horizontal="right" vertical="center" shrinkToFit="1"/>
      <protection/>
    </xf>
    <xf numFmtId="177" fontId="23" fillId="25" borderId="13" xfId="0" applyNumberFormat="1" applyFont="1" applyFill="1" applyBorder="1" applyAlignment="1" applyProtection="1">
      <alignment horizontal="right" vertical="center" shrinkToFit="1"/>
      <protection/>
    </xf>
    <xf numFmtId="177" fontId="23" fillId="21" borderId="27" xfId="0" applyNumberFormat="1" applyFont="1" applyFill="1" applyBorder="1" applyAlignment="1" applyProtection="1">
      <alignment horizontal="right" vertical="center" shrinkToFit="1"/>
      <protection locked="0"/>
    </xf>
    <xf numFmtId="177" fontId="23" fillId="21" borderId="13" xfId="0" applyNumberFormat="1" applyFont="1" applyFill="1" applyBorder="1" applyAlignment="1" applyProtection="1">
      <alignment horizontal="right" vertical="center" shrinkToFit="1"/>
      <protection locked="0"/>
    </xf>
    <xf numFmtId="177" fontId="23" fillId="6" borderId="27" xfId="0" applyNumberFormat="1" applyFont="1" applyFill="1" applyBorder="1" applyAlignment="1" applyProtection="1">
      <alignment horizontal="right" vertical="center" shrinkToFit="1"/>
      <protection/>
    </xf>
    <xf numFmtId="177" fontId="23" fillId="6" borderId="13" xfId="0" applyNumberFormat="1" applyFont="1" applyFill="1" applyBorder="1" applyAlignment="1" applyProtection="1">
      <alignment horizontal="right" vertical="center" shrinkToFit="1"/>
      <protection/>
    </xf>
    <xf numFmtId="177" fontId="23" fillId="24" borderId="67" xfId="0" applyNumberFormat="1" applyFont="1" applyFill="1" applyBorder="1" applyAlignment="1" applyProtection="1">
      <alignment horizontal="right" vertical="center" shrinkToFit="1"/>
      <protection locked="0"/>
    </xf>
    <xf numFmtId="177" fontId="23" fillId="24" borderId="68" xfId="0" applyNumberFormat="1" applyFont="1" applyFill="1" applyBorder="1" applyAlignment="1" applyProtection="1">
      <alignment horizontal="right" vertical="center" shrinkToFit="1"/>
      <protection locked="0"/>
    </xf>
    <xf numFmtId="177" fontId="23" fillId="24" borderId="69" xfId="0" applyNumberFormat="1" applyFont="1" applyFill="1" applyBorder="1" applyAlignment="1" applyProtection="1">
      <alignment horizontal="right" vertical="center" shrinkToFit="1"/>
      <protection locked="0"/>
    </xf>
    <xf numFmtId="177" fontId="23" fillId="24" borderId="70" xfId="0" applyNumberFormat="1" applyFont="1" applyFill="1" applyBorder="1" applyAlignment="1" applyProtection="1">
      <alignment horizontal="right" vertical="center" shrinkToFit="1"/>
      <protection locked="0"/>
    </xf>
    <xf numFmtId="177" fontId="23" fillId="6" borderId="71" xfId="0" applyNumberFormat="1" applyFont="1" applyFill="1" applyBorder="1" applyAlignment="1" applyProtection="1">
      <alignment horizontal="right" vertical="center" shrinkToFit="1"/>
      <protection/>
    </xf>
    <xf numFmtId="177" fontId="23" fillId="6" borderId="72" xfId="0" applyNumberFormat="1" applyFont="1" applyFill="1" applyBorder="1" applyAlignment="1" applyProtection="1">
      <alignment horizontal="right" vertical="center" shrinkToFit="1"/>
      <protection/>
    </xf>
    <xf numFmtId="177" fontId="23" fillId="24" borderId="73" xfId="0" applyNumberFormat="1" applyFont="1" applyFill="1" applyBorder="1" applyAlignment="1" applyProtection="1">
      <alignment horizontal="right" vertical="center" shrinkToFit="1"/>
      <protection/>
    </xf>
    <xf numFmtId="177" fontId="23" fillId="24" borderId="74" xfId="0" applyNumberFormat="1" applyFont="1" applyFill="1" applyBorder="1" applyAlignment="1" applyProtection="1">
      <alignment horizontal="right" vertical="center" shrinkToFit="1"/>
      <protection/>
    </xf>
    <xf numFmtId="177" fontId="23" fillId="25" borderId="29" xfId="0" applyNumberFormat="1" applyFont="1" applyFill="1" applyBorder="1" applyAlignment="1" applyProtection="1">
      <alignment horizontal="right" vertical="center" shrinkToFit="1"/>
      <protection/>
    </xf>
    <xf numFmtId="177" fontId="23" fillId="25" borderId="30" xfId="0" applyNumberFormat="1" applyFont="1" applyFill="1" applyBorder="1" applyAlignment="1" applyProtection="1">
      <alignment horizontal="right" vertical="center" shrinkToFit="1"/>
      <protection/>
    </xf>
    <xf numFmtId="177" fontId="23" fillId="21" borderId="29" xfId="0" applyNumberFormat="1" applyFont="1" applyFill="1" applyBorder="1" applyAlignment="1" applyProtection="1">
      <alignment horizontal="right" vertical="center" shrinkToFit="1"/>
      <protection locked="0"/>
    </xf>
    <xf numFmtId="177" fontId="23" fillId="21" borderId="30" xfId="0" applyNumberFormat="1" applyFont="1" applyFill="1" applyBorder="1" applyAlignment="1" applyProtection="1">
      <alignment horizontal="right" vertical="center" shrinkToFit="1"/>
      <protection locked="0"/>
    </xf>
    <xf numFmtId="177" fontId="23" fillId="6" borderId="29" xfId="0" applyNumberFormat="1" applyFont="1" applyFill="1" applyBorder="1" applyAlignment="1" applyProtection="1">
      <alignment horizontal="right" vertical="center" shrinkToFit="1"/>
      <protection/>
    </xf>
    <xf numFmtId="177" fontId="23" fillId="6" borderId="30" xfId="0" applyNumberFormat="1" applyFont="1" applyFill="1" applyBorder="1" applyAlignment="1" applyProtection="1">
      <alignment horizontal="right" vertical="center" shrinkToFit="1"/>
      <protection/>
    </xf>
    <xf numFmtId="177" fontId="23" fillId="24" borderId="75" xfId="0" applyNumberFormat="1" applyFont="1" applyFill="1" applyBorder="1" applyAlignment="1" applyProtection="1">
      <alignment horizontal="right" vertical="center" shrinkToFit="1"/>
      <protection locked="0"/>
    </xf>
    <xf numFmtId="177" fontId="23" fillId="24" borderId="76" xfId="0" applyNumberFormat="1" applyFont="1" applyFill="1" applyBorder="1" applyAlignment="1" applyProtection="1">
      <alignment horizontal="right" vertical="center" shrinkToFit="1"/>
      <protection locked="0"/>
    </xf>
    <xf numFmtId="177" fontId="23" fillId="21" borderId="32" xfId="0" applyNumberFormat="1" applyFont="1" applyFill="1" applyBorder="1" applyAlignment="1" applyProtection="1">
      <alignment horizontal="right" vertical="center" shrinkToFit="1"/>
      <protection locked="0"/>
    </xf>
    <xf numFmtId="177" fontId="23" fillId="21" borderId="33" xfId="0" applyNumberFormat="1" applyFont="1" applyFill="1" applyBorder="1" applyAlignment="1" applyProtection="1">
      <alignment horizontal="right" vertical="center" shrinkToFit="1"/>
      <protection locked="0"/>
    </xf>
    <xf numFmtId="177" fontId="23" fillId="24" borderId="77" xfId="0" applyNumberFormat="1" applyFont="1" applyFill="1" applyBorder="1" applyAlignment="1" applyProtection="1">
      <alignment horizontal="right" vertical="center" shrinkToFit="1"/>
      <protection locked="0"/>
    </xf>
    <xf numFmtId="177" fontId="23" fillId="24" borderId="78" xfId="0" applyNumberFormat="1" applyFont="1" applyFill="1" applyBorder="1" applyAlignment="1" applyProtection="1">
      <alignment horizontal="right" vertical="center" shrinkToFit="1"/>
      <protection locked="0"/>
    </xf>
    <xf numFmtId="177" fontId="23" fillId="25" borderId="71" xfId="0" applyNumberFormat="1" applyFont="1" applyFill="1" applyBorder="1" applyAlignment="1" applyProtection="1">
      <alignment horizontal="right" vertical="center" shrinkToFit="1"/>
      <protection/>
    </xf>
    <xf numFmtId="177" fontId="23" fillId="25" borderId="72" xfId="0" applyNumberFormat="1" applyFont="1" applyFill="1" applyBorder="1" applyAlignment="1" applyProtection="1">
      <alignment horizontal="right" vertical="center" shrinkToFit="1"/>
      <protection/>
    </xf>
    <xf numFmtId="177" fontId="23" fillId="24" borderId="79" xfId="0" applyNumberFormat="1" applyFont="1" applyFill="1" applyBorder="1" applyAlignment="1" applyProtection="1">
      <alignment horizontal="right" vertical="center" shrinkToFit="1"/>
      <protection locked="0"/>
    </xf>
    <xf numFmtId="177" fontId="23" fillId="25" borderId="32" xfId="0" applyNumberFormat="1" applyFont="1" applyFill="1" applyBorder="1" applyAlignment="1" applyProtection="1">
      <alignment horizontal="right" vertical="center" shrinkToFit="1"/>
      <protection/>
    </xf>
    <xf numFmtId="177" fontId="23" fillId="25" borderId="33" xfId="0" applyNumberFormat="1" applyFont="1" applyFill="1" applyBorder="1" applyAlignment="1" applyProtection="1">
      <alignment horizontal="right" vertical="center" shrinkToFit="1"/>
      <protection/>
    </xf>
    <xf numFmtId="177" fontId="23" fillId="24" borderId="75" xfId="0" applyNumberFormat="1" applyFont="1" applyFill="1" applyBorder="1" applyAlignment="1" applyProtection="1">
      <alignment horizontal="right" vertical="center" shrinkToFit="1"/>
      <protection/>
    </xf>
    <xf numFmtId="177" fontId="23" fillId="24" borderId="76" xfId="0" applyNumberFormat="1" applyFont="1" applyFill="1" applyBorder="1" applyAlignment="1" applyProtection="1">
      <alignment horizontal="right" vertical="center" shrinkToFit="1"/>
      <protection/>
    </xf>
    <xf numFmtId="177" fontId="23" fillId="24" borderId="80" xfId="0" applyNumberFormat="1" applyFont="1" applyFill="1" applyBorder="1" applyAlignment="1" applyProtection="1">
      <alignment horizontal="right" vertical="center" shrinkToFit="1"/>
      <protection/>
    </xf>
    <xf numFmtId="177" fontId="23" fillId="0" borderId="73" xfId="0" applyNumberFormat="1" applyFont="1" applyFill="1" applyBorder="1" applyAlignment="1" applyProtection="1">
      <alignment horizontal="right" vertical="center" shrinkToFit="1"/>
      <protection/>
    </xf>
    <xf numFmtId="177" fontId="23" fillId="0" borderId="80" xfId="0" applyNumberFormat="1" applyFont="1" applyFill="1" applyBorder="1" applyAlignment="1" applyProtection="1">
      <alignment horizontal="right" vertical="center" shrinkToFit="1"/>
      <protection/>
    </xf>
    <xf numFmtId="0" fontId="35" fillId="0" borderId="0" xfId="60" applyFont="1" applyAlignment="1">
      <alignment horizontal="left" vertical="center" wrapText="1"/>
      <protection/>
    </xf>
    <xf numFmtId="0" fontId="21" fillId="0" borderId="0" xfId="60" applyFont="1" applyAlignment="1">
      <alignment horizontal="right" vertical="center" wrapText="1"/>
      <protection/>
    </xf>
    <xf numFmtId="0" fontId="23" fillId="0" borderId="81" xfId="0" applyFont="1" applyBorder="1" applyAlignment="1" applyProtection="1">
      <alignment horizontal="center" vertical="center" wrapText="1"/>
      <protection/>
    </xf>
    <xf numFmtId="0" fontId="0" fillId="0" borderId="72" xfId="0" applyFont="1" applyBorder="1" applyAlignment="1">
      <alignment horizontal="center" vertical="center" wrapText="1"/>
    </xf>
    <xf numFmtId="0" fontId="22" fillId="0" borderId="65" xfId="60" applyFont="1" applyBorder="1" applyAlignment="1">
      <alignment horizontal="center" vertical="center"/>
      <protection/>
    </xf>
    <xf numFmtId="0" fontId="22" fillId="0" borderId="58" xfId="60" applyFont="1" applyBorder="1" applyAlignment="1">
      <alignment horizontal="center" vertical="center"/>
      <protection/>
    </xf>
    <xf numFmtId="0" fontId="22" fillId="0" borderId="61" xfId="60" applyFont="1" applyBorder="1" applyAlignment="1">
      <alignment horizontal="center" vertical="center"/>
      <protection/>
    </xf>
    <xf numFmtId="176" fontId="23" fillId="21" borderId="14" xfId="60" applyNumberFormat="1" applyFont="1" applyFill="1" applyBorder="1" applyAlignment="1" applyProtection="1">
      <alignment horizontal="right" vertical="center" wrapText="1"/>
      <protection locked="0"/>
    </xf>
    <xf numFmtId="0" fontId="23" fillId="21" borderId="27" xfId="60" applyFont="1" applyFill="1" applyBorder="1" applyAlignment="1" applyProtection="1">
      <alignment horizontal="left" vertical="center" wrapText="1"/>
      <protection locked="0"/>
    </xf>
    <xf numFmtId="0" fontId="23" fillId="21" borderId="28" xfId="60" applyFont="1" applyFill="1" applyBorder="1" applyAlignment="1" applyProtection="1">
      <alignment horizontal="left" vertical="center" wrapText="1"/>
      <protection locked="0"/>
    </xf>
    <xf numFmtId="0" fontId="23" fillId="21" borderId="82" xfId="60" applyFont="1" applyFill="1" applyBorder="1" applyAlignment="1" applyProtection="1">
      <alignment horizontal="left" vertical="center" wrapText="1"/>
      <protection locked="0"/>
    </xf>
    <xf numFmtId="0" fontId="23" fillId="21" borderId="27" xfId="0" applyFont="1" applyFill="1" applyBorder="1" applyAlignment="1" applyProtection="1">
      <alignment horizontal="center" vertical="center" wrapText="1"/>
      <protection locked="0"/>
    </xf>
    <xf numFmtId="0" fontId="23" fillId="21" borderId="28" xfId="0" applyFont="1" applyFill="1" applyBorder="1" applyAlignment="1" applyProtection="1">
      <alignment horizontal="center" vertical="center" wrapText="1"/>
      <protection locked="0"/>
    </xf>
    <xf numFmtId="0" fontId="23" fillId="21" borderId="82" xfId="0" applyFont="1" applyFill="1" applyBorder="1" applyAlignment="1" applyProtection="1">
      <alignment horizontal="center" vertical="center" wrapText="1"/>
      <protection locked="0"/>
    </xf>
    <xf numFmtId="0" fontId="21" fillId="0" borderId="0" xfId="60" applyFont="1" applyAlignment="1">
      <alignment horizontal="left" vertical="center" wrapText="1"/>
      <protection/>
    </xf>
    <xf numFmtId="0" fontId="23" fillId="0" borderId="65" xfId="0" applyFont="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23" fillId="0" borderId="66" xfId="0" applyFont="1" applyBorder="1" applyAlignment="1" applyProtection="1">
      <alignment horizontal="center" vertical="center" wrapText="1"/>
      <protection/>
    </xf>
    <xf numFmtId="0" fontId="23" fillId="21" borderId="54" xfId="0" applyFont="1" applyFill="1" applyBorder="1" applyAlignment="1" applyProtection="1">
      <alignment horizontal="left" vertical="center" wrapText="1"/>
      <protection locked="0"/>
    </xf>
    <xf numFmtId="0" fontId="23" fillId="21" borderId="58" xfId="0" applyFont="1" applyFill="1" applyBorder="1" applyAlignment="1" applyProtection="1">
      <alignment horizontal="left" vertical="center" wrapText="1"/>
      <protection locked="0"/>
    </xf>
    <xf numFmtId="0" fontId="23" fillId="21" borderId="61" xfId="0" applyFont="1" applyFill="1" applyBorder="1" applyAlignment="1" applyProtection="1">
      <alignment horizontal="left" vertical="center" wrapText="1"/>
      <protection locked="0"/>
    </xf>
    <xf numFmtId="0" fontId="23" fillId="21" borderId="31" xfId="0" applyFont="1" applyFill="1" applyBorder="1" applyAlignment="1" applyProtection="1">
      <alignment horizontal="left" vertical="center" wrapText="1"/>
      <protection locked="0"/>
    </xf>
    <xf numFmtId="0" fontId="23" fillId="21" borderId="0" xfId="0" applyFont="1" applyFill="1" applyBorder="1" applyAlignment="1" applyProtection="1">
      <alignment horizontal="left" vertical="center" wrapText="1"/>
      <protection locked="0"/>
    </xf>
    <xf numFmtId="0" fontId="23" fillId="21" borderId="15" xfId="0" applyFont="1" applyFill="1" applyBorder="1" applyAlignment="1" applyProtection="1">
      <alignment horizontal="left" vertical="center" wrapText="1"/>
      <protection locked="0"/>
    </xf>
    <xf numFmtId="0" fontId="23" fillId="21" borderId="56" xfId="0" applyFont="1" applyFill="1" applyBorder="1" applyAlignment="1" applyProtection="1">
      <alignment horizontal="left" vertical="center" wrapText="1"/>
      <protection locked="0"/>
    </xf>
    <xf numFmtId="0" fontId="23" fillId="21" borderId="10" xfId="0" applyFont="1" applyFill="1" applyBorder="1" applyAlignment="1" applyProtection="1">
      <alignment horizontal="left" vertical="center" wrapText="1"/>
      <protection locked="0"/>
    </xf>
    <xf numFmtId="0" fontId="23" fillId="21" borderId="62" xfId="0" applyFont="1" applyFill="1" applyBorder="1" applyAlignment="1" applyProtection="1">
      <alignment horizontal="left" vertical="center" wrapText="1"/>
      <protection locked="0"/>
    </xf>
    <xf numFmtId="0" fontId="1" fillId="0" borderId="58" xfId="0" applyFont="1" applyFill="1" applyBorder="1" applyAlignment="1" applyProtection="1">
      <alignment horizontal="left" vertical="center" wrapText="1"/>
      <protection locked="0"/>
    </xf>
    <xf numFmtId="0" fontId="0" fillId="0" borderId="21" xfId="61" applyFont="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経理様式１" xfId="60"/>
    <cellStyle name="標準_入力欄説明（企業等）"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8</xdr:row>
      <xdr:rowOff>247650</xdr:rowOff>
    </xdr:from>
    <xdr:to>
      <xdr:col>7</xdr:col>
      <xdr:colOff>209550</xdr:colOff>
      <xdr:row>18</xdr:row>
      <xdr:rowOff>342900</xdr:rowOff>
    </xdr:to>
    <xdr:sp>
      <xdr:nvSpPr>
        <xdr:cNvPr id="1" name="テキスト ボックス 6"/>
        <xdr:cNvSpPr txBox="1">
          <a:spLocks noChangeArrowheads="1"/>
        </xdr:cNvSpPr>
      </xdr:nvSpPr>
      <xdr:spPr>
        <a:xfrm>
          <a:off x="3543300" y="3105150"/>
          <a:ext cx="485775" cy="39052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②</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③</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④</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⑤</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⑥</a:t>
          </a:r>
        </a:p>
      </xdr:txBody>
    </xdr:sp>
    <xdr:clientData/>
  </xdr:twoCellAnchor>
  <xdr:twoCellAnchor>
    <xdr:from>
      <xdr:col>15</xdr:col>
      <xdr:colOff>123825</xdr:colOff>
      <xdr:row>1</xdr:row>
      <xdr:rowOff>257175</xdr:rowOff>
    </xdr:from>
    <xdr:to>
      <xdr:col>15</xdr:col>
      <xdr:colOff>533400</xdr:colOff>
      <xdr:row>2</xdr:row>
      <xdr:rowOff>266700</xdr:rowOff>
    </xdr:to>
    <xdr:sp>
      <xdr:nvSpPr>
        <xdr:cNvPr id="2" name="テキスト ボックス 7"/>
        <xdr:cNvSpPr txBox="1">
          <a:spLocks noChangeArrowheads="1"/>
        </xdr:cNvSpPr>
      </xdr:nvSpPr>
      <xdr:spPr>
        <a:xfrm>
          <a:off x="7981950" y="44767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①</a:t>
          </a:r>
        </a:p>
      </xdr:txBody>
    </xdr:sp>
    <xdr:clientData/>
  </xdr:twoCellAnchor>
  <xdr:twoCellAnchor>
    <xdr:from>
      <xdr:col>1</xdr:col>
      <xdr:colOff>133350</xdr:colOff>
      <xdr:row>23</xdr:row>
      <xdr:rowOff>47625</xdr:rowOff>
    </xdr:from>
    <xdr:to>
      <xdr:col>2</xdr:col>
      <xdr:colOff>190500</xdr:colOff>
      <xdr:row>27</xdr:row>
      <xdr:rowOff>95250</xdr:rowOff>
    </xdr:to>
    <xdr:sp>
      <xdr:nvSpPr>
        <xdr:cNvPr id="3" name="テキスト ボックス 8"/>
        <xdr:cNvSpPr txBox="1">
          <a:spLocks noChangeArrowheads="1"/>
        </xdr:cNvSpPr>
      </xdr:nvSpPr>
      <xdr:spPr>
        <a:xfrm>
          <a:off x="390525" y="8620125"/>
          <a:ext cx="485775" cy="15716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⑦</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⑧</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⑨</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⑩</a:t>
          </a:r>
          <a:r>
            <a:rPr lang="en-US" cap="none" sz="1600" b="1" i="0" u="none" baseline="0">
              <a:solidFill>
                <a:srgbClr val="0066CC"/>
              </a:solidFill>
              <a:latin typeface="Calibri"/>
              <a:ea typeface="Calibri"/>
              <a:cs typeface="Calibri"/>
            </a:rPr>
            <a:t>
</a:t>
          </a:r>
        </a:p>
      </xdr:txBody>
    </xdr:sp>
    <xdr:clientData/>
  </xdr:twoCellAnchor>
  <xdr:twoCellAnchor>
    <xdr:from>
      <xdr:col>1</xdr:col>
      <xdr:colOff>133350</xdr:colOff>
      <xdr:row>27</xdr:row>
      <xdr:rowOff>19050</xdr:rowOff>
    </xdr:from>
    <xdr:to>
      <xdr:col>2</xdr:col>
      <xdr:colOff>190500</xdr:colOff>
      <xdr:row>30</xdr:row>
      <xdr:rowOff>47625</xdr:rowOff>
    </xdr:to>
    <xdr:sp>
      <xdr:nvSpPr>
        <xdr:cNvPr id="4" name="テキスト ボックス 9"/>
        <xdr:cNvSpPr txBox="1">
          <a:spLocks noChangeArrowheads="1"/>
        </xdr:cNvSpPr>
      </xdr:nvSpPr>
      <xdr:spPr>
        <a:xfrm>
          <a:off x="390525" y="10115550"/>
          <a:ext cx="485775" cy="117157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⑪</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⑫</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⑬</a:t>
          </a:r>
          <a:r>
            <a:rPr lang="en-US" cap="none" sz="1600" b="1" i="0" u="none" baseline="0">
              <a:solidFill>
                <a:srgbClr val="0066CC"/>
              </a:solidFill>
              <a:latin typeface="Calibri"/>
              <a:ea typeface="Calibri"/>
              <a:cs typeface="Calibri"/>
            </a:rPr>
            <a:t>
</a:t>
          </a:r>
        </a:p>
      </xdr:txBody>
    </xdr:sp>
    <xdr:clientData/>
  </xdr:twoCellAnchor>
  <xdr:twoCellAnchor>
    <xdr:from>
      <xdr:col>1</xdr:col>
      <xdr:colOff>38100</xdr:colOff>
      <xdr:row>30</xdr:row>
      <xdr:rowOff>333375</xdr:rowOff>
    </xdr:from>
    <xdr:to>
      <xdr:col>2</xdr:col>
      <xdr:colOff>19050</xdr:colOff>
      <xdr:row>31</xdr:row>
      <xdr:rowOff>342900</xdr:rowOff>
    </xdr:to>
    <xdr:sp>
      <xdr:nvSpPr>
        <xdr:cNvPr id="5" name="テキスト ボックス 10"/>
        <xdr:cNvSpPr txBox="1">
          <a:spLocks noChangeArrowheads="1"/>
        </xdr:cNvSpPr>
      </xdr:nvSpPr>
      <xdr:spPr>
        <a:xfrm>
          <a:off x="295275" y="1157287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R44"/>
  <sheetViews>
    <sheetView tabSelected="1" zoomScalePageLayoutView="0" workbookViewId="0" topLeftCell="A1">
      <selection activeCell="B39" sqref="B39:P3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9" width="9.00390625" style="1" bestFit="1" customWidth="1"/>
    <col min="20" max="16384" width="9.00390625" style="1" customWidth="1"/>
  </cols>
  <sheetData>
    <row r="1" spans="2:12" ht="15" customHeight="1" thickBot="1">
      <c r="B1" s="4" t="s">
        <v>3</v>
      </c>
      <c r="L1" s="5"/>
    </row>
    <row r="2" spans="2:18" ht="30" customHeight="1">
      <c r="B2" s="176" t="s">
        <v>66</v>
      </c>
      <c r="C2" s="177"/>
      <c r="D2" s="177"/>
      <c r="E2" s="177"/>
      <c r="F2" s="177"/>
      <c r="G2" s="177"/>
      <c r="H2" s="177"/>
      <c r="I2" s="177"/>
      <c r="J2" s="177"/>
      <c r="K2" s="177"/>
      <c r="L2" s="177"/>
      <c r="M2" s="177"/>
      <c r="N2" s="177"/>
      <c r="O2" s="177"/>
      <c r="P2" s="177"/>
      <c r="Q2" s="177"/>
      <c r="R2" s="178"/>
    </row>
    <row r="3" spans="2:18" ht="30" customHeight="1">
      <c r="B3" s="42"/>
      <c r="C3" s="43"/>
      <c r="D3" s="43"/>
      <c r="E3" s="43"/>
      <c r="F3" s="43"/>
      <c r="G3" s="44"/>
      <c r="H3" s="45"/>
      <c r="I3" s="45"/>
      <c r="J3" s="45"/>
      <c r="K3" s="45"/>
      <c r="L3" s="179">
        <v>42825</v>
      </c>
      <c r="M3" s="179"/>
      <c r="N3" s="179"/>
      <c r="O3" s="179"/>
      <c r="P3" s="179"/>
      <c r="Q3" s="179"/>
      <c r="R3" s="46"/>
    </row>
    <row r="4" spans="2:18" ht="30" customHeight="1">
      <c r="B4" s="57" t="s">
        <v>50</v>
      </c>
      <c r="C4" s="58"/>
      <c r="D4" s="58"/>
      <c r="E4" s="58"/>
      <c r="F4" s="59"/>
      <c r="G4" s="60" t="s">
        <v>9</v>
      </c>
      <c r="H4" s="61"/>
      <c r="I4" s="60" t="s">
        <v>55</v>
      </c>
      <c r="J4" s="66"/>
      <c r="K4" s="61"/>
      <c r="L4" s="67"/>
      <c r="M4" s="68"/>
      <c r="N4" s="68"/>
      <c r="O4" s="68"/>
      <c r="P4" s="68"/>
      <c r="Q4" s="69"/>
      <c r="R4" s="97"/>
    </row>
    <row r="5" spans="2:18" ht="30" customHeight="1">
      <c r="B5" s="57" t="s">
        <v>19</v>
      </c>
      <c r="C5" s="58"/>
      <c r="D5" s="58"/>
      <c r="E5" s="58"/>
      <c r="F5" s="59"/>
      <c r="G5" s="62"/>
      <c r="H5" s="63"/>
      <c r="I5" s="64" t="s">
        <v>43</v>
      </c>
      <c r="J5" s="70"/>
      <c r="K5" s="65"/>
      <c r="L5" s="71"/>
      <c r="M5" s="72"/>
      <c r="N5" s="72"/>
      <c r="O5" s="72"/>
      <c r="P5" s="72"/>
      <c r="Q5" s="73"/>
      <c r="R5" s="97"/>
    </row>
    <row r="6" spans="2:18" ht="30" customHeight="1">
      <c r="B6" s="81"/>
      <c r="C6" s="82"/>
      <c r="D6" s="82"/>
      <c r="E6" s="82"/>
      <c r="F6" s="83"/>
      <c r="G6" s="62"/>
      <c r="H6" s="63"/>
      <c r="I6" s="52" t="s">
        <v>42</v>
      </c>
      <c r="J6" s="53"/>
      <c r="K6" s="54"/>
      <c r="L6" s="55"/>
      <c r="M6" s="56"/>
      <c r="N6" s="56"/>
      <c r="O6" s="56"/>
      <c r="P6" s="56"/>
      <c r="Q6" s="77"/>
      <c r="R6" s="97"/>
    </row>
    <row r="7" spans="2:18" ht="30" customHeight="1">
      <c r="B7" s="6"/>
      <c r="C7" s="7"/>
      <c r="D7" s="7"/>
      <c r="E7" s="7"/>
      <c r="F7" s="8"/>
      <c r="G7" s="62"/>
      <c r="H7" s="63"/>
      <c r="I7" s="52" t="s">
        <v>59</v>
      </c>
      <c r="J7" s="53"/>
      <c r="K7" s="54"/>
      <c r="L7" s="55"/>
      <c r="M7" s="56"/>
      <c r="N7" s="56"/>
      <c r="O7" s="56"/>
      <c r="P7" s="56"/>
      <c r="Q7" s="77"/>
      <c r="R7" s="97"/>
    </row>
    <row r="8" spans="2:18" ht="30" customHeight="1">
      <c r="B8" s="9"/>
      <c r="C8" s="10"/>
      <c r="D8" s="10"/>
      <c r="E8" s="10"/>
      <c r="F8" s="11"/>
      <c r="G8" s="64"/>
      <c r="H8" s="65"/>
      <c r="I8" s="52" t="s">
        <v>30</v>
      </c>
      <c r="J8" s="53"/>
      <c r="K8" s="54"/>
      <c r="L8" s="55"/>
      <c r="M8" s="56"/>
      <c r="N8" s="56"/>
      <c r="O8" s="56"/>
      <c r="P8" s="56"/>
      <c r="Q8" s="12" t="s">
        <v>52</v>
      </c>
      <c r="R8" s="97"/>
    </row>
    <row r="9" spans="2:18" ht="30" customHeight="1">
      <c r="B9" s="9"/>
      <c r="C9" s="10"/>
      <c r="D9" s="10"/>
      <c r="E9" s="10"/>
      <c r="F9" s="11"/>
      <c r="G9" s="60" t="str">
        <f>IF(OR(L14="戦略的創造研究推進事業(Belmont Forum)",L14="国際科学技術協力基盤整備事業"),"研　　究
代 表 者","研　　究
担 当 者")</f>
        <v>研　　究
担 当 者</v>
      </c>
      <c r="H9" s="61"/>
      <c r="I9" s="52" t="s">
        <v>44</v>
      </c>
      <c r="J9" s="53"/>
      <c r="K9" s="54"/>
      <c r="L9" s="55"/>
      <c r="M9" s="56"/>
      <c r="N9" s="56"/>
      <c r="O9" s="56"/>
      <c r="P9" s="56"/>
      <c r="Q9" s="77"/>
      <c r="R9" s="97"/>
    </row>
    <row r="10" spans="2:18" ht="30" customHeight="1">
      <c r="B10" s="74" t="s">
        <v>28</v>
      </c>
      <c r="C10" s="75"/>
      <c r="D10" s="75"/>
      <c r="E10" s="75"/>
      <c r="F10" s="76"/>
      <c r="G10" s="62"/>
      <c r="H10" s="63"/>
      <c r="I10" s="52" t="s">
        <v>12</v>
      </c>
      <c r="J10" s="53"/>
      <c r="K10" s="54"/>
      <c r="L10" s="55"/>
      <c r="M10" s="56"/>
      <c r="N10" s="56"/>
      <c r="O10" s="56"/>
      <c r="P10" s="56"/>
      <c r="Q10" s="77"/>
      <c r="R10" s="97"/>
    </row>
    <row r="11" spans="2:18" ht="30" customHeight="1">
      <c r="B11" s="74"/>
      <c r="C11" s="75"/>
      <c r="D11" s="75"/>
      <c r="E11" s="75"/>
      <c r="F11" s="76"/>
      <c r="G11" s="64"/>
      <c r="H11" s="65"/>
      <c r="I11" s="52" t="s">
        <v>30</v>
      </c>
      <c r="J11" s="53"/>
      <c r="K11" s="54"/>
      <c r="L11" s="78"/>
      <c r="M11" s="79"/>
      <c r="N11" s="79"/>
      <c r="O11" s="79"/>
      <c r="P11" s="79"/>
      <c r="Q11" s="80"/>
      <c r="R11" s="97"/>
    </row>
    <row r="12" spans="2:18" ht="30" customHeight="1">
      <c r="B12" s="13"/>
      <c r="C12" s="14"/>
      <c r="D12" s="14"/>
      <c r="E12" s="14"/>
      <c r="F12" s="14"/>
      <c r="G12" s="15"/>
      <c r="H12" s="15"/>
      <c r="I12" s="15"/>
      <c r="J12" s="15"/>
      <c r="K12" s="15"/>
      <c r="L12" s="15"/>
      <c r="M12" s="16"/>
      <c r="N12" s="16"/>
      <c r="O12" s="16"/>
      <c r="P12" s="16"/>
      <c r="Q12" s="16"/>
      <c r="R12" s="17"/>
    </row>
    <row r="13" spans="2:18" ht="30" customHeight="1">
      <c r="B13" s="13"/>
      <c r="C13" s="14"/>
      <c r="D13" s="14"/>
      <c r="E13" s="14"/>
      <c r="F13" s="14"/>
      <c r="G13" s="84" t="s">
        <v>6</v>
      </c>
      <c r="H13" s="85"/>
      <c r="I13" s="85"/>
      <c r="J13" s="85"/>
      <c r="K13" s="85"/>
      <c r="L13" s="180"/>
      <c r="M13" s="181"/>
      <c r="N13" s="181"/>
      <c r="O13" s="181"/>
      <c r="P13" s="181"/>
      <c r="Q13" s="181"/>
      <c r="R13" s="182"/>
    </row>
    <row r="14" spans="2:18" ht="30" customHeight="1">
      <c r="B14" s="18"/>
      <c r="C14" s="19"/>
      <c r="D14" s="19"/>
      <c r="E14" s="19"/>
      <c r="F14" s="19"/>
      <c r="G14" s="86" t="s">
        <v>23</v>
      </c>
      <c r="H14" s="87"/>
      <c r="I14" s="87"/>
      <c r="J14" s="87"/>
      <c r="K14" s="88"/>
      <c r="L14" s="183" t="s">
        <v>64</v>
      </c>
      <c r="M14" s="184"/>
      <c r="N14" s="184"/>
      <c r="O14" s="184"/>
      <c r="P14" s="184"/>
      <c r="Q14" s="184"/>
      <c r="R14" s="185"/>
    </row>
    <row r="15" spans="2:18" ht="30" customHeight="1">
      <c r="B15" s="18"/>
      <c r="C15" s="19"/>
      <c r="D15" s="19"/>
      <c r="E15" s="19"/>
      <c r="F15" s="19"/>
      <c r="G15" s="60" t="s">
        <v>21</v>
      </c>
      <c r="H15" s="61"/>
      <c r="I15" s="91" t="s">
        <v>33</v>
      </c>
      <c r="J15" s="92"/>
      <c r="K15" s="92"/>
      <c r="L15" s="92"/>
      <c r="M15" s="92"/>
      <c r="N15" s="92"/>
      <c r="O15" s="92"/>
      <c r="P15" s="92"/>
      <c r="Q15" s="92"/>
      <c r="R15" s="93"/>
    </row>
    <row r="16" spans="2:18" ht="30" customHeight="1">
      <c r="B16" s="18"/>
      <c r="C16" s="19"/>
      <c r="D16" s="19"/>
      <c r="E16" s="19"/>
      <c r="F16" s="19"/>
      <c r="G16" s="89"/>
      <c r="H16" s="90"/>
      <c r="I16" s="94"/>
      <c r="J16" s="95"/>
      <c r="K16" s="95"/>
      <c r="L16" s="95"/>
      <c r="M16" s="95"/>
      <c r="N16" s="95"/>
      <c r="O16" s="95"/>
      <c r="P16" s="95"/>
      <c r="Q16" s="95"/>
      <c r="R16" s="96"/>
    </row>
    <row r="17" spans="2:18" ht="30" customHeight="1">
      <c r="B17" s="18"/>
      <c r="C17" s="19"/>
      <c r="D17" s="19"/>
      <c r="E17" s="19"/>
      <c r="F17" s="19"/>
      <c r="G17" s="98" t="s">
        <v>61</v>
      </c>
      <c r="H17" s="99"/>
      <c r="I17" s="100" t="s">
        <v>60</v>
      </c>
      <c r="J17" s="101"/>
      <c r="K17" s="101"/>
      <c r="L17" s="101"/>
      <c r="M17" s="101"/>
      <c r="N17" s="101"/>
      <c r="O17" s="101"/>
      <c r="P17" s="101"/>
      <c r="Q17" s="101"/>
      <c r="R17" s="102"/>
    </row>
    <row r="18" spans="2:18" ht="30" customHeight="1">
      <c r="B18" s="18"/>
      <c r="C18" s="19"/>
      <c r="D18" s="19"/>
      <c r="E18" s="19"/>
      <c r="F18" s="19"/>
      <c r="G18" s="64"/>
      <c r="H18" s="65"/>
      <c r="I18" s="103"/>
      <c r="J18" s="104"/>
      <c r="K18" s="104"/>
      <c r="L18" s="104"/>
      <c r="M18" s="104"/>
      <c r="N18" s="104"/>
      <c r="O18" s="104"/>
      <c r="P18" s="104"/>
      <c r="Q18" s="104"/>
      <c r="R18" s="105"/>
    </row>
    <row r="19" spans="2:18" s="2" customFormat="1" ht="30" customHeight="1">
      <c r="B19" s="106" t="s">
        <v>56</v>
      </c>
      <c r="C19" s="107"/>
      <c r="D19" s="107"/>
      <c r="E19" s="107"/>
      <c r="F19" s="107"/>
      <c r="G19" s="107"/>
      <c r="H19" s="107"/>
      <c r="I19" s="107"/>
      <c r="J19" s="107"/>
      <c r="K19" s="107"/>
      <c r="L19" s="107"/>
      <c r="M19" s="107"/>
      <c r="N19" s="107"/>
      <c r="O19" s="107"/>
      <c r="P19" s="107"/>
      <c r="Q19" s="107"/>
      <c r="R19" s="108"/>
    </row>
    <row r="20" spans="2:18" s="3" customFormat="1" ht="30" customHeight="1">
      <c r="B20" s="109" t="s">
        <v>39</v>
      </c>
      <c r="C20" s="110"/>
      <c r="D20" s="110"/>
      <c r="E20" s="110"/>
      <c r="F20" s="110"/>
      <c r="G20" s="110"/>
      <c r="H20" s="110"/>
      <c r="I20" s="110"/>
      <c r="J20" s="110"/>
      <c r="K20" s="110"/>
      <c r="L20" s="110"/>
      <c r="M20" s="110"/>
      <c r="N20" s="110"/>
      <c r="O20" s="110"/>
      <c r="P20" s="110"/>
      <c r="Q20" s="110"/>
      <c r="R20" s="111"/>
    </row>
    <row r="21" spans="2:18" ht="30" customHeight="1">
      <c r="B21" s="112" t="s">
        <v>31</v>
      </c>
      <c r="C21" s="113"/>
      <c r="D21" s="113"/>
      <c r="E21" s="113"/>
      <c r="F21" s="113"/>
      <c r="G21" s="113"/>
      <c r="H21" s="113"/>
      <c r="I21" s="113"/>
      <c r="J21" s="113"/>
      <c r="K21" s="113"/>
      <c r="L21" s="113"/>
      <c r="M21" s="113"/>
      <c r="N21" s="113"/>
      <c r="O21" s="113"/>
      <c r="P21" s="113"/>
      <c r="Q21" s="20" t="s">
        <v>47</v>
      </c>
      <c r="R21" s="21"/>
    </row>
    <row r="22" spans="2:18" ht="30" customHeight="1">
      <c r="B22" s="114"/>
      <c r="C22" s="115"/>
      <c r="D22" s="118" t="s">
        <v>7</v>
      </c>
      <c r="E22" s="119"/>
      <c r="F22" s="118" t="s">
        <v>2</v>
      </c>
      <c r="G22" s="122"/>
      <c r="H22" s="122"/>
      <c r="I22" s="122"/>
      <c r="J22" s="122"/>
      <c r="K22" s="122"/>
      <c r="L22" s="122"/>
      <c r="M22" s="122"/>
      <c r="N22" s="122"/>
      <c r="O22" s="122"/>
      <c r="P22" s="123" t="s">
        <v>63</v>
      </c>
      <c r="Q22" s="118" t="s">
        <v>34</v>
      </c>
      <c r="R22" s="125"/>
    </row>
    <row r="23" spans="2:18" ht="30" customHeight="1">
      <c r="B23" s="116"/>
      <c r="C23" s="117"/>
      <c r="D23" s="120"/>
      <c r="E23" s="121"/>
      <c r="F23" s="127" t="s">
        <v>45</v>
      </c>
      <c r="G23" s="128"/>
      <c r="H23" s="127" t="s">
        <v>1</v>
      </c>
      <c r="I23" s="128"/>
      <c r="J23" s="129" t="s">
        <v>13</v>
      </c>
      <c r="K23" s="130"/>
      <c r="L23" s="131" t="s">
        <v>38</v>
      </c>
      <c r="M23" s="132"/>
      <c r="N23" s="127" t="s">
        <v>4</v>
      </c>
      <c r="O23" s="128"/>
      <c r="P23" s="124"/>
      <c r="Q23" s="120"/>
      <c r="R23" s="126"/>
    </row>
    <row r="24" spans="2:18" ht="30" customHeight="1">
      <c r="B24" s="133" t="s">
        <v>48</v>
      </c>
      <c r="C24" s="22" t="s">
        <v>17</v>
      </c>
      <c r="D24" s="136">
        <f>N24+P24+Q24</f>
        <v>43810000</v>
      </c>
      <c r="E24" s="137"/>
      <c r="F24" s="138">
        <v>30000000</v>
      </c>
      <c r="G24" s="139"/>
      <c r="H24" s="138">
        <v>200000</v>
      </c>
      <c r="I24" s="139"/>
      <c r="J24" s="138">
        <v>500000</v>
      </c>
      <c r="K24" s="139"/>
      <c r="L24" s="138">
        <v>3000000</v>
      </c>
      <c r="M24" s="139"/>
      <c r="N24" s="140">
        <f>SUM(F24:M24)</f>
        <v>33700000</v>
      </c>
      <c r="O24" s="141"/>
      <c r="P24" s="23">
        <v>10110000</v>
      </c>
      <c r="Q24" s="142"/>
      <c r="R24" s="143"/>
    </row>
    <row r="25" spans="2:18" ht="30" customHeight="1">
      <c r="B25" s="134"/>
      <c r="C25" s="24" t="s">
        <v>58</v>
      </c>
      <c r="D25" s="136">
        <f>N25+P25+Q25</f>
        <v>43717770</v>
      </c>
      <c r="E25" s="137"/>
      <c r="F25" s="138">
        <v>30464400</v>
      </c>
      <c r="G25" s="139"/>
      <c r="H25" s="138">
        <v>260000</v>
      </c>
      <c r="I25" s="139"/>
      <c r="J25" s="138">
        <v>670221</v>
      </c>
      <c r="K25" s="139"/>
      <c r="L25" s="138">
        <v>2234433</v>
      </c>
      <c r="M25" s="139"/>
      <c r="N25" s="140">
        <f>SUM(F25:M25)</f>
        <v>33629054</v>
      </c>
      <c r="O25" s="141"/>
      <c r="P25" s="25">
        <v>10088716</v>
      </c>
      <c r="Q25" s="144"/>
      <c r="R25" s="145"/>
    </row>
    <row r="26" spans="2:18" ht="30" customHeight="1">
      <c r="B26" s="134"/>
      <c r="C26" s="26" t="s">
        <v>16</v>
      </c>
      <c r="D26" s="150">
        <f>N26+Q26</f>
        <v>0</v>
      </c>
      <c r="E26" s="151"/>
      <c r="F26" s="152">
        <v>0</v>
      </c>
      <c r="G26" s="153"/>
      <c r="H26" s="152">
        <v>0</v>
      </c>
      <c r="I26" s="153"/>
      <c r="J26" s="152">
        <v>0</v>
      </c>
      <c r="K26" s="153"/>
      <c r="L26" s="152">
        <v>0</v>
      </c>
      <c r="M26" s="153"/>
      <c r="N26" s="154">
        <f>SUM(F26:M26)</f>
        <v>0</v>
      </c>
      <c r="O26" s="155"/>
      <c r="P26" s="27"/>
      <c r="Q26" s="160"/>
      <c r="R26" s="161"/>
    </row>
    <row r="27" spans="2:18" ht="30" customHeight="1">
      <c r="B27" s="134"/>
      <c r="C27" s="28" t="s">
        <v>40</v>
      </c>
      <c r="D27" s="162">
        <f>N27+P27+Q27</f>
        <v>92230</v>
      </c>
      <c r="E27" s="163"/>
      <c r="F27" s="146">
        <f>F24-F25+F26</f>
        <v>-464400</v>
      </c>
      <c r="G27" s="147"/>
      <c r="H27" s="146">
        <f>H24-H25+H26</f>
        <v>-60000</v>
      </c>
      <c r="I27" s="147"/>
      <c r="J27" s="146">
        <f>J24-J25+J26</f>
        <v>-170221</v>
      </c>
      <c r="K27" s="147"/>
      <c r="L27" s="146">
        <f>L24-L25+L26</f>
        <v>765567</v>
      </c>
      <c r="M27" s="147"/>
      <c r="N27" s="146">
        <f>SUM(F27:M27)</f>
        <v>70946</v>
      </c>
      <c r="O27" s="147"/>
      <c r="P27" s="29">
        <f>P24-P25</f>
        <v>21284</v>
      </c>
      <c r="Q27" s="148"/>
      <c r="R27" s="149"/>
    </row>
    <row r="28" spans="2:18" ht="30" customHeight="1">
      <c r="B28" s="134"/>
      <c r="C28" s="24" t="s">
        <v>22</v>
      </c>
      <c r="D28" s="165">
        <f>N28+P28+Q28</f>
        <v>43810000</v>
      </c>
      <c r="E28" s="166"/>
      <c r="F28" s="167"/>
      <c r="G28" s="168"/>
      <c r="H28" s="156"/>
      <c r="I28" s="157"/>
      <c r="J28" s="156"/>
      <c r="K28" s="157"/>
      <c r="L28" s="156"/>
      <c r="M28" s="157"/>
      <c r="N28" s="158">
        <f>N24</f>
        <v>33700000</v>
      </c>
      <c r="O28" s="159"/>
      <c r="P28" s="30">
        <f>P24</f>
        <v>10110000</v>
      </c>
      <c r="Q28" s="156"/>
      <c r="R28" s="164"/>
    </row>
    <row r="29" spans="2:18" ht="30" customHeight="1">
      <c r="B29" s="134"/>
      <c r="C29" s="24" t="s">
        <v>41</v>
      </c>
      <c r="D29" s="165">
        <f>N29+P29+Q29</f>
        <v>0</v>
      </c>
      <c r="E29" s="166"/>
      <c r="F29" s="167"/>
      <c r="G29" s="168"/>
      <c r="H29" s="156"/>
      <c r="I29" s="157"/>
      <c r="J29" s="156"/>
      <c r="K29" s="157"/>
      <c r="L29" s="156"/>
      <c r="M29" s="157"/>
      <c r="N29" s="158">
        <v>0</v>
      </c>
      <c r="O29" s="159"/>
      <c r="P29" s="30">
        <v>0</v>
      </c>
      <c r="Q29" s="156"/>
      <c r="R29" s="164"/>
    </row>
    <row r="30" spans="2:18" ht="30" customHeight="1">
      <c r="B30" s="135"/>
      <c r="C30" s="31" t="s">
        <v>49</v>
      </c>
      <c r="D30" s="162">
        <f>N30+P30+Q30</f>
        <v>92230</v>
      </c>
      <c r="E30" s="163"/>
      <c r="F30" s="148"/>
      <c r="G30" s="169"/>
      <c r="H30" s="170"/>
      <c r="I30" s="171"/>
      <c r="J30" s="170"/>
      <c r="K30" s="171"/>
      <c r="L30" s="170"/>
      <c r="M30" s="171"/>
      <c r="N30" s="146">
        <f>N28-N25+N26-N29</f>
        <v>70946</v>
      </c>
      <c r="O30" s="147"/>
      <c r="P30" s="29">
        <f>P28-P25-P29</f>
        <v>21284</v>
      </c>
      <c r="Q30" s="148"/>
      <c r="R30" s="149"/>
    </row>
    <row r="31" spans="2:18" ht="30" customHeight="1">
      <c r="B31" s="32"/>
      <c r="C31" s="19"/>
      <c r="D31" s="33"/>
      <c r="E31" s="33"/>
      <c r="F31" s="33"/>
      <c r="G31" s="33"/>
      <c r="H31" s="33"/>
      <c r="I31" s="33"/>
      <c r="J31" s="33"/>
      <c r="K31" s="33"/>
      <c r="L31" s="33"/>
      <c r="M31" s="33"/>
      <c r="N31" s="33"/>
      <c r="O31" s="33"/>
      <c r="P31" s="33"/>
      <c r="Q31" s="34"/>
      <c r="R31" s="35"/>
    </row>
    <row r="32" spans="2:18" ht="30" customHeight="1">
      <c r="B32" s="174" t="s">
        <v>53</v>
      </c>
      <c r="C32" s="175"/>
      <c r="D32" s="162">
        <f>N32+P32+Q32</f>
        <v>43717770</v>
      </c>
      <c r="E32" s="163"/>
      <c r="F32" s="146">
        <f>F25-F26</f>
        <v>30464400</v>
      </c>
      <c r="G32" s="147"/>
      <c r="H32" s="146">
        <f>H25-H26</f>
        <v>260000</v>
      </c>
      <c r="I32" s="147"/>
      <c r="J32" s="146">
        <f>J25-J26</f>
        <v>670221</v>
      </c>
      <c r="K32" s="147"/>
      <c r="L32" s="146">
        <f>L25-L26</f>
        <v>2234433</v>
      </c>
      <c r="M32" s="147"/>
      <c r="N32" s="146">
        <f>SUM(F32:M32)</f>
        <v>33629054</v>
      </c>
      <c r="O32" s="147"/>
      <c r="P32" s="29">
        <f>P25</f>
        <v>10088716</v>
      </c>
      <c r="Q32" s="148"/>
      <c r="R32" s="149"/>
    </row>
    <row r="33" spans="2:18" s="2" customFormat="1" ht="30" customHeight="1">
      <c r="B33" s="32"/>
      <c r="C33" s="19"/>
      <c r="D33" s="33"/>
      <c r="E33" s="33"/>
      <c r="F33" s="33"/>
      <c r="G33" s="33"/>
      <c r="H33" s="33"/>
      <c r="I33" s="33"/>
      <c r="J33" s="33"/>
      <c r="K33" s="33"/>
      <c r="L33" s="33"/>
      <c r="M33" s="33"/>
      <c r="N33" s="33"/>
      <c r="O33" s="33"/>
      <c r="P33" s="33"/>
      <c r="Q33" s="33"/>
      <c r="R33" s="36"/>
    </row>
    <row r="34" spans="2:18" ht="30" customHeight="1">
      <c r="B34" s="187" t="s">
        <v>57</v>
      </c>
      <c r="C34" s="119"/>
      <c r="D34" s="190"/>
      <c r="E34" s="191"/>
      <c r="F34" s="191"/>
      <c r="G34" s="191"/>
      <c r="H34" s="191"/>
      <c r="I34" s="191"/>
      <c r="J34" s="191"/>
      <c r="K34" s="191"/>
      <c r="L34" s="191"/>
      <c r="M34" s="191"/>
      <c r="N34" s="191"/>
      <c r="O34" s="191"/>
      <c r="P34" s="191"/>
      <c r="Q34" s="191"/>
      <c r="R34" s="192"/>
    </row>
    <row r="35" spans="2:18" ht="30" customHeight="1">
      <c r="B35" s="188"/>
      <c r="C35" s="63"/>
      <c r="D35" s="193"/>
      <c r="E35" s="194"/>
      <c r="F35" s="194"/>
      <c r="G35" s="194"/>
      <c r="H35" s="194"/>
      <c r="I35" s="194"/>
      <c r="J35" s="194"/>
      <c r="K35" s="194"/>
      <c r="L35" s="194"/>
      <c r="M35" s="194"/>
      <c r="N35" s="194"/>
      <c r="O35" s="194"/>
      <c r="P35" s="194"/>
      <c r="Q35" s="194"/>
      <c r="R35" s="195"/>
    </row>
    <row r="36" spans="2:18" ht="30" customHeight="1">
      <c r="B36" s="189"/>
      <c r="C36" s="121"/>
      <c r="D36" s="196"/>
      <c r="E36" s="197"/>
      <c r="F36" s="197"/>
      <c r="G36" s="197"/>
      <c r="H36" s="197"/>
      <c r="I36" s="197"/>
      <c r="J36" s="197"/>
      <c r="K36" s="197"/>
      <c r="L36" s="197"/>
      <c r="M36" s="197"/>
      <c r="N36" s="197"/>
      <c r="O36" s="197"/>
      <c r="P36" s="197"/>
      <c r="Q36" s="197"/>
      <c r="R36" s="198"/>
    </row>
    <row r="37" spans="2:18" s="3" customFormat="1" ht="15" customHeight="1">
      <c r="B37" s="199"/>
      <c r="C37" s="199"/>
      <c r="D37" s="199"/>
      <c r="E37" s="199"/>
      <c r="F37" s="199"/>
      <c r="G37" s="199"/>
      <c r="H37" s="199"/>
      <c r="I37" s="199"/>
      <c r="J37" s="199"/>
      <c r="K37" s="199"/>
      <c r="L37" s="199"/>
      <c r="M37" s="199"/>
      <c r="N37" s="199"/>
      <c r="O37" s="199"/>
      <c r="P37" s="199"/>
      <c r="Q37" s="199"/>
      <c r="R37" s="199"/>
    </row>
    <row r="38" spans="1:18" ht="35.25" customHeight="1">
      <c r="A38" s="3"/>
      <c r="B38" s="186" t="s">
        <v>96</v>
      </c>
      <c r="C38" s="186"/>
      <c r="D38" s="186"/>
      <c r="E38" s="186"/>
      <c r="F38" s="186"/>
      <c r="G38" s="186"/>
      <c r="H38" s="186"/>
      <c r="I38" s="186"/>
      <c r="J38" s="186"/>
      <c r="K38" s="186"/>
      <c r="L38" s="186"/>
      <c r="M38" s="186"/>
      <c r="N38" s="186"/>
      <c r="O38" s="186"/>
      <c r="P38" s="186"/>
      <c r="Q38" s="186"/>
      <c r="R38" s="186"/>
    </row>
    <row r="39" spans="1:18" ht="24.75" customHeight="1">
      <c r="A39" s="3"/>
      <c r="B39" s="172" t="s">
        <v>67</v>
      </c>
      <c r="C39" s="172"/>
      <c r="D39" s="172"/>
      <c r="E39" s="172"/>
      <c r="F39" s="172"/>
      <c r="G39" s="172"/>
      <c r="H39" s="172"/>
      <c r="I39" s="172"/>
      <c r="J39" s="172"/>
      <c r="K39" s="172"/>
      <c r="L39" s="172"/>
      <c r="M39" s="172"/>
      <c r="N39" s="172"/>
      <c r="O39" s="172"/>
      <c r="P39" s="172"/>
      <c r="Q39" s="173" t="s">
        <v>68</v>
      </c>
      <c r="R39" s="173"/>
    </row>
    <row r="40" spans="1:18" ht="24.75" customHeight="1">
      <c r="A40" s="3"/>
      <c r="B40" s="172" t="s">
        <v>67</v>
      </c>
      <c r="C40" s="172"/>
      <c r="D40" s="172"/>
      <c r="E40" s="172"/>
      <c r="F40" s="172"/>
      <c r="G40" s="172"/>
      <c r="H40" s="172"/>
      <c r="I40" s="172"/>
      <c r="J40" s="172"/>
      <c r="K40" s="172"/>
      <c r="L40" s="172"/>
      <c r="M40" s="172"/>
      <c r="N40" s="172"/>
      <c r="O40" s="172"/>
      <c r="P40" s="172"/>
      <c r="Q40" s="172"/>
      <c r="R40" s="172"/>
    </row>
    <row r="41" ht="21.75" customHeight="1">
      <c r="A41" s="3"/>
    </row>
    <row r="42" ht="29.25" customHeight="1">
      <c r="A42" s="3"/>
    </row>
    <row r="43" ht="13.5">
      <c r="A43" s="3"/>
    </row>
    <row r="44" spans="2:11" ht="13.5">
      <c r="B44" s="37"/>
      <c r="C44" s="37"/>
      <c r="D44" s="38"/>
      <c r="E44" s="38"/>
      <c r="F44" s="38"/>
      <c r="G44" s="38"/>
      <c r="H44" s="38"/>
      <c r="I44" s="38"/>
      <c r="J44" s="38"/>
      <c r="K44" s="38"/>
    </row>
  </sheetData>
  <sheetProtection sheet="1" autoFilter="0"/>
  <mergeCells count="111">
    <mergeCell ref="B2:R2"/>
    <mergeCell ref="L3:Q3"/>
    <mergeCell ref="L13:R13"/>
    <mergeCell ref="L14:R14"/>
    <mergeCell ref="B38:R38"/>
    <mergeCell ref="G9:H11"/>
    <mergeCell ref="B34:C36"/>
    <mergeCell ref="D34:R36"/>
    <mergeCell ref="B37:R37"/>
    <mergeCell ref="N32:O32"/>
    <mergeCell ref="B39:P39"/>
    <mergeCell ref="Q39:R39"/>
    <mergeCell ref="B40:R40"/>
    <mergeCell ref="Q30:R30"/>
    <mergeCell ref="B32:C32"/>
    <mergeCell ref="D32:E32"/>
    <mergeCell ref="F32:G32"/>
    <mergeCell ref="H32:I32"/>
    <mergeCell ref="J32:K32"/>
    <mergeCell ref="L32:M32"/>
    <mergeCell ref="Q32:R32"/>
    <mergeCell ref="D30:E30"/>
    <mergeCell ref="F30:G30"/>
    <mergeCell ref="H30:I30"/>
    <mergeCell ref="J30:K30"/>
    <mergeCell ref="L30:M30"/>
    <mergeCell ref="N30:O30"/>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L24:M24"/>
    <mergeCell ref="N24:O24"/>
    <mergeCell ref="Q24:R24"/>
    <mergeCell ref="D25:E25"/>
    <mergeCell ref="F25:G25"/>
    <mergeCell ref="H25:I25"/>
    <mergeCell ref="J25:K25"/>
    <mergeCell ref="L25:M25"/>
    <mergeCell ref="N25:O25"/>
    <mergeCell ref="Q25:R25"/>
    <mergeCell ref="F23:G23"/>
    <mergeCell ref="H23:I23"/>
    <mergeCell ref="J23:K23"/>
    <mergeCell ref="L23:M23"/>
    <mergeCell ref="N23:O23"/>
    <mergeCell ref="B24:B30"/>
    <mergeCell ref="D24:E24"/>
    <mergeCell ref="F24:G24"/>
    <mergeCell ref="H24:I24"/>
    <mergeCell ref="J24:K24"/>
    <mergeCell ref="G17:H18"/>
    <mergeCell ref="I17:R18"/>
    <mergeCell ref="B19:R19"/>
    <mergeCell ref="B20:R20"/>
    <mergeCell ref="B21:P21"/>
    <mergeCell ref="B22:C23"/>
    <mergeCell ref="D22:E23"/>
    <mergeCell ref="F22:O22"/>
    <mergeCell ref="P22:P23"/>
    <mergeCell ref="Q22:R23"/>
    <mergeCell ref="G13:K13"/>
    <mergeCell ref="G14:K14"/>
    <mergeCell ref="G15:H16"/>
    <mergeCell ref="I15:R16"/>
    <mergeCell ref="I9:K9"/>
    <mergeCell ref="L9:Q9"/>
    <mergeCell ref="R4:R11"/>
    <mergeCell ref="B10:F11"/>
    <mergeCell ref="I10:K10"/>
    <mergeCell ref="L10:Q10"/>
    <mergeCell ref="I11:K11"/>
    <mergeCell ref="L11:Q11"/>
    <mergeCell ref="B6:F6"/>
    <mergeCell ref="I6:K6"/>
    <mergeCell ref="L6:Q6"/>
    <mergeCell ref="I7:K7"/>
    <mergeCell ref="L7:Q7"/>
    <mergeCell ref="I8:K8"/>
    <mergeCell ref="L8:P8"/>
    <mergeCell ref="B4:F4"/>
    <mergeCell ref="G4:H8"/>
    <mergeCell ref="I4:K4"/>
    <mergeCell ref="L4:Q4"/>
    <mergeCell ref="B5:F5"/>
    <mergeCell ref="I5:K5"/>
    <mergeCell ref="L5:Q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"SATREPS,SICORP,国際科学技術協力基盤整備事業,戦略的創造研究推進事業(Belmont Forum)"</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C7" sqref="C7"/>
    </sheetView>
  </sheetViews>
  <sheetFormatPr defaultColWidth="9.00390625" defaultRowHeight="30" customHeight="1"/>
  <cols>
    <col min="1" max="1" width="6.00390625" style="39" customWidth="1"/>
    <col min="2" max="2" width="20.625" style="40" customWidth="1"/>
    <col min="3" max="3" width="19.75390625" style="40" customWidth="1"/>
    <col min="4" max="4" width="93.50390625" style="40" customWidth="1"/>
    <col min="5" max="5" width="9.00390625" style="40" bestFit="1" customWidth="1"/>
    <col min="6" max="16384" width="9.00390625" style="40" customWidth="1"/>
  </cols>
  <sheetData>
    <row r="1" spans="1:5" ht="49.5" customHeight="1">
      <c r="A1" s="41" t="s">
        <v>26</v>
      </c>
      <c r="B1" s="41" t="s">
        <v>18</v>
      </c>
      <c r="C1" s="41" t="s">
        <v>62</v>
      </c>
      <c r="D1" s="41" t="s">
        <v>51</v>
      </c>
      <c r="E1" s="40" t="s">
        <v>27</v>
      </c>
    </row>
    <row r="2" spans="1:5" ht="49.5" customHeight="1">
      <c r="A2" s="47" t="s">
        <v>83</v>
      </c>
      <c r="B2" s="48" t="s">
        <v>54</v>
      </c>
      <c r="C2" s="48"/>
      <c r="D2" s="48" t="s">
        <v>37</v>
      </c>
      <c r="E2" s="49" t="s">
        <v>25</v>
      </c>
    </row>
    <row r="3" spans="1:5" ht="49.5" customHeight="1">
      <c r="A3" s="47" t="s">
        <v>77</v>
      </c>
      <c r="B3" s="200" t="s">
        <v>94</v>
      </c>
      <c r="C3" s="48"/>
      <c r="D3" s="48"/>
      <c r="E3" s="49" t="s">
        <v>25</v>
      </c>
    </row>
    <row r="4" spans="1:5" ht="49.5" customHeight="1">
      <c r="A4" s="47" t="s">
        <v>71</v>
      </c>
      <c r="B4" s="48" t="s">
        <v>65</v>
      </c>
      <c r="C4" s="48"/>
      <c r="D4" s="48" t="s">
        <v>84</v>
      </c>
      <c r="E4" s="49" t="s">
        <v>25</v>
      </c>
    </row>
    <row r="5" spans="1:5" ht="87" customHeight="1">
      <c r="A5" s="47" t="s">
        <v>80</v>
      </c>
      <c r="B5" s="48" t="s">
        <v>15</v>
      </c>
      <c r="C5" s="48"/>
      <c r="D5" s="48" t="s">
        <v>85</v>
      </c>
      <c r="E5" s="49" t="s">
        <v>25</v>
      </c>
    </row>
    <row r="6" spans="1:5" ht="49.5" customHeight="1">
      <c r="A6" s="47" t="s">
        <v>74</v>
      </c>
      <c r="B6" s="48" t="s">
        <v>86</v>
      </c>
      <c r="C6" s="48"/>
      <c r="D6" s="48" t="s">
        <v>87</v>
      </c>
      <c r="E6" s="49" t="s">
        <v>25</v>
      </c>
    </row>
    <row r="7" spans="1:5" ht="49.5" customHeight="1">
      <c r="A7" s="47" t="s">
        <v>69</v>
      </c>
      <c r="B7" s="48" t="s">
        <v>88</v>
      </c>
      <c r="C7" s="48"/>
      <c r="D7" s="200" t="s">
        <v>95</v>
      </c>
      <c r="E7" s="49" t="s">
        <v>25</v>
      </c>
    </row>
    <row r="8" spans="1:5" ht="49.5" customHeight="1">
      <c r="A8" s="47" t="s">
        <v>78</v>
      </c>
      <c r="B8" s="48" t="s">
        <v>32</v>
      </c>
      <c r="C8" s="48" t="s">
        <v>17</v>
      </c>
      <c r="D8" s="48" t="s">
        <v>36</v>
      </c>
      <c r="E8" s="49" t="s">
        <v>25</v>
      </c>
    </row>
    <row r="9" spans="1:5" ht="77.25" customHeight="1">
      <c r="A9" s="47" t="s">
        <v>72</v>
      </c>
      <c r="B9" s="48" t="s">
        <v>32</v>
      </c>
      <c r="C9" s="48" t="s">
        <v>14</v>
      </c>
      <c r="D9" s="48" t="s">
        <v>89</v>
      </c>
      <c r="E9" s="49" t="s">
        <v>25</v>
      </c>
    </row>
    <row r="10" spans="1:5" ht="49.5" customHeight="1">
      <c r="A10" s="47" t="s">
        <v>81</v>
      </c>
      <c r="B10" s="48" t="s">
        <v>32</v>
      </c>
      <c r="C10" s="48" t="s">
        <v>46</v>
      </c>
      <c r="D10" s="48" t="s">
        <v>11</v>
      </c>
      <c r="E10" s="49" t="s">
        <v>25</v>
      </c>
    </row>
    <row r="11" spans="1:5" ht="102.75" customHeight="1">
      <c r="A11" s="47" t="s">
        <v>75</v>
      </c>
      <c r="B11" s="48" t="s">
        <v>32</v>
      </c>
      <c r="C11" s="48" t="s">
        <v>90</v>
      </c>
      <c r="D11" s="48" t="s">
        <v>91</v>
      </c>
      <c r="E11" s="49" t="s">
        <v>25</v>
      </c>
    </row>
    <row r="12" spans="1:5" ht="49.5" customHeight="1">
      <c r="A12" s="47" t="s">
        <v>70</v>
      </c>
      <c r="B12" s="48" t="s">
        <v>32</v>
      </c>
      <c r="C12" s="48" t="s">
        <v>20</v>
      </c>
      <c r="D12" s="48" t="s">
        <v>5</v>
      </c>
      <c r="E12" s="49" t="s">
        <v>25</v>
      </c>
    </row>
    <row r="13" spans="1:5" ht="49.5" customHeight="1">
      <c r="A13" s="47" t="s">
        <v>79</v>
      </c>
      <c r="B13" s="48" t="s">
        <v>32</v>
      </c>
      <c r="C13" s="48" t="s">
        <v>41</v>
      </c>
      <c r="D13" s="48" t="s">
        <v>8</v>
      </c>
      <c r="E13" s="49" t="s">
        <v>25</v>
      </c>
    </row>
    <row r="14" spans="1:6" ht="49.5" customHeight="1">
      <c r="A14" s="47" t="s">
        <v>73</v>
      </c>
      <c r="B14" s="48" t="s">
        <v>32</v>
      </c>
      <c r="C14" s="48" t="s">
        <v>92</v>
      </c>
      <c r="D14" s="48" t="s">
        <v>35</v>
      </c>
      <c r="E14" s="49" t="s">
        <v>24</v>
      </c>
      <c r="F14" s="40" t="s">
        <v>10</v>
      </c>
    </row>
    <row r="15" spans="1:6" ht="49.5" customHeight="1">
      <c r="A15" s="47" t="s">
        <v>82</v>
      </c>
      <c r="B15" s="48" t="s">
        <v>93</v>
      </c>
      <c r="C15" s="48"/>
      <c r="D15" s="48" t="s">
        <v>0</v>
      </c>
      <c r="E15" s="49" t="s">
        <v>24</v>
      </c>
      <c r="F15" s="40" t="s">
        <v>29</v>
      </c>
    </row>
    <row r="16" spans="1:5" ht="49.5" customHeight="1">
      <c r="A16" s="50"/>
      <c r="B16" s="50"/>
      <c r="C16" s="50"/>
      <c r="D16" s="50"/>
      <c r="E16" s="50"/>
    </row>
    <row r="17" spans="1:5" ht="49.5" customHeight="1">
      <c r="A17" s="50"/>
      <c r="B17" s="50"/>
      <c r="C17" s="50"/>
      <c r="D17" s="50"/>
      <c r="E17" s="50"/>
    </row>
    <row r="18" spans="1:5" ht="49.5" customHeight="1">
      <c r="A18" s="50"/>
      <c r="B18" s="50"/>
      <c r="C18" s="50"/>
      <c r="D18" s="50"/>
      <c r="E18" s="50"/>
    </row>
    <row r="19" spans="1:5" ht="49.5" customHeight="1">
      <c r="A19" s="50"/>
      <c r="B19" s="50"/>
      <c r="C19" s="50"/>
      <c r="D19" s="50"/>
      <c r="E19" s="50"/>
    </row>
    <row r="20" spans="1:5" ht="49.5" customHeight="1">
      <c r="A20" s="50"/>
      <c r="B20" s="50"/>
      <c r="C20" s="50"/>
      <c r="D20" s="50"/>
      <c r="E20" s="50"/>
    </row>
    <row r="21" spans="1:5" ht="49.5" customHeight="1">
      <c r="A21" s="50"/>
      <c r="B21" s="50"/>
      <c r="C21" s="50"/>
      <c r="D21" s="50"/>
      <c r="E21" s="50"/>
    </row>
    <row r="22" spans="1:5" ht="49.5" customHeight="1">
      <c r="A22" s="50"/>
      <c r="B22" s="50"/>
      <c r="C22" s="50"/>
      <c r="D22" s="50"/>
      <c r="E22" s="50"/>
    </row>
    <row r="23" spans="1:5" ht="49.5" customHeight="1">
      <c r="A23" s="50"/>
      <c r="B23" s="50"/>
      <c r="C23" s="50"/>
      <c r="D23" s="50"/>
      <c r="E23" s="50"/>
    </row>
    <row r="24" spans="1:5" ht="49.5" customHeight="1">
      <c r="A24" s="50"/>
      <c r="B24" s="50"/>
      <c r="C24" s="50"/>
      <c r="D24" s="50"/>
      <c r="E24" s="50"/>
    </row>
    <row r="25" spans="1:5" ht="49.5" customHeight="1">
      <c r="A25" s="50"/>
      <c r="B25" s="50"/>
      <c r="C25" s="50"/>
      <c r="D25" s="51" t="s">
        <v>76</v>
      </c>
      <c r="E25" s="50"/>
    </row>
  </sheetData>
  <sheetProtection sheet="1"/>
  <printOptions/>
  <pageMargins left="0.5118110236220472" right="0.5118110236220472" top="0.5511811023622047" bottom="0.5511811023622047" header="0.31496062992125984" footer="0.3149606299212598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2016-01-29T01:44:44Z</cp:lastPrinted>
  <dcterms:created xsi:type="dcterms:W3CDTF">2006-04-12T02:03:31Z</dcterms:created>
  <dcterms:modified xsi:type="dcterms:W3CDTF">2016-08-17T07:15:39Z</dcterms:modified>
  <cp:category/>
  <cp:version/>
  <cp:contentType/>
  <cp:contentStatus/>
</cp:coreProperties>
</file>