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930" activeTab="0"/>
  </bookViews>
  <sheets>
    <sheet name="報告書" sheetId="1" r:id="rId1"/>
    <sheet name="【記載例】報告書" sheetId="2" r:id="rId2"/>
  </sheets>
  <definedNames>
    <definedName name="_xlnm.Print_Area" localSheetId="1">'【記載例】報告書'!$A$1:$S$60</definedName>
    <definedName name="_xlnm.Print_Area" localSheetId="0">'報告書'!$A$1:$Q$60</definedName>
  </definedNames>
  <calcPr fullCalcOnLoad="1"/>
</workbook>
</file>

<file path=xl/sharedStrings.xml><?xml version="1.0" encoding="utf-8"?>
<sst xmlns="http://schemas.openxmlformats.org/spreadsheetml/2006/main" count="174" uniqueCount="79">
  <si>
    <t>直接経費</t>
  </si>
  <si>
    <t>合　計</t>
  </si>
  <si>
    <t>研究機関の</t>
  </si>
  <si>
    <t>氏　　　名</t>
  </si>
  <si>
    <t>計</t>
  </si>
  <si>
    <t>研究開発の
担 当 者</t>
  </si>
  <si>
    <t>平成</t>
  </si>
  <si>
    <t>契    約
担 当 者</t>
  </si>
  <si>
    <t>職名</t>
  </si>
  <si>
    <t xml:space="preserve">                                 </t>
  </si>
  <si>
    <t>所属部署</t>
  </si>
  <si>
    <t>物品費</t>
  </si>
  <si>
    <t>所在地</t>
  </si>
  <si>
    <t>研究機関</t>
  </si>
  <si>
    <t>部署・職名</t>
  </si>
  <si>
    <t>旅　費</t>
  </si>
  <si>
    <t>人件費・謝金</t>
  </si>
  <si>
    <t>その他</t>
  </si>
  <si>
    <t>項目別収支表                                                       　　　　　　　</t>
  </si>
  <si>
    <t>（円）</t>
  </si>
  <si>
    <t>％</t>
  </si>
  <si>
    <t>契約金額(A)</t>
  </si>
  <si>
    <t>支出済額(B)</t>
  </si>
  <si>
    <t>当年度支出予定額(F)
=(D)+(E)</t>
  </si>
  <si>
    <t>（次ページに続く）</t>
  </si>
  <si>
    <r>
      <t xml:space="preserve">執行済額(D)
</t>
    </r>
    <r>
      <rPr>
        <sz val="8"/>
        <rFont val="ＭＳ ゴシック"/>
        <family val="3"/>
      </rPr>
      <t>=(B)+(C)</t>
    </r>
  </si>
  <si>
    <r>
      <t xml:space="preserve">間接経費
</t>
    </r>
    <r>
      <rPr>
        <b/>
        <sz val="8"/>
        <rFont val="ＭＳ ゴシック"/>
        <family val="3"/>
      </rPr>
      <t>※３</t>
    </r>
  </si>
  <si>
    <t>※２</t>
  </si>
  <si>
    <t>※３</t>
  </si>
  <si>
    <t>※４</t>
  </si>
  <si>
    <t>本報告書においては、当年度分の「間接経費」は参考数値として取り扱います。数式で算出された数値が実際の支出済額等と異なっても構いません（「契約金額(A)」は除く）。なお、受託機関にて間接経費の支出済額等が容易に算出できる場合には、手入力していただいても構いません。</t>
  </si>
  <si>
    <t>「流用制限」欄に「要変更申請」の文字が発生する場合、入力いただいた執行計画は流用制限を超える計画となっており、「計画変更申請書（計画様式５）」を事前に提出いただくことが必要となりますのでご注意下さい。</t>
  </si>
  <si>
    <t>本欄に書き切れない場合は、当該枠を拡大して記入していただくか別紙（様式自由）として作成してください。</t>
  </si>
  <si>
    <t>備考欄の内容についてJST担当者が照会することがありますので、ご留意ください。</t>
  </si>
  <si>
    <t>間接経費</t>
  </si>
  <si>
    <r>
      <t xml:space="preserve">備考
</t>
    </r>
    <r>
      <rPr>
        <b/>
        <sz val="8"/>
        <rFont val="ＭＳ ゴシック"/>
        <family val="3"/>
      </rPr>
      <t>※８，※９</t>
    </r>
  </si>
  <si>
    <t>※８</t>
  </si>
  <si>
    <t>※９</t>
  </si>
  <si>
    <r>
      <t xml:space="preserve">備考
</t>
    </r>
    <r>
      <rPr>
        <b/>
        <sz val="8"/>
        <rFont val="ＭＳ ゴシック"/>
        <family val="3"/>
      </rPr>
      <t>※９</t>
    </r>
  </si>
  <si>
    <r>
      <t xml:space="preserve">執行率(H)
</t>
    </r>
    <r>
      <rPr>
        <sz val="8"/>
        <rFont val="ＭＳ ゴシック"/>
        <family val="3"/>
      </rPr>
      <t>=(D)/(A)</t>
    </r>
  </si>
  <si>
    <t>当事業年度分</t>
  </si>
  <si>
    <r>
      <t xml:space="preserve">執行残額(G)
</t>
    </r>
    <r>
      <rPr>
        <sz val="8"/>
        <rFont val="ＭＳ ゴシック"/>
        <family val="3"/>
      </rPr>
      <t>=(A)-(F)</t>
    </r>
  </si>
  <si>
    <r>
      <t>前事業年度に繰越額</t>
    </r>
    <r>
      <rPr>
        <sz val="10"/>
        <rFont val="ＭＳ ゴシック"/>
        <family val="3"/>
      </rPr>
      <t>が発生している場合には、以下に支出内訳を記載してください。</t>
    </r>
  </si>
  <si>
    <t>　前事業年度分　　</t>
  </si>
  <si>
    <r>
      <t xml:space="preserve">
拠点名
</t>
    </r>
    <r>
      <rPr>
        <b/>
        <sz val="8"/>
        <rFont val="ＭＳ ゴシック"/>
        <family val="3"/>
      </rPr>
      <t>※１</t>
    </r>
  </si>
  <si>
    <t>平成○○年８月３１日現在　</t>
  </si>
  <si>
    <t>事業年度　委託研究開発費支出状況・支出見込報告書</t>
  </si>
  <si>
    <t>○○</t>
  </si>
  <si>
    <t>国立研究開発法人科学技術振興機構　御中</t>
  </si>
  <si>
    <r>
      <t>当事業年度８月３１日現在の委託研究開発費の支出状況・支出見込は以下の通り。</t>
    </r>
    <r>
      <rPr>
        <b/>
        <sz val="8"/>
        <rFont val="ＭＳ ゴシック"/>
        <family val="3"/>
      </rPr>
      <t>※２</t>
    </r>
  </si>
  <si>
    <t>拠点名は契約書に記載されておりますので、そちらを参照の上記入してください。</t>
  </si>
  <si>
    <t>本報告書は当該事業年度８月３１日現在での支出状況・契約済等金額・支出見込等について記載してください。</t>
  </si>
  <si>
    <t>受入金額 (K)</t>
  </si>
  <si>
    <t>支出金額 (L)</t>
  </si>
  <si>
    <t>返還済額 (M)</t>
  </si>
  <si>
    <r>
      <t>繰越額（N)</t>
    </r>
    <r>
      <rPr>
        <sz val="8"/>
        <rFont val="ＭＳ ゴシック"/>
        <family val="3"/>
      </rPr>
      <t xml:space="preserve">
=(K)-(L)-(M)</t>
    </r>
  </si>
  <si>
    <t>繰越支出済額(O)</t>
  </si>
  <si>
    <t>繰越契約済等額(P)</t>
  </si>
  <si>
    <t>繰越支出見込額(Q)</t>
  </si>
  <si>
    <t>繰越支出予定額(R)
=(O)+(P)+(Q)</t>
  </si>
  <si>
    <r>
      <t xml:space="preserve">繰越執行残額(S)
</t>
    </r>
    <r>
      <rPr>
        <sz val="8"/>
        <rFont val="ＭＳ ゴシック"/>
        <family val="3"/>
      </rPr>
      <t>=(N)-(R)</t>
    </r>
  </si>
  <si>
    <r>
      <t xml:space="preserve">繰越執行率(T)
</t>
    </r>
    <r>
      <rPr>
        <sz val="8"/>
        <rFont val="ＭＳ ゴシック"/>
        <family val="3"/>
      </rPr>
      <t>=｛(O)+(P)｝/(N)</t>
    </r>
  </si>
  <si>
    <t>「契約済等金額（C)」には、①「契約済」、②「未払金」の金額の合計を入力してください。
　①は、契約済の物品や、雇用契約締結済の人件費で９月以降に支払う予定の給与（当年度3月分迄）等について算出してください。
　②は、①に該当せず、８月末までに納品・役務の提供等を終えているが、８月末現在に支払いが行われていないものがある場合に算出してください（例：契約を締結しない消耗品、旅費、水光熱費等）。</t>
  </si>
  <si>
    <t>※１　</t>
  </si>
  <si>
    <t>上半期概算払請求書に添付した「支払計画書」の「上半期所要額」を転記してください。</t>
  </si>
  <si>
    <r>
      <t xml:space="preserve">下半期所要額(J)
</t>
    </r>
    <r>
      <rPr>
        <b/>
        <sz val="8"/>
        <color indexed="10"/>
        <rFont val="ＭＳ ゴシック"/>
        <family val="3"/>
      </rPr>
      <t>=(G)-(I)</t>
    </r>
  </si>
  <si>
    <t>※５</t>
  </si>
  <si>
    <t>※６</t>
  </si>
  <si>
    <t>※７</t>
  </si>
  <si>
    <r>
      <t xml:space="preserve">上半期所要額(I)
</t>
    </r>
    <r>
      <rPr>
        <b/>
        <sz val="8"/>
        <rFont val="ＭＳ ゴシック"/>
        <family val="3"/>
      </rPr>
      <t>※７</t>
    </r>
  </si>
  <si>
    <r>
      <t xml:space="preserve">流用制限 </t>
    </r>
    <r>
      <rPr>
        <b/>
        <sz val="8"/>
        <rFont val="ＭＳ ゴシック"/>
        <family val="3"/>
      </rPr>
      <t>※６</t>
    </r>
  </si>
  <si>
    <r>
      <t xml:space="preserve">支出見込額(E)
</t>
    </r>
    <r>
      <rPr>
        <b/>
        <sz val="8"/>
        <color indexed="10"/>
        <rFont val="ＭＳ ゴシック"/>
        <family val="3"/>
      </rPr>
      <t>※５</t>
    </r>
  </si>
  <si>
    <r>
      <t xml:space="preserve">契約済等金額(C)
</t>
    </r>
    <r>
      <rPr>
        <b/>
        <sz val="8"/>
        <rFont val="ＭＳ ゴシック"/>
        <family val="3"/>
      </rPr>
      <t>※４</t>
    </r>
  </si>
  <si>
    <t>【物品費】
・消耗品　25千円（10月納品）
【旅費】
・拠点打ち合わせ旅費　20千円（11/23開催予定）
【人件費・謝金】
・研究員２名雇用予定　5,000千円（10月～3月）他
【その他】
・施設利用料　55千円（9月～3月分）</t>
  </si>
  <si>
    <t>「繰越執行率(T)」が100％に満たない場合、「繰越支出見込額(Q)」の全ての内訳（品名、金額及び納品時期等）を記載してください。</t>
  </si>
  <si>
    <t>「支出見込額(E)」の主な内訳（品名、金額及び納品時期等）を記載してください。また、政府調達案件がある場合は必ず手続き状況、内容、金額及び納品時期を個別に記載してください。</t>
  </si>
  <si>
    <t>本様式は、電子データ（押印不要）を電子メールにて提出してください。原本の送付は不要です。</t>
  </si>
  <si>
    <t>(経理様式９）</t>
  </si>
  <si>
    <t>「支出見込額（E)」には、「契約済等金額（C）」以外の支出見込について記載してください。（例：契約締結まで至っていない物品費、今後発生が見込まれる旅費、人件費・謝金、その他経費等）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</si>
</sst>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4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2"/>
      <name val="ＭＳ ゴシック"/>
      <family val="3"/>
    </font>
    <font>
      <b/>
      <sz val="12"/>
      <color indexed="8"/>
      <name val="ＭＳ ゴシック"/>
      <family val="3"/>
    </font>
    <font>
      <sz val="10"/>
      <name val="ＭＳ ゴシック"/>
      <family val="3"/>
    </font>
    <font>
      <sz val="10"/>
      <color indexed="8"/>
      <name val="ＭＳ ゴシック"/>
      <family val="3"/>
    </font>
    <font>
      <strike/>
      <sz val="10"/>
      <color indexed="10"/>
      <name val="ＭＳ ゴシック"/>
      <family val="3"/>
    </font>
    <font>
      <b/>
      <sz val="11"/>
      <color indexed="10"/>
      <name val="ＭＳ Ｐゴシック"/>
      <family val="3"/>
    </font>
    <font>
      <sz val="12"/>
      <name val="ＭＳ ゴシック"/>
      <family val="3"/>
    </font>
    <font>
      <sz val="10"/>
      <color indexed="12"/>
      <name val="ＭＳ ゴシック"/>
      <family val="3"/>
    </font>
    <font>
      <sz val="10"/>
      <color indexed="10"/>
      <name val="ＭＳ ゴシック"/>
      <family val="3"/>
    </font>
    <font>
      <sz val="9"/>
      <name val="ＭＳ Ｐゴシック"/>
      <family val="3"/>
    </font>
    <font>
      <sz val="6"/>
      <name val="ＭＳ Ｐゴシック"/>
      <family val="3"/>
    </font>
    <font>
      <sz val="8"/>
      <name val="ＭＳ ゴシック"/>
      <family val="3"/>
    </font>
    <font>
      <b/>
      <sz val="8"/>
      <name val="ＭＳ ゴシック"/>
      <family val="3"/>
    </font>
    <font>
      <sz val="10"/>
      <name val="ＭＳ Ｐゴシック"/>
      <family val="3"/>
    </font>
    <font>
      <sz val="10"/>
      <color indexed="8"/>
      <name val="ＭＳ Ｐゴシック"/>
      <family val="3"/>
    </font>
    <font>
      <b/>
      <sz val="10"/>
      <color indexed="8"/>
      <name val="ＭＳ Ｐゴシック"/>
      <family val="3"/>
    </font>
    <font>
      <b/>
      <sz val="10"/>
      <name val="ＭＳ ゴシック"/>
      <family val="3"/>
    </font>
    <font>
      <b/>
      <sz val="8"/>
      <color indexed="10"/>
      <name val="ＭＳ ゴシック"/>
      <family val="3"/>
    </font>
    <font>
      <b/>
      <sz val="10"/>
      <color indexed="10"/>
      <name val="ＭＳ ゴシック"/>
      <family val="3"/>
    </font>
    <font>
      <sz val="8"/>
      <color indexed="8"/>
      <name val="ＭＳ Ｐゴシック"/>
      <family val="3"/>
    </font>
    <font>
      <sz val="8"/>
      <color indexed="8"/>
      <name val="Calibri"/>
      <family val="2"/>
    </font>
    <font>
      <b/>
      <u val="single"/>
      <sz val="10"/>
      <color indexed="8"/>
      <name val="ＭＳ Ｐゴシック"/>
      <family val="3"/>
    </font>
    <font>
      <sz val="10"/>
      <color theme="1"/>
      <name val="ＭＳ Ｐゴシック"/>
      <family val="3"/>
    </font>
    <font>
      <b/>
      <sz val="10"/>
      <color rgb="FFFF0000"/>
      <name val="ＭＳ ゴシック"/>
      <family val="3"/>
    </font>
    <font>
      <b/>
      <sz val="10"/>
      <color theme="1"/>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s>
  <borders count="1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color indexed="63"/>
      </bottom>
    </border>
    <border>
      <left style="medium"/>
      <right style="medium"/>
      <top style="medium"/>
      <bottom>
        <color indexed="63"/>
      </bottom>
    </border>
    <border>
      <left style="thin"/>
      <right style="thin"/>
      <top style="medium"/>
      <bottom>
        <color indexed="63"/>
      </bottom>
    </border>
    <border>
      <left style="thin"/>
      <right style="thin"/>
      <top>
        <color indexed="63"/>
      </top>
      <bottom style="thin"/>
    </border>
    <border>
      <left style="medium"/>
      <right style="thin"/>
      <top style="medium"/>
      <bottom style="hair"/>
    </border>
    <border>
      <left style="medium"/>
      <right style="thin"/>
      <top>
        <color indexed="63"/>
      </top>
      <bottom style="medium"/>
    </border>
    <border>
      <left style="medium"/>
      <right style="thin"/>
      <top style="hair"/>
      <bottom style="thin"/>
    </border>
    <border>
      <left style="thin"/>
      <right style="thin"/>
      <top>
        <color indexed="63"/>
      </top>
      <bottom style="hair"/>
    </border>
    <border>
      <left style="thin"/>
      <right style="thin"/>
      <top style="medium"/>
      <bottom style="hair"/>
    </border>
    <border>
      <left style="medium"/>
      <right style="thin"/>
      <top style="hair"/>
      <bottom style="hair"/>
    </border>
    <border>
      <left style="thin"/>
      <right style="thin"/>
      <top style="thin"/>
      <bottom style="medium"/>
    </border>
    <border>
      <left style="medium"/>
      <right>
        <color indexed="63"/>
      </right>
      <top style="medium"/>
      <bottom style="medium"/>
    </border>
    <border>
      <left style="medium"/>
      <right style="thin"/>
      <top style="thin"/>
      <bottom style="medium"/>
    </border>
    <border>
      <left style="thin"/>
      <right style="thin"/>
      <top style="thin"/>
      <bottom style="thin"/>
    </border>
    <border>
      <left style="medium"/>
      <right>
        <color indexed="63"/>
      </right>
      <top>
        <color indexed="63"/>
      </top>
      <bottom style="medium"/>
    </border>
    <border>
      <left style="thin"/>
      <right style="thin"/>
      <top>
        <color indexed="63"/>
      </top>
      <bottom style="medium"/>
    </border>
    <border>
      <left style="thin"/>
      <right style="thin"/>
      <top style="medium"/>
      <bottom style="thin"/>
    </border>
    <border>
      <left>
        <color indexed="63"/>
      </left>
      <right>
        <color indexed="63"/>
      </right>
      <top>
        <color indexed="63"/>
      </top>
      <bottom style="medium"/>
    </border>
    <border>
      <left style="thin"/>
      <right>
        <color indexed="63"/>
      </right>
      <top>
        <color indexed="63"/>
      </top>
      <bottom style="medium"/>
    </border>
    <border diagonalUp="1">
      <left style="thin"/>
      <right>
        <color indexed="63"/>
      </right>
      <top>
        <color indexed="63"/>
      </top>
      <bottom style="medium"/>
      <diagonal style="hair"/>
    </border>
    <border diagonalUp="1">
      <left>
        <color indexed="63"/>
      </left>
      <right style="thin"/>
      <top>
        <color indexed="63"/>
      </top>
      <bottom style="medium"/>
      <diagonal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style="medium"/>
      <top style="medium"/>
      <bottom>
        <color indexed="63"/>
      </bottom>
    </border>
    <border>
      <left style="thin"/>
      <right>
        <color indexed="63"/>
      </right>
      <top style="medium"/>
      <bottom style="medium"/>
    </border>
    <border>
      <left>
        <color indexed="63"/>
      </left>
      <right style="medium"/>
      <top style="medium"/>
      <bottom style="medium"/>
    </border>
    <border diagonalUp="1">
      <left style="thin"/>
      <right>
        <color indexed="63"/>
      </right>
      <top style="medium"/>
      <bottom style="medium"/>
      <diagonal style="hair"/>
    </border>
    <border diagonalUp="1">
      <left>
        <color indexed="63"/>
      </left>
      <right style="thin"/>
      <top style="medium"/>
      <bottom style="medium"/>
      <diagonal style="hair"/>
    </border>
    <border diagonalUp="1">
      <left style="thin"/>
      <right style="thin"/>
      <top style="thin"/>
      <bottom style="thin"/>
      <diagonal style="hair"/>
    </border>
    <border diagonalUp="1">
      <left style="thin"/>
      <right style="medium"/>
      <top style="thin"/>
      <bottom style="thin"/>
      <diagonal style="hair"/>
    </border>
    <border diagonalUp="1">
      <left style="thin"/>
      <right style="thin"/>
      <top>
        <color indexed="63"/>
      </top>
      <bottom style="medium"/>
      <diagonal style="hair"/>
    </border>
    <border diagonalUp="1">
      <left style="thin"/>
      <right style="medium"/>
      <top>
        <color indexed="63"/>
      </top>
      <bottom style="medium"/>
      <diagonal style="hair"/>
    </border>
    <border>
      <left style="thin"/>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thin"/>
      <bottom style="medium"/>
    </border>
    <border>
      <left>
        <color indexed="63"/>
      </left>
      <right style="medium"/>
      <top style="thin"/>
      <bottom style="medium"/>
    </border>
    <border>
      <left>
        <color indexed="63"/>
      </left>
      <right>
        <color indexed="63"/>
      </right>
      <top style="thin"/>
      <bottom style="medium"/>
    </border>
    <border diagonalUp="1">
      <left style="thin"/>
      <right style="thin"/>
      <top style="medium"/>
      <bottom style="medium"/>
      <diagonal style="hair"/>
    </border>
    <border diagonalUp="1">
      <left style="thin"/>
      <right style="medium"/>
      <top style="medium"/>
      <bottom style="medium"/>
      <diagonal style="hair"/>
    </border>
    <border>
      <left style="thin"/>
      <right>
        <color indexed="63"/>
      </right>
      <top>
        <color indexed="63"/>
      </top>
      <bottom>
        <color indexed="63"/>
      </bottom>
    </border>
    <border>
      <left style="thin"/>
      <right>
        <color indexed="63"/>
      </right>
      <top style="hair"/>
      <bottom style="medium"/>
    </border>
    <border>
      <left>
        <color indexed="63"/>
      </left>
      <right style="thin"/>
      <top style="hair"/>
      <bottom style="medium"/>
    </border>
    <border>
      <left>
        <color indexed="63"/>
      </left>
      <right style="thin"/>
      <top style="medium"/>
      <bottom style="medium"/>
    </border>
    <border>
      <left style="thin"/>
      <right>
        <color indexed="63"/>
      </right>
      <top style="medium"/>
      <bottom>
        <color indexed="63"/>
      </bottom>
    </border>
    <border>
      <left>
        <color indexed="63"/>
      </left>
      <right style="medium"/>
      <top>
        <color indexed="63"/>
      </top>
      <bottom style="medium"/>
    </border>
    <border>
      <left style="thin"/>
      <right>
        <color indexed="63"/>
      </right>
      <top style="hair"/>
      <bottom style="hair"/>
    </border>
    <border>
      <left>
        <color indexed="63"/>
      </left>
      <right style="thin"/>
      <top style="hair"/>
      <bottom style="hair"/>
    </border>
    <border>
      <left style="thin"/>
      <right>
        <color indexed="63"/>
      </right>
      <top style="medium"/>
      <bottom style="hair"/>
    </border>
    <border>
      <left>
        <color indexed="63"/>
      </left>
      <right style="thin"/>
      <top style="medium"/>
      <bottom style="hair"/>
    </border>
    <border>
      <left>
        <color indexed="63"/>
      </left>
      <right style="medium"/>
      <top style="medium"/>
      <bottom style="hair"/>
    </border>
    <border>
      <left>
        <color indexed="63"/>
      </left>
      <right style="thin"/>
      <top style="hair"/>
      <bottom style="thin"/>
    </border>
    <border>
      <left>
        <color indexed="63"/>
      </left>
      <right style="medium"/>
      <top style="hair"/>
      <bottom style="hair"/>
    </border>
    <border>
      <left style="thin"/>
      <right>
        <color indexed="63"/>
      </right>
      <top>
        <color indexed="63"/>
      </top>
      <bottom style="hair"/>
    </border>
    <border>
      <left>
        <color indexed="63"/>
      </left>
      <right style="medium"/>
      <top>
        <color indexed="63"/>
      </top>
      <bottom style="hair"/>
    </border>
    <border>
      <left style="thin"/>
      <right>
        <color indexed="63"/>
      </right>
      <top>
        <color indexed="63"/>
      </top>
      <bottom style="thin"/>
    </border>
    <border>
      <left>
        <color indexed="63"/>
      </left>
      <right style="medium"/>
      <top>
        <color indexed="63"/>
      </top>
      <bottom style="thin"/>
    </border>
    <border>
      <left>
        <color indexed="63"/>
      </left>
      <right style="thin"/>
      <top style="thin"/>
      <bottom style="medium"/>
    </border>
    <border>
      <left>
        <color indexed="63"/>
      </left>
      <right style="thin"/>
      <top>
        <color indexed="63"/>
      </top>
      <bottom style="hair"/>
    </border>
    <border>
      <left>
        <color indexed="63"/>
      </left>
      <right style="thin"/>
      <top>
        <color indexed="63"/>
      </top>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diagonalUp="1">
      <left>
        <color indexed="63"/>
      </left>
      <right>
        <color indexed="63"/>
      </right>
      <top>
        <color indexed="63"/>
      </top>
      <bottom style="medium"/>
      <diagonal style="hair"/>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color indexed="63"/>
      </top>
      <bottom style="thin"/>
    </border>
    <border>
      <left style="thin"/>
      <right style="medium"/>
      <top style="medium"/>
      <bottom>
        <color indexed="63"/>
      </bottom>
    </border>
    <border>
      <left style="thin"/>
      <right style="medium"/>
      <top style="medium"/>
      <bottom style="hair"/>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color indexed="63"/>
      </bottom>
      <diagonal style="thin"/>
    </border>
    <border diagonalUp="1">
      <left>
        <color indexed="63"/>
      </left>
      <right style="thin"/>
      <top>
        <color indexed="63"/>
      </top>
      <bottom>
        <color indexed="63"/>
      </bottom>
      <diagonal style="thin"/>
    </border>
    <border>
      <left>
        <color indexed="63"/>
      </left>
      <right style="medium"/>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thin"/>
    </border>
    <border>
      <left>
        <color indexed="63"/>
      </left>
      <right>
        <color indexed="63"/>
      </right>
      <top style="thin"/>
      <bottom style="thin"/>
    </border>
    <border>
      <left style="thin"/>
      <right style="medium"/>
      <top>
        <color indexed="63"/>
      </top>
      <bottom>
        <color indexed="63"/>
      </bottom>
    </border>
    <border diagonalUp="1">
      <left style="thin"/>
      <right style="thin"/>
      <top>
        <color indexed="63"/>
      </top>
      <bottom>
        <color indexed="63"/>
      </bottom>
      <diagonal style="hair"/>
    </border>
    <border diagonalUp="1">
      <left style="thin"/>
      <right style="medium"/>
      <top>
        <color indexed="63"/>
      </top>
      <bottom>
        <color indexed="63"/>
      </bottom>
      <diagonal style="hair"/>
    </border>
    <border>
      <left>
        <color indexed="63"/>
      </left>
      <right>
        <color indexed="63"/>
      </right>
      <top style="medium"/>
      <bottom style="medium"/>
    </border>
    <border>
      <left style="thin"/>
      <right style="thin"/>
      <top>
        <color indexed="63"/>
      </top>
      <bottom>
        <color indexed="63"/>
      </bottom>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color indexed="63"/>
      </bottom>
      <diagonal style="hair"/>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241">
    <xf numFmtId="0" fontId="0" fillId="0" borderId="0" xfId="0" applyAlignment="1">
      <alignment vertical="center"/>
    </xf>
    <xf numFmtId="0" fontId="0" fillId="0" borderId="0" xfId="0" applyAlignment="1" applyProtection="1">
      <alignment vertical="center"/>
      <protection/>
    </xf>
    <xf numFmtId="0" fontId="21" fillId="0" borderId="10" xfId="0" applyFont="1" applyFill="1" applyBorder="1" applyAlignment="1" applyProtection="1">
      <alignment horizontal="center" vertical="center" wrapText="1"/>
      <protection/>
    </xf>
    <xf numFmtId="0" fontId="21" fillId="0" borderId="11" xfId="0" applyFont="1" applyFill="1" applyBorder="1" applyAlignment="1" applyProtection="1">
      <alignment horizontal="center" vertical="center" wrapText="1"/>
      <protection/>
    </xf>
    <xf numFmtId="0" fontId="22" fillId="0" borderId="11" xfId="0" applyFont="1" applyFill="1" applyBorder="1" applyAlignment="1" applyProtection="1">
      <alignment horizontal="right" vertical="center"/>
      <protection/>
    </xf>
    <xf numFmtId="0" fontId="23" fillId="0" borderId="12" xfId="0" applyFont="1" applyBorder="1" applyAlignment="1" applyProtection="1">
      <alignment vertical="top" wrapText="1"/>
      <protection/>
    </xf>
    <xf numFmtId="0" fontId="23" fillId="0" borderId="0" xfId="0" applyFont="1" applyBorder="1" applyAlignment="1" applyProtection="1">
      <alignment vertical="top" wrapText="1"/>
      <protection/>
    </xf>
    <xf numFmtId="0" fontId="0" fillId="0" borderId="0" xfId="0" applyBorder="1" applyAlignment="1" applyProtection="1">
      <alignment vertical="center"/>
      <protection/>
    </xf>
    <xf numFmtId="0" fontId="23" fillId="0" borderId="0" xfId="0" applyFont="1" applyBorder="1" applyAlignment="1" applyProtection="1">
      <alignment horizontal="right" vertical="center" wrapText="1"/>
      <protection/>
    </xf>
    <xf numFmtId="0" fontId="25" fillId="0" borderId="12" xfId="0" applyFont="1" applyFill="1" applyBorder="1" applyAlignment="1" applyProtection="1">
      <alignment vertical="top" wrapText="1"/>
      <protection/>
    </xf>
    <xf numFmtId="0" fontId="25" fillId="0" borderId="0" xfId="0" applyFont="1" applyFill="1" applyBorder="1" applyAlignment="1" applyProtection="1">
      <alignment vertical="top" wrapText="1"/>
      <protection/>
    </xf>
    <xf numFmtId="0" fontId="25" fillId="0" borderId="13" xfId="0" applyFont="1" applyFill="1" applyBorder="1" applyAlignment="1" applyProtection="1">
      <alignment vertical="top" wrapText="1"/>
      <protection/>
    </xf>
    <xf numFmtId="0" fontId="0" fillId="0" borderId="12" xfId="0" applyBorder="1" applyAlignment="1" applyProtection="1">
      <alignment vertical="top" wrapText="1"/>
      <protection/>
    </xf>
    <xf numFmtId="0" fontId="0" fillId="0" borderId="0" xfId="0" applyBorder="1" applyAlignment="1" applyProtection="1">
      <alignment vertical="top" wrapText="1"/>
      <protection/>
    </xf>
    <xf numFmtId="0" fontId="0" fillId="0" borderId="13" xfId="0" applyBorder="1" applyAlignment="1" applyProtection="1">
      <alignment vertical="top" wrapText="1"/>
      <protection/>
    </xf>
    <xf numFmtId="0" fontId="23" fillId="21" borderId="14" xfId="0" applyFont="1" applyFill="1" applyBorder="1" applyAlignment="1" applyProtection="1">
      <alignment horizontal="center" vertical="center" wrapText="1"/>
      <protection locked="0"/>
    </xf>
    <xf numFmtId="0" fontId="26" fillId="0" borderId="12" xfId="0" applyFont="1" applyBorder="1" applyAlignment="1" applyProtection="1">
      <alignment vertical="center"/>
      <protection/>
    </xf>
    <xf numFmtId="0" fontId="26" fillId="0" borderId="0" xfId="0" applyFont="1" applyBorder="1" applyAlignment="1" applyProtection="1">
      <alignment vertical="center"/>
      <protection/>
    </xf>
    <xf numFmtId="0" fontId="26" fillId="0" borderId="15" xfId="0" applyFont="1" applyBorder="1" applyAlignment="1">
      <alignment vertical="center"/>
    </xf>
    <xf numFmtId="0" fontId="26" fillId="0" borderId="0" xfId="0" applyFont="1" applyBorder="1" applyAlignment="1">
      <alignment vertical="center"/>
    </xf>
    <xf numFmtId="0" fontId="26" fillId="0" borderId="16" xfId="0" applyFont="1" applyBorder="1" applyAlignment="1">
      <alignment vertical="center"/>
    </xf>
    <xf numFmtId="0" fontId="23" fillId="0" borderId="12" xfId="0" applyFont="1" applyFill="1" applyBorder="1" applyAlignment="1" applyProtection="1">
      <alignment vertical="center" wrapText="1"/>
      <protection/>
    </xf>
    <xf numFmtId="0" fontId="23" fillId="0" borderId="0" xfId="0" applyFont="1" applyFill="1" applyBorder="1" applyAlignment="1" applyProtection="1">
      <alignment vertical="center" wrapText="1"/>
      <protection/>
    </xf>
    <xf numFmtId="0" fontId="30" fillId="0" borderId="0" xfId="0" applyFont="1" applyAlignment="1" applyProtection="1">
      <alignment vertical="center"/>
      <protection/>
    </xf>
    <xf numFmtId="0" fontId="23" fillId="24" borderId="17" xfId="0" applyFont="1" applyFill="1" applyBorder="1" applyAlignment="1" applyProtection="1">
      <alignment horizontal="center" vertical="center" wrapText="1"/>
      <protection/>
    </xf>
    <xf numFmtId="0" fontId="23" fillId="0" borderId="16" xfId="0" applyFont="1" applyBorder="1" applyAlignment="1" applyProtection="1">
      <alignment vertical="center" wrapText="1"/>
      <protection/>
    </xf>
    <xf numFmtId="0" fontId="0" fillId="0" borderId="0" xfId="0" applyAlignment="1">
      <alignment horizontal="center" vertical="center"/>
    </xf>
    <xf numFmtId="0" fontId="23" fillId="0" borderId="18" xfId="0" applyFont="1" applyBorder="1" applyAlignment="1" applyProtection="1">
      <alignment vertical="center" wrapText="1"/>
      <protection/>
    </xf>
    <xf numFmtId="0" fontId="23" fillId="0" borderId="19" xfId="0" applyFont="1" applyBorder="1" applyAlignment="1" applyProtection="1">
      <alignment vertical="center" wrapText="1"/>
      <protection/>
    </xf>
    <xf numFmtId="0" fontId="23" fillId="0" borderId="20" xfId="0" applyFont="1" applyBorder="1" applyAlignment="1" applyProtection="1">
      <alignment vertical="center" wrapText="1"/>
      <protection/>
    </xf>
    <xf numFmtId="0" fontId="23" fillId="0" borderId="21" xfId="0" applyFont="1" applyBorder="1" applyAlignment="1" applyProtection="1">
      <alignment vertical="center" wrapText="1"/>
      <protection/>
    </xf>
    <xf numFmtId="0" fontId="23" fillId="0" borderId="22" xfId="0" applyFont="1" applyBorder="1" applyAlignment="1" applyProtection="1">
      <alignment vertical="center" wrapText="1"/>
      <protection/>
    </xf>
    <xf numFmtId="0" fontId="23" fillId="0" borderId="23" xfId="0" applyFont="1" applyBorder="1" applyAlignment="1" applyProtection="1">
      <alignment vertical="center" wrapText="1"/>
      <protection/>
    </xf>
    <xf numFmtId="0" fontId="23" fillId="0" borderId="24" xfId="0" applyFont="1" applyBorder="1" applyAlignment="1" applyProtection="1">
      <alignment vertical="center" wrapText="1"/>
      <protection/>
    </xf>
    <xf numFmtId="0" fontId="30" fillId="0" borderId="11" xfId="0" applyFont="1" applyBorder="1" applyAlignment="1" applyProtection="1">
      <alignment vertical="center"/>
      <protection/>
    </xf>
    <xf numFmtId="0" fontId="23" fillId="0" borderId="25" xfId="0" applyFont="1" applyBorder="1" applyAlignment="1" applyProtection="1">
      <alignment vertical="center" wrapText="1"/>
      <protection/>
    </xf>
    <xf numFmtId="0" fontId="22" fillId="0" borderId="11" xfId="0" applyFont="1" applyFill="1" applyBorder="1" applyAlignment="1" applyProtection="1">
      <alignment horizontal="center" vertical="center"/>
      <protection locked="0"/>
    </xf>
    <xf numFmtId="0" fontId="34" fillId="0" borderId="0" xfId="0" applyFont="1" applyFill="1" applyBorder="1" applyAlignment="1" applyProtection="1">
      <alignment horizontal="right" vertical="top" wrapText="1"/>
      <protection locked="0"/>
    </xf>
    <xf numFmtId="0" fontId="35" fillId="0" borderId="0" xfId="0" applyFont="1" applyFill="1" applyAlignment="1">
      <alignment horizontal="right" vertical="top"/>
    </xf>
    <xf numFmtId="0" fontId="35" fillId="0" borderId="0" xfId="0" applyFont="1" applyFill="1" applyAlignment="1">
      <alignment horizontal="right" vertical="top" wrapText="1"/>
    </xf>
    <xf numFmtId="0" fontId="36" fillId="0" borderId="0" xfId="0" applyFont="1" applyFill="1" applyAlignment="1">
      <alignment horizontal="right" vertical="top" wrapText="1"/>
    </xf>
    <xf numFmtId="0" fontId="43" fillId="0" borderId="0" xfId="0" applyFont="1" applyAlignment="1" applyProtection="1">
      <alignment horizontal="right" vertical="top" wrapText="1"/>
      <protection/>
    </xf>
    <xf numFmtId="0" fontId="34" fillId="0" borderId="0" xfId="0" applyFont="1" applyAlignment="1" applyProtection="1">
      <alignment horizontal="right" vertical="top"/>
      <protection/>
    </xf>
    <xf numFmtId="0" fontId="23" fillId="0" borderId="26" xfId="0" applyFont="1" applyBorder="1" applyAlignment="1" applyProtection="1">
      <alignment vertical="center" wrapText="1"/>
      <protection/>
    </xf>
    <xf numFmtId="0" fontId="44" fillId="0" borderId="27" xfId="0" applyFont="1" applyBorder="1" applyAlignment="1" applyProtection="1">
      <alignment vertical="center" wrapText="1"/>
      <protection/>
    </xf>
    <xf numFmtId="0" fontId="23" fillId="0" borderId="28" xfId="0" applyFont="1" applyBorder="1" applyAlignment="1" applyProtection="1">
      <alignment vertical="center" wrapText="1"/>
      <protection/>
    </xf>
    <xf numFmtId="0" fontId="32" fillId="0" borderId="18" xfId="0" applyFont="1" applyBorder="1" applyAlignment="1" applyProtection="1">
      <alignment vertical="center" wrapText="1"/>
      <protection/>
    </xf>
    <xf numFmtId="0" fontId="23" fillId="0" borderId="29" xfId="0" applyFont="1" applyBorder="1" applyAlignment="1" applyProtection="1">
      <alignment vertical="center" wrapText="1"/>
      <protection/>
    </xf>
    <xf numFmtId="0" fontId="45" fillId="0" borderId="0" xfId="0" applyFont="1" applyAlignment="1" applyProtection="1">
      <alignment horizontal="right" vertical="top" wrapText="1"/>
      <protection/>
    </xf>
    <xf numFmtId="0" fontId="44" fillId="0" borderId="30" xfId="0" applyFont="1" applyBorder="1" applyAlignment="1" applyProtection="1">
      <alignment vertical="center" wrapText="1"/>
      <protection/>
    </xf>
    <xf numFmtId="0" fontId="23" fillId="0" borderId="31" xfId="0" applyFont="1" applyBorder="1" applyAlignment="1" applyProtection="1">
      <alignment vertical="center" wrapText="1"/>
      <protection/>
    </xf>
    <xf numFmtId="0" fontId="32" fillId="0" borderId="32" xfId="0" applyFont="1" applyBorder="1" applyAlignment="1" applyProtection="1">
      <alignment vertical="center" wrapText="1"/>
      <protection/>
    </xf>
    <xf numFmtId="0" fontId="0" fillId="0" borderId="33" xfId="0" applyBorder="1" applyAlignment="1" applyProtection="1">
      <alignment vertical="center"/>
      <protection/>
    </xf>
    <xf numFmtId="0" fontId="0" fillId="0" borderId="33" xfId="0" applyBorder="1" applyAlignment="1" applyProtection="1">
      <alignment vertical="center"/>
      <protection/>
    </xf>
    <xf numFmtId="0" fontId="0" fillId="0" borderId="0" xfId="0" applyBorder="1" applyAlignment="1" applyProtection="1">
      <alignment vertical="center"/>
      <protection/>
    </xf>
    <xf numFmtId="3" fontId="23" fillId="25" borderId="31" xfId="0" applyNumberFormat="1" applyFont="1" applyFill="1" applyBorder="1" applyAlignment="1" applyProtection="1">
      <alignment horizontal="right" vertical="center" wrapText="1"/>
      <protection/>
    </xf>
    <xf numFmtId="3" fontId="23" fillId="25" borderId="34" xfId="0" applyNumberFormat="1" applyFont="1" applyFill="1" applyBorder="1" applyAlignment="1" applyProtection="1">
      <alignment horizontal="right" vertical="center" wrapText="1"/>
      <protection/>
    </xf>
    <xf numFmtId="3" fontId="23" fillId="25" borderId="35" xfId="0" applyNumberFormat="1" applyFont="1" applyFill="1" applyBorder="1" applyAlignment="1" applyProtection="1">
      <alignment horizontal="right" vertical="center" wrapText="1"/>
      <protection locked="0"/>
    </xf>
    <xf numFmtId="3" fontId="23" fillId="25" borderId="36" xfId="0" applyNumberFormat="1" applyFont="1" applyFill="1" applyBorder="1" applyAlignment="1" applyProtection="1">
      <alignment horizontal="right" vertical="center" wrapText="1"/>
      <protection locked="0"/>
    </xf>
    <xf numFmtId="0" fontId="44" fillId="0" borderId="37" xfId="0" applyFont="1" applyFill="1" applyBorder="1" applyAlignment="1" applyProtection="1">
      <alignment horizontal="left" vertical="center" wrapText="1"/>
      <protection/>
    </xf>
    <xf numFmtId="0" fontId="44" fillId="0" borderId="38" xfId="0" applyFont="1" applyFill="1" applyBorder="1" applyAlignment="1" applyProtection="1">
      <alignment horizontal="left" vertical="center" wrapText="1"/>
      <protection/>
    </xf>
    <xf numFmtId="0" fontId="44" fillId="0" borderId="39" xfId="0" applyFont="1" applyFill="1" applyBorder="1" applyAlignment="1" applyProtection="1">
      <alignment horizontal="left" vertical="center" wrapText="1"/>
      <protection/>
    </xf>
    <xf numFmtId="0" fontId="23" fillId="0" borderId="10" xfId="0" applyFont="1" applyBorder="1" applyAlignment="1" applyProtection="1">
      <alignment horizontal="center" vertical="center" wrapText="1"/>
      <protection/>
    </xf>
    <xf numFmtId="0" fontId="23" fillId="0" borderId="40" xfId="0" applyFont="1" applyBorder="1" applyAlignment="1" applyProtection="1">
      <alignment horizontal="center" vertical="center" wrapText="1"/>
      <protection/>
    </xf>
    <xf numFmtId="0" fontId="23" fillId="0" borderId="30" xfId="0" applyFont="1" applyBorder="1" applyAlignment="1" applyProtection="1">
      <alignment horizontal="center" vertical="center" wrapText="1"/>
      <protection/>
    </xf>
    <xf numFmtId="0" fontId="23" fillId="0" borderId="41" xfId="0" applyFont="1" applyBorder="1" applyAlignment="1" applyProtection="1">
      <alignment horizontal="center" vertical="center" wrapText="1"/>
      <protection/>
    </xf>
    <xf numFmtId="0" fontId="44" fillId="0" borderId="11" xfId="0" applyFont="1" applyFill="1" applyBorder="1" applyAlignment="1" applyProtection="1">
      <alignment horizontal="left" vertical="center" wrapText="1"/>
      <protection/>
    </xf>
    <xf numFmtId="0" fontId="44" fillId="0" borderId="42" xfId="0" applyFont="1" applyFill="1" applyBorder="1" applyAlignment="1" applyProtection="1">
      <alignment horizontal="left" vertical="center" wrapText="1"/>
      <protection/>
    </xf>
    <xf numFmtId="3" fontId="23" fillId="26" borderId="43" xfId="0" applyNumberFormat="1" applyFont="1" applyFill="1" applyBorder="1" applyAlignment="1" applyProtection="1">
      <alignment horizontal="right" vertical="center" wrapText="1"/>
      <protection/>
    </xf>
    <xf numFmtId="3" fontId="23" fillId="26" borderId="44" xfId="0" applyNumberFormat="1" applyFont="1" applyFill="1" applyBorder="1" applyAlignment="1" applyProtection="1">
      <alignment horizontal="right" vertical="center" wrapText="1"/>
      <protection/>
    </xf>
    <xf numFmtId="3" fontId="23" fillId="25" borderId="45" xfId="0" applyNumberFormat="1" applyFont="1" applyFill="1" applyBorder="1" applyAlignment="1" applyProtection="1">
      <alignment horizontal="right" vertical="center" wrapText="1"/>
      <protection locked="0"/>
    </xf>
    <xf numFmtId="3" fontId="23" fillId="25" borderId="46" xfId="0" applyNumberFormat="1" applyFont="1" applyFill="1" applyBorder="1" applyAlignment="1" applyProtection="1">
      <alignment horizontal="right" vertical="center" wrapText="1"/>
      <protection locked="0"/>
    </xf>
    <xf numFmtId="0" fontId="23" fillId="0" borderId="0" xfId="0" applyFont="1" applyFill="1" applyBorder="1" applyAlignment="1" applyProtection="1">
      <alignment horizontal="right" vertical="top" wrapText="1"/>
      <protection locked="0"/>
    </xf>
    <xf numFmtId="0" fontId="23" fillId="0" borderId="16" xfId="0" applyFont="1" applyFill="1" applyBorder="1" applyAlignment="1" applyProtection="1">
      <alignment horizontal="right" vertical="top" wrapText="1"/>
      <protection locked="0"/>
    </xf>
    <xf numFmtId="3" fontId="23" fillId="25" borderId="47" xfId="0" applyNumberFormat="1" applyFont="1" applyFill="1" applyBorder="1" applyAlignment="1" applyProtection="1">
      <alignment horizontal="right" vertical="center" wrapText="1"/>
      <protection/>
    </xf>
    <xf numFmtId="3" fontId="23" fillId="25" borderId="48" xfId="0" applyNumberFormat="1" applyFont="1" applyFill="1" applyBorder="1" applyAlignment="1" applyProtection="1">
      <alignment horizontal="right" vertical="center" wrapText="1"/>
      <protection/>
    </xf>
    <xf numFmtId="3" fontId="23" fillId="25" borderId="29" xfId="0" applyNumberFormat="1" applyFont="1" applyFill="1" applyBorder="1" applyAlignment="1" applyProtection="1">
      <alignment horizontal="center" vertical="center" wrapText="1"/>
      <protection locked="0"/>
    </xf>
    <xf numFmtId="3" fontId="23" fillId="25" borderId="49" xfId="0" applyNumberFormat="1" applyFont="1" applyFill="1" applyBorder="1" applyAlignment="1" applyProtection="1">
      <alignment horizontal="right" vertical="center" wrapText="1"/>
      <protection/>
    </xf>
    <xf numFmtId="3" fontId="23" fillId="25" borderId="50" xfId="0" applyNumberFormat="1" applyFont="1" applyFill="1" applyBorder="1" applyAlignment="1" applyProtection="1">
      <alignment horizontal="right" vertical="center" wrapText="1"/>
      <protection/>
    </xf>
    <xf numFmtId="3" fontId="23" fillId="21" borderId="51" xfId="0" applyNumberFormat="1" applyFont="1" applyFill="1" applyBorder="1" applyAlignment="1" applyProtection="1">
      <alignment horizontal="right" vertical="center" wrapText="1"/>
      <protection locked="0"/>
    </xf>
    <xf numFmtId="3" fontId="23" fillId="25" borderId="52" xfId="0" applyNumberFormat="1" applyFont="1" applyFill="1" applyBorder="1" applyAlignment="1" applyProtection="1">
      <alignment horizontal="right" vertical="center" wrapText="1"/>
      <protection locked="0"/>
    </xf>
    <xf numFmtId="3" fontId="23" fillId="25" borderId="53" xfId="0" applyNumberFormat="1" applyFont="1" applyFill="1" applyBorder="1" applyAlignment="1" applyProtection="1">
      <alignment horizontal="right" vertical="center" wrapText="1"/>
      <protection locked="0"/>
    </xf>
    <xf numFmtId="3" fontId="23" fillId="25" borderId="54" xfId="0" applyNumberFormat="1" applyFont="1" applyFill="1" applyBorder="1" applyAlignment="1" applyProtection="1">
      <alignment horizontal="right" vertical="center" wrapText="1"/>
      <protection locked="0"/>
    </xf>
    <xf numFmtId="3" fontId="23" fillId="25" borderId="55" xfId="0" applyNumberFormat="1" applyFont="1" applyFill="1" applyBorder="1" applyAlignment="1" applyProtection="1">
      <alignment horizontal="right" vertical="center" wrapText="1"/>
      <protection locked="0"/>
    </xf>
    <xf numFmtId="3" fontId="23" fillId="21" borderId="18" xfId="0" applyNumberFormat="1" applyFont="1" applyFill="1" applyBorder="1" applyAlignment="1" applyProtection="1">
      <alignment horizontal="right" vertical="center" wrapText="1"/>
      <protection locked="0"/>
    </xf>
    <xf numFmtId="3" fontId="23" fillId="26" borderId="24" xfId="0" applyNumberFormat="1" applyFont="1" applyFill="1" applyBorder="1" applyAlignment="1" applyProtection="1">
      <alignment horizontal="right" vertical="center" wrapText="1"/>
      <protection/>
    </xf>
    <xf numFmtId="0" fontId="23" fillId="21" borderId="54" xfId="0" applyFont="1" applyFill="1" applyBorder="1" applyAlignment="1" applyProtection="1">
      <alignment horizontal="left" vertical="center" wrapText="1"/>
      <protection locked="0"/>
    </xf>
    <xf numFmtId="0" fontId="23" fillId="21" borderId="56" xfId="0" applyFont="1" applyFill="1" applyBorder="1" applyAlignment="1" applyProtection="1">
      <alignment horizontal="left" vertical="center" wrapText="1"/>
      <protection locked="0"/>
    </xf>
    <xf numFmtId="0" fontId="23" fillId="21" borderId="55" xfId="0" applyFont="1" applyFill="1" applyBorder="1" applyAlignment="1" applyProtection="1">
      <alignment horizontal="left" vertical="center" wrapText="1"/>
      <protection locked="0"/>
    </xf>
    <xf numFmtId="0" fontId="34" fillId="0" borderId="0" xfId="0" applyFont="1" applyFill="1" applyBorder="1" applyAlignment="1" applyProtection="1">
      <alignment horizontal="left" vertical="top" wrapText="1"/>
      <protection locked="0"/>
    </xf>
    <xf numFmtId="0" fontId="35" fillId="0" borderId="0" xfId="0" applyFont="1" applyFill="1" applyAlignment="1">
      <alignment horizontal="left" vertical="top"/>
    </xf>
    <xf numFmtId="0" fontId="35" fillId="0" borderId="0" xfId="0" applyFont="1" applyFill="1" applyAlignment="1">
      <alignment horizontal="left" vertical="top" wrapText="1"/>
    </xf>
    <xf numFmtId="3" fontId="23" fillId="21" borderId="24" xfId="0" applyNumberFormat="1" applyFont="1" applyFill="1" applyBorder="1" applyAlignment="1" applyProtection="1">
      <alignment horizontal="right" vertical="center" wrapText="1"/>
      <protection locked="0"/>
    </xf>
    <xf numFmtId="0" fontId="34" fillId="0" borderId="0" xfId="0" applyFont="1" applyAlignment="1" applyProtection="1">
      <alignment horizontal="left" vertical="top"/>
      <protection/>
    </xf>
    <xf numFmtId="0" fontId="36" fillId="0" borderId="0" xfId="0" applyFont="1" applyFill="1" applyAlignment="1">
      <alignment horizontal="left" vertical="top" wrapText="1"/>
    </xf>
    <xf numFmtId="0" fontId="43" fillId="0" borderId="0" xfId="0" applyFont="1" applyAlignment="1" applyProtection="1">
      <alignment horizontal="left" vertical="top" wrapText="1"/>
      <protection/>
    </xf>
    <xf numFmtId="3" fontId="23" fillId="25" borderId="57" xfId="0" applyNumberFormat="1" applyFont="1" applyFill="1" applyBorder="1" applyAlignment="1" applyProtection="1">
      <alignment horizontal="right" vertical="center" wrapText="1"/>
      <protection/>
    </xf>
    <xf numFmtId="3" fontId="23" fillId="25" borderId="58" xfId="0" applyNumberFormat="1" applyFont="1" applyFill="1" applyBorder="1" applyAlignment="1" applyProtection="1">
      <alignment horizontal="right" vertical="center" wrapText="1"/>
      <protection/>
    </xf>
    <xf numFmtId="0" fontId="45" fillId="0" borderId="0" xfId="0" applyFont="1" applyAlignment="1" applyProtection="1">
      <alignment horizontal="left" vertical="top" wrapText="1"/>
      <protection/>
    </xf>
    <xf numFmtId="3" fontId="23" fillId="26" borderId="59" xfId="0" applyNumberFormat="1" applyFont="1" applyFill="1" applyBorder="1" applyAlignment="1" applyProtection="1">
      <alignment horizontal="right" vertical="center" wrapText="1"/>
      <protection/>
    </xf>
    <xf numFmtId="3" fontId="23" fillId="26" borderId="16" xfId="0" applyNumberFormat="1" applyFont="1" applyFill="1" applyBorder="1" applyAlignment="1" applyProtection="1">
      <alignment horizontal="right" vertical="center" wrapText="1"/>
      <protection/>
    </xf>
    <xf numFmtId="3" fontId="23" fillId="26" borderId="60" xfId="0" applyNumberFormat="1" applyFont="1" applyFill="1" applyBorder="1" applyAlignment="1" applyProtection="1">
      <alignment horizontal="right" vertical="center" wrapText="1"/>
      <protection/>
    </xf>
    <xf numFmtId="3" fontId="23" fillId="26" borderId="61" xfId="0" applyNumberFormat="1" applyFont="1" applyFill="1" applyBorder="1" applyAlignment="1" applyProtection="1">
      <alignment horizontal="right" vertical="center" wrapText="1"/>
      <protection/>
    </xf>
    <xf numFmtId="3" fontId="23" fillId="26" borderId="62" xfId="0" applyNumberFormat="1" applyFont="1" applyFill="1" applyBorder="1" applyAlignment="1" applyProtection="1">
      <alignment horizontal="right" vertical="center" wrapText="1"/>
      <protection/>
    </xf>
    <xf numFmtId="3" fontId="23" fillId="26" borderId="63" xfId="0" applyNumberFormat="1" applyFont="1" applyFill="1" applyBorder="1" applyAlignment="1" applyProtection="1">
      <alignment horizontal="right" vertical="center" wrapText="1"/>
      <protection/>
    </xf>
    <xf numFmtId="3" fontId="23" fillId="26" borderId="40" xfId="0" applyNumberFormat="1" applyFont="1" applyFill="1" applyBorder="1" applyAlignment="1" applyProtection="1">
      <alignment horizontal="right" vertical="center" wrapText="1"/>
      <protection/>
    </xf>
    <xf numFmtId="3" fontId="23" fillId="26" borderId="13" xfId="0" applyNumberFormat="1" applyFont="1" applyFill="1" applyBorder="1" applyAlignment="1" applyProtection="1">
      <alignment horizontal="right" vertical="center" wrapText="1"/>
      <protection/>
    </xf>
    <xf numFmtId="3" fontId="23" fillId="21" borderId="34" xfId="0" applyNumberFormat="1" applyFont="1" applyFill="1" applyBorder="1" applyAlignment="1" applyProtection="1">
      <alignment horizontal="right" vertical="center" wrapText="1"/>
      <protection locked="0"/>
    </xf>
    <xf numFmtId="3" fontId="23" fillId="21" borderId="64" xfId="0" applyNumberFormat="1" applyFont="1" applyFill="1" applyBorder="1" applyAlignment="1" applyProtection="1">
      <alignment horizontal="right" vertical="center" wrapText="1"/>
      <protection locked="0"/>
    </xf>
    <xf numFmtId="0" fontId="23" fillId="0" borderId="27" xfId="0" applyFont="1" applyBorder="1" applyAlignment="1" applyProtection="1">
      <alignment horizontal="center" vertical="center" wrapText="1"/>
      <protection/>
    </xf>
    <xf numFmtId="0" fontId="23" fillId="0" borderId="62" xfId="0" applyFont="1" applyBorder="1" applyAlignment="1" applyProtection="1">
      <alignment horizontal="center" vertical="center" wrapText="1"/>
      <protection/>
    </xf>
    <xf numFmtId="9" fontId="37" fillId="25" borderId="43" xfId="42" applyFont="1" applyFill="1" applyBorder="1" applyAlignment="1" applyProtection="1">
      <alignment horizontal="center" vertical="center" wrapText="1"/>
      <protection/>
    </xf>
    <xf numFmtId="9" fontId="37" fillId="25" borderId="62" xfId="42" applyFont="1" applyFill="1" applyBorder="1" applyAlignment="1" applyProtection="1">
      <alignment horizontal="center" vertical="center" wrapText="1"/>
      <protection/>
    </xf>
    <xf numFmtId="3" fontId="23" fillId="26" borderId="65" xfId="0" applyNumberFormat="1" applyFont="1" applyFill="1" applyBorder="1" applyAlignment="1" applyProtection="1">
      <alignment horizontal="right" vertical="center" wrapText="1"/>
      <protection/>
    </xf>
    <xf numFmtId="3" fontId="23" fillId="26" borderId="66" xfId="0" applyNumberFormat="1" applyFont="1" applyFill="1" applyBorder="1" applyAlignment="1" applyProtection="1">
      <alignment horizontal="right" vertical="center" wrapText="1"/>
      <protection/>
    </xf>
    <xf numFmtId="3" fontId="23" fillId="21" borderId="65" xfId="0" applyNumberFormat="1" applyFont="1" applyFill="1" applyBorder="1" applyAlignment="1" applyProtection="1">
      <alignment horizontal="right" vertical="center" wrapText="1"/>
      <protection locked="0"/>
    </xf>
    <xf numFmtId="3" fontId="23" fillId="21" borderId="66" xfId="0" applyNumberFormat="1" applyFont="1" applyFill="1" applyBorder="1" applyAlignment="1" applyProtection="1">
      <alignment horizontal="right" vertical="center" wrapText="1"/>
      <protection locked="0"/>
    </xf>
    <xf numFmtId="3" fontId="23" fillId="24" borderId="67" xfId="0" applyNumberFormat="1" applyFont="1" applyFill="1" applyBorder="1" applyAlignment="1" applyProtection="1">
      <alignment horizontal="right" vertical="center" wrapText="1"/>
      <protection locked="0"/>
    </xf>
    <xf numFmtId="3" fontId="23" fillId="21" borderId="68" xfId="0" applyNumberFormat="1" applyFont="1" applyFill="1" applyBorder="1" applyAlignment="1" applyProtection="1">
      <alignment horizontal="right" vertical="center" wrapText="1"/>
      <protection locked="0"/>
    </xf>
    <xf numFmtId="3" fontId="23" fillId="21" borderId="41" xfId="0" applyNumberFormat="1" applyFont="1" applyFill="1" applyBorder="1" applyAlignment="1" applyProtection="1">
      <alignment horizontal="right" vertical="center" wrapText="1"/>
      <protection locked="0"/>
    </xf>
    <xf numFmtId="3" fontId="23" fillId="24" borderId="69" xfId="0" applyNumberFormat="1" applyFont="1" applyFill="1" applyBorder="1" applyAlignment="1" applyProtection="1">
      <alignment horizontal="right" vertical="center" wrapText="1"/>
      <protection locked="0"/>
    </xf>
    <xf numFmtId="3" fontId="23" fillId="26" borderId="54" xfId="0" applyNumberFormat="1" applyFont="1" applyFill="1" applyBorder="1" applyAlignment="1" applyProtection="1">
      <alignment horizontal="right" vertical="center" wrapText="1"/>
      <protection/>
    </xf>
    <xf numFmtId="3" fontId="23" fillId="26" borderId="55" xfId="0" applyNumberFormat="1" applyFont="1" applyFill="1" applyBorder="1" applyAlignment="1" applyProtection="1">
      <alignment horizontal="right" vertical="center" wrapText="1"/>
      <protection/>
    </xf>
    <xf numFmtId="3" fontId="23" fillId="26" borderId="52" xfId="0" applyNumberFormat="1" applyFont="1" applyFill="1" applyBorder="1" applyAlignment="1" applyProtection="1">
      <alignment horizontal="right" vertical="center" wrapText="1"/>
      <protection/>
    </xf>
    <xf numFmtId="3" fontId="23" fillId="26" borderId="70" xfId="0" applyNumberFormat="1" applyFont="1" applyFill="1" applyBorder="1" applyAlignment="1" applyProtection="1">
      <alignment horizontal="right" vertical="center" wrapText="1"/>
      <protection/>
    </xf>
    <xf numFmtId="3" fontId="23" fillId="21" borderId="71" xfId="0" applyNumberFormat="1" applyFont="1" applyFill="1" applyBorder="1" applyAlignment="1" applyProtection="1">
      <alignment horizontal="right" vertical="center" wrapText="1"/>
      <protection locked="0"/>
    </xf>
    <xf numFmtId="3" fontId="23" fillId="26" borderId="67" xfId="0" applyNumberFormat="1" applyFont="1" applyFill="1" applyBorder="1" applyAlignment="1" applyProtection="1">
      <alignment horizontal="right" vertical="center" wrapText="1"/>
      <protection/>
    </xf>
    <xf numFmtId="3" fontId="23" fillId="26" borderId="68" xfId="0" applyNumberFormat="1" applyFont="1" applyFill="1" applyBorder="1" applyAlignment="1" applyProtection="1">
      <alignment horizontal="right" vertical="center" wrapText="1"/>
      <protection/>
    </xf>
    <xf numFmtId="3" fontId="23" fillId="21" borderId="72" xfId="0" applyNumberFormat="1" applyFont="1" applyFill="1" applyBorder="1" applyAlignment="1" applyProtection="1">
      <alignment horizontal="right" vertical="center" wrapText="1"/>
      <protection locked="0"/>
    </xf>
    <xf numFmtId="3" fontId="23" fillId="21" borderId="73" xfId="0" applyNumberFormat="1" applyFont="1" applyFill="1" applyBorder="1" applyAlignment="1" applyProtection="1">
      <alignment horizontal="right" vertical="center" wrapText="1"/>
      <protection locked="0"/>
    </xf>
    <xf numFmtId="3" fontId="23" fillId="21" borderId="74" xfId="0" applyNumberFormat="1" applyFont="1" applyFill="1" applyBorder="1" applyAlignment="1" applyProtection="1">
      <alignment horizontal="right" vertical="center" wrapText="1"/>
      <protection locked="0"/>
    </xf>
    <xf numFmtId="3" fontId="23" fillId="21" borderId="75" xfId="0" applyNumberFormat="1" applyFont="1" applyFill="1" applyBorder="1" applyAlignment="1" applyProtection="1">
      <alignment horizontal="right" vertical="center" wrapText="1"/>
      <protection locked="0"/>
    </xf>
    <xf numFmtId="3" fontId="23" fillId="26" borderId="76" xfId="0" applyNumberFormat="1" applyFont="1" applyFill="1" applyBorder="1" applyAlignment="1" applyProtection="1">
      <alignment horizontal="right" vertical="center" wrapText="1"/>
      <protection/>
    </xf>
    <xf numFmtId="3" fontId="23" fillId="21" borderId="77" xfId="0" applyNumberFormat="1" applyFont="1" applyFill="1" applyBorder="1" applyAlignment="1" applyProtection="1">
      <alignment horizontal="right" vertical="center" wrapText="1"/>
      <protection locked="0"/>
    </xf>
    <xf numFmtId="3" fontId="23" fillId="21" borderId="78" xfId="0" applyNumberFormat="1" applyFont="1" applyFill="1" applyBorder="1" applyAlignment="1" applyProtection="1">
      <alignment horizontal="right" vertical="center" wrapText="1"/>
      <protection locked="0"/>
    </xf>
    <xf numFmtId="0" fontId="29" fillId="0" borderId="10" xfId="0" applyFont="1" applyBorder="1" applyAlignment="1" applyProtection="1">
      <alignment horizontal="center" vertical="top" textRotation="255" wrapText="1"/>
      <protection/>
    </xf>
    <xf numFmtId="0" fontId="29" fillId="0" borderId="12" xfId="0" applyFont="1" applyBorder="1" applyAlignment="1" applyProtection="1">
      <alignment horizontal="center" vertical="top" textRotation="255" wrapText="1"/>
      <protection/>
    </xf>
    <xf numFmtId="0" fontId="23" fillId="0" borderId="37" xfId="0" applyFont="1" applyBorder="1" applyAlignment="1" applyProtection="1">
      <alignment horizontal="center" vertical="center" wrapText="1"/>
      <protection/>
    </xf>
    <xf numFmtId="0" fontId="23" fillId="0" borderId="38" xfId="0" applyFont="1" applyBorder="1" applyAlignment="1" applyProtection="1">
      <alignment horizontal="center" vertical="center" wrapText="1"/>
      <protection/>
    </xf>
    <xf numFmtId="0" fontId="23" fillId="0" borderId="79" xfId="0" applyFont="1" applyBorder="1" applyAlignment="1" applyProtection="1">
      <alignment horizontal="center" vertical="center" wrapText="1"/>
      <protection/>
    </xf>
    <xf numFmtId="0" fontId="23" fillId="0" borderId="63" xfId="0" applyFont="1" applyBorder="1" applyAlignment="1" applyProtection="1">
      <alignment horizontal="center" vertical="center" wrapText="1"/>
      <protection/>
    </xf>
    <xf numFmtId="0" fontId="23" fillId="0" borderId="42" xfId="0" applyFont="1" applyBorder="1" applyAlignment="1" applyProtection="1">
      <alignment horizontal="center" vertical="center" wrapText="1"/>
      <protection/>
    </xf>
    <xf numFmtId="0" fontId="23" fillId="0" borderId="80" xfId="0" applyFont="1" applyBorder="1" applyAlignment="1" applyProtection="1">
      <alignment horizontal="center" vertical="center" wrapText="1"/>
      <protection/>
    </xf>
    <xf numFmtId="0" fontId="23" fillId="0" borderId="81" xfId="0" applyFont="1" applyBorder="1" applyAlignment="1" applyProtection="1">
      <alignment horizontal="center" vertical="center" wrapText="1"/>
      <protection/>
    </xf>
    <xf numFmtId="0" fontId="24" fillId="0" borderId="80" xfId="0" applyFont="1" applyBorder="1" applyAlignment="1" applyProtection="1">
      <alignment horizontal="center" vertical="center" shrinkToFit="1"/>
      <protection/>
    </xf>
    <xf numFmtId="0" fontId="24" fillId="0" borderId="81" xfId="0" applyFont="1" applyBorder="1" applyAlignment="1" applyProtection="1">
      <alignment horizontal="center" vertical="center" shrinkToFit="1"/>
      <protection/>
    </xf>
    <xf numFmtId="0" fontId="23" fillId="0" borderId="82" xfId="0" applyFont="1" applyBorder="1" applyAlignment="1" applyProtection="1">
      <alignment horizontal="center" vertical="center" wrapText="1"/>
      <protection/>
    </xf>
    <xf numFmtId="3" fontId="23" fillId="26" borderId="19" xfId="0" applyNumberFormat="1" applyFont="1" applyFill="1" applyBorder="1" applyAlignment="1" applyProtection="1">
      <alignment horizontal="right" vertical="center" wrapText="1"/>
      <protection/>
    </xf>
    <xf numFmtId="0" fontId="23" fillId="21" borderId="33" xfId="0" applyFont="1" applyFill="1" applyBorder="1" applyAlignment="1" applyProtection="1">
      <alignment horizontal="left" vertical="top" wrapText="1"/>
      <protection locked="0"/>
    </xf>
    <xf numFmtId="0" fontId="23" fillId="21" borderId="64" xfId="0" applyFont="1" applyFill="1" applyBorder="1" applyAlignment="1" applyProtection="1">
      <alignment horizontal="left" vertical="top" wrapText="1"/>
      <protection locked="0"/>
    </xf>
    <xf numFmtId="0" fontId="23" fillId="0" borderId="11" xfId="0" applyFont="1" applyBorder="1" applyAlignment="1" applyProtection="1">
      <alignment horizontal="right" vertical="top" wrapText="1"/>
      <protection/>
    </xf>
    <xf numFmtId="0" fontId="28" fillId="0" borderId="10" xfId="0" applyFont="1" applyBorder="1" applyAlignment="1" applyProtection="1">
      <alignment horizontal="center" vertical="center" textRotation="255" wrapText="1"/>
      <protection/>
    </xf>
    <xf numFmtId="0" fontId="28" fillId="0" borderId="12" xfId="0" applyFont="1" applyBorder="1" applyAlignment="1" applyProtection="1">
      <alignment horizontal="center" vertical="center" textRotation="255" wrapText="1"/>
      <protection/>
    </xf>
    <xf numFmtId="3" fontId="23" fillId="25" borderId="83" xfId="0" applyNumberFormat="1" applyFont="1" applyFill="1" applyBorder="1" applyAlignment="1" applyProtection="1">
      <alignment horizontal="right" vertical="center" wrapText="1"/>
      <protection locked="0"/>
    </xf>
    <xf numFmtId="3" fontId="23" fillId="25" borderId="19" xfId="0" applyNumberFormat="1" applyFont="1" applyFill="1" applyBorder="1" applyAlignment="1" applyProtection="1">
      <alignment horizontal="right" vertical="center" wrapText="1"/>
      <protection/>
    </xf>
    <xf numFmtId="3" fontId="23" fillId="25" borderId="19" xfId="0" applyNumberFormat="1" applyFont="1" applyFill="1" applyBorder="1" applyAlignment="1" applyProtection="1">
      <alignment horizontal="right" vertical="center" wrapText="1"/>
      <protection locked="0"/>
    </xf>
    <xf numFmtId="3" fontId="23" fillId="25" borderId="84" xfId="0" applyNumberFormat="1" applyFont="1" applyFill="1" applyBorder="1" applyAlignment="1" applyProtection="1">
      <alignment horizontal="right" vertical="center" wrapText="1"/>
      <protection locked="0"/>
    </xf>
    <xf numFmtId="3" fontId="23" fillId="25" borderId="85" xfId="0" applyNumberFormat="1" applyFont="1" applyFill="1" applyBorder="1" applyAlignment="1" applyProtection="1">
      <alignment horizontal="right" vertical="center" wrapText="1"/>
      <protection locked="0"/>
    </xf>
    <xf numFmtId="3" fontId="23" fillId="25" borderId="32" xfId="0" applyNumberFormat="1" applyFont="1" applyFill="1" applyBorder="1" applyAlignment="1" applyProtection="1">
      <alignment horizontal="right" vertical="center" wrapText="1"/>
      <protection locked="0"/>
    </xf>
    <xf numFmtId="3" fontId="23" fillId="25" borderId="86" xfId="0" applyNumberFormat="1" applyFont="1" applyFill="1" applyBorder="1" applyAlignment="1" applyProtection="1">
      <alignment horizontal="right" vertical="center" wrapText="1"/>
      <protection locked="0"/>
    </xf>
    <xf numFmtId="3" fontId="23" fillId="25" borderId="87" xfId="0" applyNumberFormat="1" applyFont="1" applyFill="1" applyBorder="1" applyAlignment="1" applyProtection="1">
      <alignment horizontal="right" vertical="center" wrapText="1"/>
      <protection locked="0"/>
    </xf>
    <xf numFmtId="3" fontId="23" fillId="26" borderId="32" xfId="0" applyNumberFormat="1" applyFont="1" applyFill="1" applyBorder="1" applyAlignment="1" applyProtection="1">
      <alignment horizontal="right" vertical="center" wrapText="1"/>
      <protection/>
    </xf>
    <xf numFmtId="3" fontId="23" fillId="25" borderId="32" xfId="0" applyNumberFormat="1" applyFont="1" applyFill="1" applyBorder="1" applyAlignment="1" applyProtection="1">
      <alignment horizontal="right" vertical="center" wrapText="1"/>
      <protection/>
    </xf>
    <xf numFmtId="3" fontId="23" fillId="26" borderId="84" xfId="0" applyNumberFormat="1" applyFont="1" applyFill="1" applyBorder="1" applyAlignment="1" applyProtection="1">
      <alignment horizontal="right" vertical="center" wrapText="1"/>
      <protection/>
    </xf>
    <xf numFmtId="3" fontId="23" fillId="25" borderId="84" xfId="0" applyNumberFormat="1" applyFont="1" applyFill="1" applyBorder="1" applyAlignment="1" applyProtection="1">
      <alignment horizontal="right" vertical="center" wrapText="1"/>
      <protection/>
    </xf>
    <xf numFmtId="3" fontId="23" fillId="21" borderId="84" xfId="0" applyNumberFormat="1" applyFont="1" applyFill="1" applyBorder="1" applyAlignment="1" applyProtection="1">
      <alignment horizontal="right" vertical="center" wrapText="1"/>
      <protection locked="0"/>
    </xf>
    <xf numFmtId="3" fontId="23" fillId="25" borderId="26" xfId="0" applyNumberFormat="1" applyFont="1" applyFill="1" applyBorder="1" applyAlignment="1" applyProtection="1">
      <alignment horizontal="right" vertical="center" wrapText="1"/>
      <protection locked="0"/>
    </xf>
    <xf numFmtId="3" fontId="23" fillId="25" borderId="26" xfId="0" applyNumberFormat="1" applyFont="1" applyFill="1" applyBorder="1" applyAlignment="1" applyProtection="1">
      <alignment horizontal="right" vertical="center" wrapText="1"/>
      <protection/>
    </xf>
    <xf numFmtId="3" fontId="23" fillId="21" borderId="88" xfId="0" applyNumberFormat="1" applyFont="1" applyFill="1" applyBorder="1" applyAlignment="1" applyProtection="1">
      <alignment horizontal="right" vertical="center" wrapText="1"/>
      <protection locked="0"/>
    </xf>
    <xf numFmtId="3" fontId="23" fillId="25" borderId="24" xfId="0" applyNumberFormat="1" applyFont="1" applyFill="1" applyBorder="1" applyAlignment="1" applyProtection="1">
      <alignment horizontal="right" vertical="center" wrapText="1"/>
      <protection/>
    </xf>
    <xf numFmtId="3" fontId="23" fillId="25" borderId="24" xfId="0" applyNumberFormat="1" applyFont="1" applyFill="1" applyBorder="1" applyAlignment="1" applyProtection="1">
      <alignment horizontal="right" vertical="center" wrapText="1"/>
      <protection locked="0"/>
    </xf>
    <xf numFmtId="3" fontId="23" fillId="25" borderId="89" xfId="0" applyNumberFormat="1" applyFont="1" applyFill="1" applyBorder="1" applyAlignment="1" applyProtection="1">
      <alignment horizontal="right" vertical="center" wrapText="1"/>
      <protection locked="0"/>
    </xf>
    <xf numFmtId="3" fontId="23" fillId="26" borderId="18" xfId="0" applyNumberFormat="1" applyFont="1" applyFill="1" applyBorder="1" applyAlignment="1" applyProtection="1">
      <alignment horizontal="right" vertical="center" wrapText="1"/>
      <protection/>
    </xf>
    <xf numFmtId="3" fontId="23" fillId="25" borderId="51" xfId="0" applyNumberFormat="1" applyFont="1" applyFill="1" applyBorder="1" applyAlignment="1" applyProtection="1">
      <alignment horizontal="right" vertical="center" wrapText="1"/>
      <protection/>
    </xf>
    <xf numFmtId="0" fontId="23" fillId="0" borderId="90" xfId="0" applyFont="1" applyBorder="1" applyAlignment="1" applyProtection="1">
      <alignment horizontal="center" vertical="center" wrapText="1"/>
      <protection/>
    </xf>
    <xf numFmtId="0" fontId="23" fillId="0" borderId="91" xfId="0" applyFont="1" applyBorder="1" applyAlignment="1" applyProtection="1">
      <alignment horizontal="center" vertical="center" wrapText="1"/>
      <protection/>
    </xf>
    <xf numFmtId="0" fontId="23" fillId="0" borderId="92" xfId="0" applyFont="1" applyBorder="1" applyAlignment="1" applyProtection="1">
      <alignment horizontal="center" vertical="center" wrapText="1"/>
      <protection/>
    </xf>
    <xf numFmtId="0" fontId="23" fillId="0" borderId="93" xfId="0" applyFont="1" applyBorder="1" applyAlignment="1" applyProtection="1">
      <alignment horizontal="center" vertical="center" wrapText="1"/>
      <protection/>
    </xf>
    <xf numFmtId="0" fontId="23" fillId="0" borderId="59" xfId="0" applyFont="1" applyBorder="1" applyAlignment="1" applyProtection="1">
      <alignment horizontal="center" vertical="center" wrapText="1"/>
      <protection/>
    </xf>
    <xf numFmtId="0" fontId="23" fillId="0" borderId="13" xfId="0" applyFont="1" applyBorder="1" applyAlignment="1" applyProtection="1">
      <alignment horizontal="center" vertical="center" wrapText="1"/>
      <protection/>
    </xf>
    <xf numFmtId="0" fontId="23" fillId="0" borderId="74" xfId="0" applyFont="1" applyBorder="1" applyAlignment="1" applyProtection="1">
      <alignment horizontal="center" vertical="center" wrapText="1"/>
      <protection/>
    </xf>
    <xf numFmtId="0" fontId="23" fillId="0" borderId="78" xfId="0" applyFont="1" applyBorder="1" applyAlignment="1" applyProtection="1">
      <alignment horizontal="center" vertical="center" wrapText="1"/>
      <protection/>
    </xf>
    <xf numFmtId="0" fontId="23" fillId="21" borderId="80" xfId="0" applyFont="1" applyFill="1" applyBorder="1" applyAlignment="1" applyProtection="1">
      <alignment horizontal="left" vertical="center" wrapText="1"/>
      <protection locked="0"/>
    </xf>
    <xf numFmtId="0" fontId="23" fillId="21" borderId="82" xfId="0" applyFont="1" applyFill="1" applyBorder="1" applyAlignment="1" applyProtection="1">
      <alignment horizontal="left" vertical="center" wrapText="1"/>
      <protection locked="0"/>
    </xf>
    <xf numFmtId="0" fontId="23" fillId="21" borderId="94" xfId="0" applyFont="1" applyFill="1" applyBorder="1" applyAlignment="1" applyProtection="1">
      <alignment horizontal="left" vertical="center" wrapText="1"/>
      <protection locked="0"/>
    </xf>
    <xf numFmtId="0" fontId="23" fillId="21" borderId="59" xfId="0" applyFont="1" applyFill="1" applyBorder="1" applyAlignment="1" applyProtection="1">
      <alignment horizontal="left" vertical="center" wrapText="1"/>
      <protection locked="0"/>
    </xf>
    <xf numFmtId="0" fontId="23" fillId="21" borderId="0" xfId="0" applyFont="1" applyFill="1" applyBorder="1" applyAlignment="1" applyProtection="1">
      <alignment horizontal="left" vertical="center" wrapText="1"/>
      <protection locked="0"/>
    </xf>
    <xf numFmtId="0" fontId="23" fillId="21" borderId="16" xfId="0" applyFont="1" applyFill="1" applyBorder="1" applyAlignment="1" applyProtection="1">
      <alignment horizontal="left" vertical="center" wrapText="1"/>
      <protection locked="0"/>
    </xf>
    <xf numFmtId="0" fontId="23" fillId="21" borderId="74" xfId="0" applyFont="1" applyFill="1" applyBorder="1" applyAlignment="1" applyProtection="1">
      <alignment horizontal="left" vertical="center" wrapText="1"/>
      <protection locked="0"/>
    </xf>
    <xf numFmtId="0" fontId="23" fillId="21" borderId="15" xfId="0" applyFont="1" applyFill="1" applyBorder="1" applyAlignment="1" applyProtection="1">
      <alignment horizontal="left" vertical="center" wrapText="1"/>
      <protection locked="0"/>
    </xf>
    <xf numFmtId="0" fontId="23" fillId="21" borderId="75" xfId="0" applyFont="1" applyFill="1" applyBorder="1" applyAlignment="1" applyProtection="1">
      <alignment horizontal="left" vertical="center" wrapText="1"/>
      <protection locked="0"/>
    </xf>
    <xf numFmtId="0" fontId="23" fillId="0" borderId="12" xfId="0" applyFont="1" applyFill="1" applyBorder="1" applyAlignment="1" applyProtection="1">
      <alignment horizontal="left" wrapText="1"/>
      <protection/>
    </xf>
    <xf numFmtId="0" fontId="23" fillId="0" borderId="0" xfId="0" applyFont="1" applyFill="1" applyBorder="1" applyAlignment="1" applyProtection="1">
      <alignment horizontal="left" wrapText="1"/>
      <protection/>
    </xf>
    <xf numFmtId="0" fontId="23" fillId="0" borderId="16" xfId="0" applyFont="1" applyFill="1" applyBorder="1" applyAlignment="1" applyProtection="1">
      <alignment horizontal="left" wrapText="1"/>
      <protection/>
    </xf>
    <xf numFmtId="0" fontId="23" fillId="0" borderId="95" xfId="0" applyFont="1" applyFill="1" applyBorder="1" applyAlignment="1" applyProtection="1">
      <alignment horizontal="left" vertical="top" wrapText="1"/>
      <protection/>
    </xf>
    <xf numFmtId="0" fontId="23" fillId="0" borderId="96" xfId="0" applyFont="1" applyFill="1" applyBorder="1" applyAlignment="1" applyProtection="1">
      <alignment horizontal="left" vertical="top" wrapText="1"/>
      <protection/>
    </xf>
    <xf numFmtId="0" fontId="23" fillId="0" borderId="97" xfId="0" applyFont="1" applyFill="1" applyBorder="1" applyAlignment="1" applyProtection="1">
      <alignment horizontal="left" vertical="top" wrapText="1"/>
      <protection/>
    </xf>
    <xf numFmtId="0" fontId="27" fillId="0" borderId="98" xfId="0" applyFont="1" applyBorder="1" applyAlignment="1" applyProtection="1">
      <alignment horizontal="left" vertical="center" wrapText="1"/>
      <protection/>
    </xf>
    <xf numFmtId="0" fontId="27" fillId="0" borderId="99" xfId="0" applyFont="1" applyBorder="1" applyAlignment="1" applyProtection="1">
      <alignment horizontal="left" vertical="center" wrapText="1"/>
      <protection/>
    </xf>
    <xf numFmtId="0" fontId="27" fillId="0" borderId="99" xfId="0" applyFont="1" applyBorder="1" applyAlignment="1" applyProtection="1">
      <alignment horizontal="right" vertical="center" wrapText="1"/>
      <protection/>
    </xf>
    <xf numFmtId="0" fontId="27" fillId="0" borderId="100" xfId="0" applyFont="1" applyBorder="1" applyAlignment="1" applyProtection="1">
      <alignment horizontal="right" vertical="center" wrapText="1"/>
      <protection/>
    </xf>
    <xf numFmtId="0" fontId="23" fillId="0" borderId="101" xfId="0" applyFont="1" applyBorder="1" applyAlignment="1" applyProtection="1">
      <alignment horizontal="center" vertical="center" wrapText="1"/>
      <protection/>
    </xf>
    <xf numFmtId="0" fontId="23" fillId="0" borderId="102" xfId="0" applyFont="1" applyBorder="1" applyAlignment="1" applyProtection="1">
      <alignment horizontal="center" vertical="center" wrapText="1"/>
      <protection/>
    </xf>
    <xf numFmtId="0" fontId="23" fillId="0" borderId="14" xfId="0" applyFont="1" applyBorder="1" applyAlignment="1" applyProtection="1">
      <alignment horizontal="center" vertical="center" wrapText="1"/>
      <protection/>
    </xf>
    <xf numFmtId="0" fontId="23" fillId="21" borderId="101" xfId="0" applyFont="1" applyFill="1" applyBorder="1" applyAlignment="1" applyProtection="1">
      <alignment horizontal="left" vertical="center" wrapText="1"/>
      <protection locked="0"/>
    </xf>
    <xf numFmtId="0" fontId="23" fillId="21" borderId="102" xfId="0" applyFont="1" applyFill="1" applyBorder="1" applyAlignment="1" applyProtection="1">
      <alignment horizontal="left" vertical="center" wrapText="1"/>
      <protection locked="0"/>
    </xf>
    <xf numFmtId="0" fontId="23" fillId="21" borderId="14" xfId="0" applyFont="1" applyFill="1" applyBorder="1" applyAlignment="1" applyProtection="1">
      <alignment horizontal="left" vertical="center" wrapText="1"/>
      <protection locked="0"/>
    </xf>
    <xf numFmtId="0" fontId="26" fillId="0" borderId="12" xfId="0" applyFont="1" applyBorder="1" applyAlignment="1" applyProtection="1">
      <alignment horizontal="left" vertical="top" wrapText="1"/>
      <protection/>
    </xf>
    <xf numFmtId="0" fontId="26" fillId="0" borderId="0" xfId="0" applyFont="1" applyBorder="1" applyAlignment="1" applyProtection="1">
      <alignment horizontal="left" vertical="top" wrapText="1"/>
      <protection/>
    </xf>
    <xf numFmtId="0" fontId="26" fillId="0" borderId="13" xfId="0" applyFont="1" applyBorder="1" applyAlignment="1" applyProtection="1">
      <alignment horizontal="left" vertical="top" wrapText="1"/>
      <protection/>
    </xf>
    <xf numFmtId="0" fontId="23" fillId="21" borderId="101" xfId="0" applyFont="1" applyFill="1" applyBorder="1" applyAlignment="1" applyProtection="1">
      <alignment horizontal="justify" vertical="center" wrapText="1"/>
      <protection locked="0"/>
    </xf>
    <xf numFmtId="0" fontId="23" fillId="21" borderId="102" xfId="0" applyFont="1" applyFill="1" applyBorder="1" applyAlignment="1" applyProtection="1">
      <alignment horizontal="justify" vertical="center" wrapText="1"/>
      <protection locked="0"/>
    </xf>
    <xf numFmtId="0" fontId="23" fillId="21" borderId="14" xfId="0" applyFont="1" applyFill="1" applyBorder="1" applyAlignment="1" applyProtection="1">
      <alignment horizontal="justify" vertical="center" wrapText="1"/>
      <protection locked="0"/>
    </xf>
    <xf numFmtId="0" fontId="23" fillId="21" borderId="101" xfId="0" applyFont="1" applyFill="1" applyBorder="1" applyAlignment="1" applyProtection="1">
      <alignment horizontal="center" vertical="center" wrapText="1"/>
      <protection locked="0"/>
    </xf>
    <xf numFmtId="0" fontId="23" fillId="21" borderId="102"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left" vertical="center"/>
      <protection/>
    </xf>
    <xf numFmtId="0" fontId="22" fillId="0" borderId="42" xfId="0" applyFont="1" applyFill="1" applyBorder="1" applyAlignment="1" applyProtection="1">
      <alignment horizontal="left" vertical="center"/>
      <protection/>
    </xf>
    <xf numFmtId="0" fontId="23" fillId="0" borderId="12" xfId="0" applyFont="1" applyBorder="1" applyAlignment="1" applyProtection="1">
      <alignment horizontal="left" vertical="top" wrapText="1"/>
      <protection/>
    </xf>
    <xf numFmtId="0" fontId="23" fillId="0" borderId="0" xfId="0" applyFont="1" applyBorder="1" applyAlignment="1" applyProtection="1">
      <alignment horizontal="left" vertical="top" wrapText="1"/>
      <protection/>
    </xf>
    <xf numFmtId="0" fontId="23" fillId="0" borderId="13" xfId="0" applyFont="1" applyBorder="1" applyAlignment="1" applyProtection="1">
      <alignment horizontal="left" vertical="top" wrapText="1"/>
      <protection/>
    </xf>
    <xf numFmtId="0" fontId="23" fillId="21" borderId="80" xfId="0" applyFont="1" applyFill="1" applyBorder="1" applyAlignment="1" applyProtection="1">
      <alignment horizontal="justify" vertical="center" wrapText="1"/>
      <protection locked="0"/>
    </xf>
    <xf numFmtId="0" fontId="23" fillId="21" borderId="82" xfId="0" applyFont="1" applyFill="1" applyBorder="1" applyAlignment="1" applyProtection="1">
      <alignment horizontal="justify" vertical="center" wrapText="1"/>
      <protection locked="0"/>
    </xf>
    <xf numFmtId="0" fontId="23" fillId="21" borderId="81" xfId="0" applyFont="1" applyFill="1" applyBorder="1" applyAlignment="1" applyProtection="1">
      <alignment horizontal="justify" vertical="center" wrapText="1"/>
      <protection locked="0"/>
    </xf>
    <xf numFmtId="0" fontId="23" fillId="0" borderId="103"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21" borderId="74" xfId="0" applyFont="1" applyFill="1" applyBorder="1" applyAlignment="1" applyProtection="1">
      <alignment horizontal="justify" vertical="center" wrapText="1"/>
      <protection locked="0"/>
    </xf>
    <xf numFmtId="0" fontId="23" fillId="21" borderId="15" xfId="0" applyFont="1" applyFill="1" applyBorder="1" applyAlignment="1" applyProtection="1">
      <alignment horizontal="justify" vertical="center" wrapText="1"/>
      <protection locked="0"/>
    </xf>
    <xf numFmtId="0" fontId="23" fillId="21" borderId="78" xfId="0" applyFont="1" applyFill="1" applyBorder="1" applyAlignment="1" applyProtection="1">
      <alignment horizontal="justify" vertical="center" wrapText="1"/>
      <protection locked="0"/>
    </xf>
    <xf numFmtId="0" fontId="24" fillId="0" borderId="12" xfId="0" applyFont="1" applyFill="1" applyBorder="1" applyAlignment="1" applyProtection="1">
      <alignment horizontal="left" vertical="top" wrapText="1"/>
      <protection/>
    </xf>
    <xf numFmtId="0" fontId="24" fillId="0" borderId="0" xfId="0" applyFont="1" applyFill="1" applyBorder="1" applyAlignment="1" applyProtection="1">
      <alignment horizontal="left" vertical="top" wrapText="1"/>
      <protection/>
    </xf>
    <xf numFmtId="0" fontId="24" fillId="0" borderId="13" xfId="0" applyFont="1" applyFill="1" applyBorder="1" applyAlignment="1" applyProtection="1">
      <alignment horizontal="left" vertical="top" wrapText="1"/>
      <protection/>
    </xf>
    <xf numFmtId="3" fontId="23" fillId="25" borderId="104" xfId="0" applyNumberFormat="1" applyFont="1" applyFill="1" applyBorder="1" applyAlignment="1" applyProtection="1">
      <alignment horizontal="right" vertical="center" wrapText="1"/>
      <protection/>
    </xf>
    <xf numFmtId="3" fontId="23" fillId="25" borderId="105" xfId="0" applyNumberFormat="1" applyFont="1" applyFill="1" applyBorder="1" applyAlignment="1" applyProtection="1">
      <alignment horizontal="right" vertical="center" wrapText="1"/>
      <protection/>
    </xf>
    <xf numFmtId="0" fontId="29" fillId="0" borderId="27" xfId="0" applyFont="1" applyFill="1" applyBorder="1" applyAlignment="1" applyProtection="1">
      <alignment horizontal="left" wrapText="1"/>
      <protection/>
    </xf>
    <xf numFmtId="0" fontId="29" fillId="0" borderId="106" xfId="0" applyFont="1" applyFill="1" applyBorder="1" applyAlignment="1" applyProtection="1">
      <alignment horizontal="left" wrapText="1"/>
      <protection/>
    </xf>
    <xf numFmtId="0" fontId="29" fillId="0" borderId="44" xfId="0" applyFont="1" applyFill="1" applyBorder="1" applyAlignment="1" applyProtection="1">
      <alignment horizontal="left" wrapText="1"/>
      <protection/>
    </xf>
    <xf numFmtId="9" fontId="23" fillId="25" borderId="107" xfId="42" applyFont="1" applyFill="1" applyBorder="1" applyAlignment="1" applyProtection="1">
      <alignment horizontal="center" vertical="center" wrapText="1"/>
      <protection/>
    </xf>
    <xf numFmtId="3" fontId="23" fillId="25" borderId="108" xfId="0" applyNumberFormat="1" applyFont="1" applyFill="1" applyBorder="1" applyAlignment="1" applyProtection="1">
      <alignment horizontal="right" vertical="center" wrapText="1"/>
      <protection locked="0"/>
    </xf>
    <xf numFmtId="3" fontId="23" fillId="25" borderId="109" xfId="0" applyNumberFormat="1" applyFont="1" applyFill="1" applyBorder="1" applyAlignment="1" applyProtection="1">
      <alignment horizontal="right" vertical="center" wrapText="1"/>
      <protection locked="0"/>
    </xf>
    <xf numFmtId="3" fontId="23" fillId="25" borderId="110" xfId="0" applyNumberFormat="1" applyFont="1" applyFill="1" applyBorder="1" applyAlignment="1" applyProtection="1">
      <alignment horizontal="right" vertical="center" wrapText="1"/>
      <protection locked="0"/>
    </xf>
    <xf numFmtId="3" fontId="23" fillId="24" borderId="24" xfId="0" applyNumberFormat="1" applyFont="1" applyFill="1" applyBorder="1" applyAlignment="1" applyProtection="1">
      <alignment horizontal="righ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38</xdr:row>
      <xdr:rowOff>85725</xdr:rowOff>
    </xdr:from>
    <xdr:to>
      <xdr:col>1</xdr:col>
      <xdr:colOff>419100</xdr:colOff>
      <xdr:row>40</xdr:row>
      <xdr:rowOff>285750</xdr:rowOff>
    </xdr:to>
    <xdr:sp>
      <xdr:nvSpPr>
        <xdr:cNvPr id="1" name="AutoShape 23"/>
        <xdr:cNvSpPr>
          <a:spLocks/>
        </xdr:cNvSpPr>
      </xdr:nvSpPr>
      <xdr:spPr>
        <a:xfrm>
          <a:off x="428625" y="12430125"/>
          <a:ext cx="76200" cy="847725"/>
        </a:xfrm>
        <a:prstGeom prst="leftBrace">
          <a:avLst>
            <a:gd name="adj" fmla="val -41634"/>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38</xdr:row>
      <xdr:rowOff>85725</xdr:rowOff>
    </xdr:from>
    <xdr:to>
      <xdr:col>3</xdr:col>
      <xdr:colOff>419100</xdr:colOff>
      <xdr:row>40</xdr:row>
      <xdr:rowOff>285750</xdr:rowOff>
    </xdr:to>
    <xdr:sp>
      <xdr:nvSpPr>
        <xdr:cNvPr id="1" name="AutoShape 23"/>
        <xdr:cNvSpPr>
          <a:spLocks/>
        </xdr:cNvSpPr>
      </xdr:nvSpPr>
      <xdr:spPr>
        <a:xfrm>
          <a:off x="2066925" y="12582525"/>
          <a:ext cx="76200" cy="847725"/>
        </a:xfrm>
        <a:prstGeom prst="leftBrace">
          <a:avLst>
            <a:gd name="adj" fmla="val -41634"/>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xdr:row>
      <xdr:rowOff>123825</xdr:rowOff>
    </xdr:from>
    <xdr:to>
      <xdr:col>3</xdr:col>
      <xdr:colOff>47625</xdr:colOff>
      <xdr:row>21</xdr:row>
      <xdr:rowOff>190500</xdr:rowOff>
    </xdr:to>
    <xdr:sp>
      <xdr:nvSpPr>
        <xdr:cNvPr id="2" name="角丸四角形吹き出し 2"/>
        <xdr:cNvSpPr>
          <a:spLocks/>
        </xdr:cNvSpPr>
      </xdr:nvSpPr>
      <xdr:spPr>
        <a:xfrm>
          <a:off x="0" y="4743450"/>
          <a:ext cx="1771650" cy="381000"/>
        </a:xfrm>
        <a:prstGeom prst="wedgeRoundRectCallout">
          <a:avLst>
            <a:gd name="adj1" fmla="val 70347"/>
            <a:gd name="adj2" fmla="val 41819"/>
          </a:avLst>
        </a:prstGeom>
        <a:solidFill>
          <a:srgbClr val="FFFFFF"/>
        </a:solidFill>
        <a:ln w="19050" cmpd="sng">
          <a:solidFill>
            <a:srgbClr val="FF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契約金額</a:t>
          </a:r>
          <a:r>
            <a:rPr lang="en-US" cap="none" sz="800" b="0" i="0" u="none" baseline="0">
              <a:solidFill>
                <a:srgbClr val="000000"/>
              </a:solidFill>
            </a:rPr>
            <a:t>(A)</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契約書から転記してください。</a:t>
          </a:r>
        </a:p>
      </xdr:txBody>
    </xdr:sp>
    <xdr:clientData/>
  </xdr:twoCellAnchor>
  <xdr:twoCellAnchor>
    <xdr:from>
      <xdr:col>0</xdr:col>
      <xdr:colOff>0</xdr:colOff>
      <xdr:row>21</xdr:row>
      <xdr:rowOff>209550</xdr:rowOff>
    </xdr:from>
    <xdr:to>
      <xdr:col>3</xdr:col>
      <xdr:colOff>47625</xdr:colOff>
      <xdr:row>23</xdr:row>
      <xdr:rowOff>95250</xdr:rowOff>
    </xdr:to>
    <xdr:sp>
      <xdr:nvSpPr>
        <xdr:cNvPr id="3" name="角丸四角形吹き出し 3"/>
        <xdr:cNvSpPr>
          <a:spLocks/>
        </xdr:cNvSpPr>
      </xdr:nvSpPr>
      <xdr:spPr>
        <a:xfrm>
          <a:off x="0" y="5143500"/>
          <a:ext cx="1771650" cy="533400"/>
        </a:xfrm>
        <a:prstGeom prst="wedgeRoundRectCallout">
          <a:avLst>
            <a:gd name="adj1" fmla="val 69810"/>
            <a:gd name="adj2" fmla="val 3476"/>
          </a:avLst>
        </a:prstGeom>
        <a:solidFill>
          <a:srgbClr val="FFFFFF"/>
        </a:solidFill>
        <a:ln w="19050" cmpd="sng">
          <a:solidFill>
            <a:srgbClr val="FF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支出済額</a:t>
          </a:r>
          <a:r>
            <a:rPr lang="en-US" cap="none" sz="800" b="0" i="0" u="none" baseline="0">
              <a:solidFill>
                <a:srgbClr val="000000"/>
              </a:solidFill>
            </a:rPr>
            <a:t>(B)</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rPr>
            <a:t>8</a:t>
          </a:r>
          <a:r>
            <a:rPr lang="en-US" cap="none" sz="800" b="0" i="0" u="none" baseline="0">
              <a:solidFill>
                <a:srgbClr val="000000"/>
              </a:solidFill>
              <a:latin typeface="ＭＳ Ｐゴシック"/>
              <a:ea typeface="ＭＳ Ｐゴシック"/>
              <a:cs typeface="ＭＳ Ｐゴシック"/>
            </a:rPr>
            <a:t>月</a:t>
          </a:r>
          <a:r>
            <a:rPr lang="en-US" cap="none" sz="800" b="0" i="0" u="none" baseline="0">
              <a:solidFill>
                <a:srgbClr val="000000"/>
              </a:solidFill>
            </a:rPr>
            <a:t>31</a:t>
          </a:r>
          <a:r>
            <a:rPr lang="en-US" cap="none" sz="800" b="0" i="0" u="none" baseline="0">
              <a:solidFill>
                <a:srgbClr val="000000"/>
              </a:solidFill>
              <a:latin typeface="ＭＳ Ｐゴシック"/>
              <a:ea typeface="ＭＳ Ｐゴシック"/>
              <a:cs typeface="ＭＳ Ｐゴシック"/>
            </a:rPr>
            <a:t>日現在の支出済額を記載してください。</a:t>
          </a:r>
        </a:p>
      </xdr:txBody>
    </xdr:sp>
    <xdr:clientData/>
  </xdr:twoCellAnchor>
  <xdr:twoCellAnchor>
    <xdr:from>
      <xdr:col>0</xdr:col>
      <xdr:colOff>0</xdr:colOff>
      <xdr:row>25</xdr:row>
      <xdr:rowOff>28575</xdr:rowOff>
    </xdr:from>
    <xdr:to>
      <xdr:col>3</xdr:col>
      <xdr:colOff>47625</xdr:colOff>
      <xdr:row>26</xdr:row>
      <xdr:rowOff>228600</xdr:rowOff>
    </xdr:to>
    <xdr:sp>
      <xdr:nvSpPr>
        <xdr:cNvPr id="4" name="角丸四角形吹き出し 4"/>
        <xdr:cNvSpPr>
          <a:spLocks/>
        </xdr:cNvSpPr>
      </xdr:nvSpPr>
      <xdr:spPr>
        <a:xfrm>
          <a:off x="0" y="6257925"/>
          <a:ext cx="1771650" cy="523875"/>
        </a:xfrm>
        <a:prstGeom prst="wedgeRoundRectCallout">
          <a:avLst>
            <a:gd name="adj1" fmla="val 68736"/>
            <a:gd name="adj2" fmla="val -21865"/>
          </a:avLst>
        </a:prstGeom>
        <a:solidFill>
          <a:srgbClr val="FFFFFF"/>
        </a:solidFill>
        <a:ln w="19050" cmpd="sng">
          <a:solidFill>
            <a:srgbClr val="FF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支出見込額（</a:t>
          </a:r>
          <a:r>
            <a:rPr lang="en-US" cap="none" sz="800" b="0" i="0" u="none" baseline="0">
              <a:solidFill>
                <a:srgbClr val="000000"/>
              </a:solidFill>
            </a:rPr>
            <a:t>E</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rPr>
            <a:t>8</a:t>
          </a:r>
          <a:r>
            <a:rPr lang="en-US" cap="none" sz="800" b="0" i="0" u="none" baseline="0">
              <a:solidFill>
                <a:srgbClr val="000000"/>
              </a:solidFill>
              <a:latin typeface="ＭＳ Ｐゴシック"/>
              <a:ea typeface="ＭＳ Ｐゴシック"/>
              <a:cs typeface="ＭＳ Ｐゴシック"/>
            </a:rPr>
            <a:t>月</a:t>
          </a:r>
          <a:r>
            <a:rPr lang="en-US" cap="none" sz="800" b="0" i="0" u="none" baseline="0">
              <a:solidFill>
                <a:srgbClr val="000000"/>
              </a:solidFill>
            </a:rPr>
            <a:t>31</a:t>
          </a:r>
          <a:r>
            <a:rPr lang="en-US" cap="none" sz="800" b="0" i="0" u="none" baseline="0">
              <a:solidFill>
                <a:srgbClr val="000000"/>
              </a:solidFill>
              <a:latin typeface="ＭＳ Ｐゴシック"/>
              <a:ea typeface="ＭＳ Ｐゴシック"/>
              <a:cs typeface="ＭＳ Ｐゴシック"/>
            </a:rPr>
            <a:t>日現在の当事業年度末までの支出見込額を記載してください。</a:t>
          </a:r>
        </a:p>
      </xdr:txBody>
    </xdr:sp>
    <xdr:clientData/>
  </xdr:twoCellAnchor>
  <xdr:twoCellAnchor>
    <xdr:from>
      <xdr:col>0</xdr:col>
      <xdr:colOff>0</xdr:colOff>
      <xdr:row>23</xdr:row>
      <xdr:rowOff>123825</xdr:rowOff>
    </xdr:from>
    <xdr:to>
      <xdr:col>3</xdr:col>
      <xdr:colOff>47625</xdr:colOff>
      <xdr:row>25</xdr:row>
      <xdr:rowOff>0</xdr:rowOff>
    </xdr:to>
    <xdr:sp>
      <xdr:nvSpPr>
        <xdr:cNvPr id="5" name="角丸四角形吹き出し 5"/>
        <xdr:cNvSpPr>
          <a:spLocks/>
        </xdr:cNvSpPr>
      </xdr:nvSpPr>
      <xdr:spPr>
        <a:xfrm>
          <a:off x="0" y="5705475"/>
          <a:ext cx="1771650" cy="523875"/>
        </a:xfrm>
        <a:prstGeom prst="wedgeRoundRectCallout">
          <a:avLst>
            <a:gd name="adj1" fmla="val 69810"/>
            <a:gd name="adj2" fmla="val -42671"/>
          </a:avLst>
        </a:prstGeom>
        <a:solidFill>
          <a:srgbClr val="FFFFFF"/>
        </a:solidFill>
        <a:ln w="19050" cmpd="sng">
          <a:solidFill>
            <a:srgbClr val="FF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契約済等金額（</a:t>
          </a:r>
          <a:r>
            <a:rPr lang="en-US" cap="none" sz="800" b="0" i="0" u="none" baseline="0">
              <a:solidFill>
                <a:srgbClr val="000000"/>
              </a:solidFill>
            </a:rPr>
            <a:t>C)</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rPr>
            <a:t>8</a:t>
          </a:r>
          <a:r>
            <a:rPr lang="en-US" cap="none" sz="800" b="0" i="0" u="none" baseline="0">
              <a:solidFill>
                <a:srgbClr val="000000"/>
              </a:solidFill>
              <a:latin typeface="ＭＳ Ｐゴシック"/>
              <a:ea typeface="ＭＳ Ｐゴシック"/>
              <a:cs typeface="ＭＳ Ｐゴシック"/>
            </a:rPr>
            <a:t>月</a:t>
          </a:r>
          <a:r>
            <a:rPr lang="en-US" cap="none" sz="800" b="0" i="0" u="none" baseline="0">
              <a:solidFill>
                <a:srgbClr val="000000"/>
              </a:solidFill>
            </a:rPr>
            <a:t>31</a:t>
          </a:r>
          <a:r>
            <a:rPr lang="en-US" cap="none" sz="800" b="0" i="0" u="none" baseline="0">
              <a:solidFill>
                <a:srgbClr val="000000"/>
              </a:solidFill>
              <a:latin typeface="ＭＳ Ｐゴシック"/>
              <a:ea typeface="ＭＳ Ｐゴシック"/>
              <a:cs typeface="ＭＳ Ｐゴシック"/>
            </a:rPr>
            <a:t>日現在のを契約済額、未払金額を記載してください。（</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４参照）</a:t>
          </a:r>
        </a:p>
      </xdr:txBody>
    </xdr:sp>
    <xdr:clientData/>
  </xdr:twoCellAnchor>
  <xdr:twoCellAnchor>
    <xdr:from>
      <xdr:col>0</xdr:col>
      <xdr:colOff>0</xdr:colOff>
      <xdr:row>27</xdr:row>
      <xdr:rowOff>9525</xdr:rowOff>
    </xdr:from>
    <xdr:to>
      <xdr:col>3</xdr:col>
      <xdr:colOff>47625</xdr:colOff>
      <xdr:row>29</xdr:row>
      <xdr:rowOff>247650</xdr:rowOff>
    </xdr:to>
    <xdr:sp>
      <xdr:nvSpPr>
        <xdr:cNvPr id="6" name="角丸四角形吹き出し 6"/>
        <xdr:cNvSpPr>
          <a:spLocks/>
        </xdr:cNvSpPr>
      </xdr:nvSpPr>
      <xdr:spPr>
        <a:xfrm>
          <a:off x="0" y="6886575"/>
          <a:ext cx="1771650" cy="885825"/>
        </a:xfrm>
        <a:prstGeom prst="wedgeRoundRectCallout">
          <a:avLst>
            <a:gd name="adj1" fmla="val 70351"/>
            <a:gd name="adj2" fmla="val 5212"/>
          </a:avLst>
        </a:prstGeom>
        <a:solidFill>
          <a:srgbClr val="FFFFFF"/>
        </a:solidFill>
        <a:ln w="19050" cmpd="sng">
          <a:solidFill>
            <a:srgbClr val="FF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流用制限</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各費目別内訳の増減が直接経費総額の５０％を上回る場合は「要変更申請」が出ます。計画変更申請書を作成・提出してください。</a:t>
          </a:r>
        </a:p>
      </xdr:txBody>
    </xdr:sp>
    <xdr:clientData/>
  </xdr:twoCellAnchor>
  <xdr:twoCellAnchor>
    <xdr:from>
      <xdr:col>0</xdr:col>
      <xdr:colOff>0</xdr:colOff>
      <xdr:row>30</xdr:row>
      <xdr:rowOff>9525</xdr:rowOff>
    </xdr:from>
    <xdr:to>
      <xdr:col>3</xdr:col>
      <xdr:colOff>47625</xdr:colOff>
      <xdr:row>32</xdr:row>
      <xdr:rowOff>38100</xdr:rowOff>
    </xdr:to>
    <xdr:sp>
      <xdr:nvSpPr>
        <xdr:cNvPr id="7" name="角丸四角形吹き出し 7"/>
        <xdr:cNvSpPr>
          <a:spLocks/>
        </xdr:cNvSpPr>
      </xdr:nvSpPr>
      <xdr:spPr>
        <a:xfrm>
          <a:off x="0" y="7858125"/>
          <a:ext cx="1771650" cy="676275"/>
        </a:xfrm>
        <a:prstGeom prst="wedgeRoundRectCallout">
          <a:avLst>
            <a:gd name="adj1" fmla="val 69814"/>
            <a:gd name="adj2" fmla="val -21953"/>
          </a:avLst>
        </a:prstGeom>
        <a:solidFill>
          <a:srgbClr val="FFFFFF"/>
        </a:solidFill>
        <a:ln w="19050" cmpd="sng">
          <a:solidFill>
            <a:srgbClr val="FF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上半期所要額</a:t>
          </a:r>
          <a:r>
            <a:rPr lang="en-US" cap="none" sz="800" b="0" i="0" u="none" baseline="0">
              <a:solidFill>
                <a:srgbClr val="000000"/>
              </a:solidFill>
            </a:rPr>
            <a:t>(I)</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上半期概算払請求書に添付した「支払計画書」の「上半期所要額」を転記してください。</a:t>
          </a:r>
        </a:p>
      </xdr:txBody>
    </xdr:sp>
    <xdr:clientData/>
  </xdr:twoCellAnchor>
  <xdr:twoCellAnchor>
    <xdr:from>
      <xdr:col>0</xdr:col>
      <xdr:colOff>0</xdr:colOff>
      <xdr:row>36</xdr:row>
      <xdr:rowOff>19050</xdr:rowOff>
    </xdr:from>
    <xdr:to>
      <xdr:col>3</xdr:col>
      <xdr:colOff>47625</xdr:colOff>
      <xdr:row>41</xdr:row>
      <xdr:rowOff>57150</xdr:rowOff>
    </xdr:to>
    <xdr:sp>
      <xdr:nvSpPr>
        <xdr:cNvPr id="8" name="角丸四角形吹き出し 8"/>
        <xdr:cNvSpPr>
          <a:spLocks/>
        </xdr:cNvSpPr>
      </xdr:nvSpPr>
      <xdr:spPr>
        <a:xfrm>
          <a:off x="0" y="11887200"/>
          <a:ext cx="1771650" cy="1638300"/>
        </a:xfrm>
        <a:prstGeom prst="wedgeRoundRectCallout">
          <a:avLst>
            <a:gd name="adj1" fmla="val 63898"/>
            <a:gd name="adj2" fmla="val 19324"/>
          </a:avLst>
        </a:prstGeom>
        <a:solidFill>
          <a:srgbClr val="FFFFFF"/>
        </a:solidFill>
        <a:ln w="19050" cmpd="sng">
          <a:solidFill>
            <a:srgbClr val="FF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受入金額</a:t>
          </a:r>
          <a:r>
            <a:rPr lang="en-US" cap="none" sz="800" b="0" i="0" u="none" baseline="0">
              <a:solidFill>
                <a:srgbClr val="000000"/>
              </a:solidFill>
            </a:rPr>
            <a:t>(K)</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支出金額</a:t>
          </a:r>
          <a:r>
            <a:rPr lang="en-US" cap="none" sz="800" b="0" i="0" u="none" baseline="0">
              <a:solidFill>
                <a:srgbClr val="000000"/>
              </a:solidFill>
            </a:rPr>
            <a:t>(L)</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返還済額</a:t>
          </a:r>
          <a:r>
            <a:rPr lang="en-US" cap="none" sz="800" b="0" i="0" u="none" baseline="0">
              <a:solidFill>
                <a:srgbClr val="000000"/>
              </a:solidFill>
            </a:rPr>
            <a:t>(M)</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前事業年度の実績報告書で報告を行った前年度の受入金額、額の確定を行って確定された支出金額、返還済額（額の確定により返還を実施した金額を含む）を記載してください。</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前事業年度繰越額が発生していない場合は、記載不要です。</a:t>
          </a:r>
        </a:p>
      </xdr:txBody>
    </xdr:sp>
    <xdr:clientData/>
  </xdr:twoCellAnchor>
  <xdr:twoCellAnchor>
    <xdr:from>
      <xdr:col>15</xdr:col>
      <xdr:colOff>342900</xdr:colOff>
      <xdr:row>15</xdr:row>
      <xdr:rowOff>104775</xdr:rowOff>
    </xdr:from>
    <xdr:to>
      <xdr:col>18</xdr:col>
      <xdr:colOff>161925</xdr:colOff>
      <xdr:row>17</xdr:row>
      <xdr:rowOff>47625</xdr:rowOff>
    </xdr:to>
    <xdr:sp>
      <xdr:nvSpPr>
        <xdr:cNvPr id="9" name="角丸四角形吹き出し 9"/>
        <xdr:cNvSpPr>
          <a:spLocks/>
        </xdr:cNvSpPr>
      </xdr:nvSpPr>
      <xdr:spPr>
        <a:xfrm>
          <a:off x="8048625" y="3486150"/>
          <a:ext cx="1381125" cy="428625"/>
        </a:xfrm>
        <a:prstGeom prst="wedgeRoundRectCallout">
          <a:avLst>
            <a:gd name="adj1" fmla="val 16453"/>
            <a:gd name="adj2" fmla="val 142245"/>
          </a:avLst>
        </a:prstGeom>
        <a:solidFill>
          <a:srgbClr val="FFFFFF"/>
        </a:solidFill>
        <a:ln w="19050" cmpd="sng">
          <a:solidFill>
            <a:srgbClr val="FF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契約書記載の間接経費率を記載してください。</a:t>
          </a:r>
        </a:p>
      </xdr:txBody>
    </xdr:sp>
    <xdr:clientData/>
  </xdr:twoCellAnchor>
  <xdr:twoCellAnchor>
    <xdr:from>
      <xdr:col>16</xdr:col>
      <xdr:colOff>180975</xdr:colOff>
      <xdr:row>9</xdr:row>
      <xdr:rowOff>238125</xdr:rowOff>
    </xdr:from>
    <xdr:to>
      <xdr:col>18</xdr:col>
      <xdr:colOff>152400</xdr:colOff>
      <xdr:row>10</xdr:row>
      <xdr:rowOff>190500</xdr:rowOff>
    </xdr:to>
    <xdr:sp>
      <xdr:nvSpPr>
        <xdr:cNvPr id="10" name="角丸四角形吹き出し 10"/>
        <xdr:cNvSpPr>
          <a:spLocks/>
        </xdr:cNvSpPr>
      </xdr:nvSpPr>
      <xdr:spPr>
        <a:xfrm>
          <a:off x="8477250" y="2286000"/>
          <a:ext cx="942975" cy="200025"/>
        </a:xfrm>
        <a:prstGeom prst="wedgeRoundRectCallout">
          <a:avLst>
            <a:gd name="adj1" fmla="val 5842"/>
            <a:gd name="adj2" fmla="val -233240"/>
          </a:avLst>
        </a:prstGeom>
        <a:solidFill>
          <a:srgbClr val="FFFFFF"/>
        </a:solidFill>
        <a:ln w="19050" cmpd="sng">
          <a:solidFill>
            <a:srgbClr val="FF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押印は不要です。</a:t>
          </a:r>
        </a:p>
      </xdr:txBody>
    </xdr:sp>
    <xdr:clientData/>
  </xdr:twoCellAnchor>
  <xdr:twoCellAnchor>
    <xdr:from>
      <xdr:col>13</xdr:col>
      <xdr:colOff>66675</xdr:colOff>
      <xdr:row>4</xdr:row>
      <xdr:rowOff>171450</xdr:rowOff>
    </xdr:from>
    <xdr:to>
      <xdr:col>17</xdr:col>
      <xdr:colOff>95250</xdr:colOff>
      <xdr:row>7</xdr:row>
      <xdr:rowOff>38100</xdr:rowOff>
    </xdr:to>
    <xdr:sp>
      <xdr:nvSpPr>
        <xdr:cNvPr id="11" name="角丸四角形吹き出し 11"/>
        <xdr:cNvSpPr>
          <a:spLocks/>
        </xdr:cNvSpPr>
      </xdr:nvSpPr>
      <xdr:spPr>
        <a:xfrm>
          <a:off x="6953250" y="923925"/>
          <a:ext cx="1685925" cy="666750"/>
        </a:xfrm>
        <a:prstGeom prst="wedgeRoundRectCallout">
          <a:avLst>
            <a:gd name="adj1" fmla="val 40615"/>
            <a:gd name="adj2" fmla="val -78388"/>
          </a:avLst>
        </a:prstGeom>
        <a:solidFill>
          <a:srgbClr val="FFFFFF"/>
        </a:solidFill>
        <a:ln w="19050" cmpd="sng">
          <a:solidFill>
            <a:srgbClr val="FF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提出日ではなく、８月３１日現在の状況について報告していただきます。（提出期限日は９月３０日です）</a:t>
          </a:r>
        </a:p>
      </xdr:txBody>
    </xdr:sp>
    <xdr:clientData/>
  </xdr:twoCellAnchor>
  <xdr:twoCellAnchor>
    <xdr:from>
      <xdr:col>8</xdr:col>
      <xdr:colOff>409575</xdr:colOff>
      <xdr:row>30</xdr:row>
      <xdr:rowOff>200025</xdr:rowOff>
    </xdr:from>
    <xdr:to>
      <xdr:col>13</xdr:col>
      <xdr:colOff>609600</xdr:colOff>
      <xdr:row>31</xdr:row>
      <xdr:rowOff>304800</xdr:rowOff>
    </xdr:to>
    <xdr:sp>
      <xdr:nvSpPr>
        <xdr:cNvPr id="12" name="角丸四角形吹き出し 12"/>
        <xdr:cNvSpPr>
          <a:spLocks/>
        </xdr:cNvSpPr>
      </xdr:nvSpPr>
      <xdr:spPr>
        <a:xfrm>
          <a:off x="5038725" y="8048625"/>
          <a:ext cx="2457450" cy="428625"/>
        </a:xfrm>
        <a:prstGeom prst="wedgeRoundRectCallout">
          <a:avLst>
            <a:gd name="adj1" fmla="val -85500"/>
            <a:gd name="adj2" fmla="val 15291"/>
          </a:avLst>
        </a:prstGeom>
        <a:solidFill>
          <a:srgbClr val="FFFFFF"/>
        </a:solidFill>
        <a:ln w="19050" cmpd="sng">
          <a:solidFill>
            <a:srgbClr val="FF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下半期所要額</a:t>
          </a:r>
          <a:r>
            <a:rPr lang="en-US" cap="none" sz="800" b="0" i="0" u="none" baseline="0">
              <a:solidFill>
                <a:srgbClr val="000000"/>
              </a:solidFill>
            </a:rPr>
            <a:t>(J)</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000" b="1" i="0" u="sng" baseline="0">
              <a:solidFill>
                <a:srgbClr val="000000"/>
              </a:solidFill>
              <a:latin typeface="ＭＳ Ｐゴシック"/>
              <a:ea typeface="ＭＳ Ｐゴシック"/>
              <a:cs typeface="ＭＳ Ｐゴシック"/>
            </a:rPr>
            <a:t>本金額が下期概算払請求額となります。</a:t>
          </a:r>
        </a:p>
      </xdr:txBody>
    </xdr:sp>
    <xdr:clientData/>
  </xdr:twoCellAnchor>
  <xdr:twoCellAnchor>
    <xdr:from>
      <xdr:col>0</xdr:col>
      <xdr:colOff>0</xdr:colOff>
      <xdr:row>41</xdr:row>
      <xdr:rowOff>95250</xdr:rowOff>
    </xdr:from>
    <xdr:to>
      <xdr:col>3</xdr:col>
      <xdr:colOff>47625</xdr:colOff>
      <xdr:row>42</xdr:row>
      <xdr:rowOff>285750</xdr:rowOff>
    </xdr:to>
    <xdr:sp>
      <xdr:nvSpPr>
        <xdr:cNvPr id="13" name="角丸四角形吹き出し 14"/>
        <xdr:cNvSpPr>
          <a:spLocks/>
        </xdr:cNvSpPr>
      </xdr:nvSpPr>
      <xdr:spPr>
        <a:xfrm>
          <a:off x="0" y="13563600"/>
          <a:ext cx="1771650" cy="514350"/>
        </a:xfrm>
        <a:prstGeom prst="wedgeRoundRectCallout">
          <a:avLst>
            <a:gd name="adj1" fmla="val 70347"/>
            <a:gd name="adj2" fmla="val 28935"/>
          </a:avLst>
        </a:prstGeom>
        <a:solidFill>
          <a:srgbClr val="FFFFFF"/>
        </a:solidFill>
        <a:ln w="19050" cmpd="sng">
          <a:solidFill>
            <a:srgbClr val="FF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繰越支出済額</a:t>
          </a:r>
          <a:r>
            <a:rPr lang="en-US" cap="none" sz="800" b="0" i="0" u="none" baseline="0">
              <a:solidFill>
                <a:srgbClr val="000000"/>
              </a:solidFill>
            </a:rPr>
            <a:t>(O)</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前事業年度からの繰越額で</a:t>
          </a:r>
          <a:r>
            <a:rPr lang="en-US" cap="none" sz="800" b="0" i="0" u="none" baseline="0">
              <a:solidFill>
                <a:srgbClr val="000000"/>
              </a:solidFill>
            </a:rPr>
            <a:t>8</a:t>
          </a:r>
          <a:r>
            <a:rPr lang="en-US" cap="none" sz="800" b="0" i="0" u="none" baseline="0">
              <a:solidFill>
                <a:srgbClr val="000000"/>
              </a:solidFill>
              <a:latin typeface="ＭＳ Ｐゴシック"/>
              <a:ea typeface="ＭＳ Ｐゴシック"/>
              <a:cs typeface="ＭＳ Ｐゴシック"/>
            </a:rPr>
            <a:t>月</a:t>
          </a:r>
          <a:r>
            <a:rPr lang="en-US" cap="none" sz="800" b="0" i="0" u="none" baseline="0">
              <a:solidFill>
                <a:srgbClr val="000000"/>
              </a:solidFill>
            </a:rPr>
            <a:t>31</a:t>
          </a:r>
          <a:r>
            <a:rPr lang="en-US" cap="none" sz="800" b="0" i="0" u="none" baseline="0">
              <a:solidFill>
                <a:srgbClr val="000000"/>
              </a:solidFill>
              <a:latin typeface="ＭＳ Ｐゴシック"/>
              <a:ea typeface="ＭＳ Ｐゴシック"/>
              <a:cs typeface="ＭＳ Ｐゴシック"/>
            </a:rPr>
            <a:t>日現在の支出済額を記載してください。</a:t>
          </a:r>
        </a:p>
      </xdr:txBody>
    </xdr:sp>
    <xdr:clientData/>
  </xdr:twoCellAnchor>
  <xdr:twoCellAnchor>
    <xdr:from>
      <xdr:col>0</xdr:col>
      <xdr:colOff>0</xdr:colOff>
      <xdr:row>45</xdr:row>
      <xdr:rowOff>28575</xdr:rowOff>
    </xdr:from>
    <xdr:to>
      <xdr:col>3</xdr:col>
      <xdr:colOff>47625</xdr:colOff>
      <xdr:row>47</xdr:row>
      <xdr:rowOff>19050</xdr:rowOff>
    </xdr:to>
    <xdr:sp>
      <xdr:nvSpPr>
        <xdr:cNvPr id="14" name="角丸四角形吹き出し 15"/>
        <xdr:cNvSpPr>
          <a:spLocks/>
        </xdr:cNvSpPr>
      </xdr:nvSpPr>
      <xdr:spPr>
        <a:xfrm>
          <a:off x="0" y="14792325"/>
          <a:ext cx="1771650" cy="638175"/>
        </a:xfrm>
        <a:prstGeom prst="wedgeRoundRectCallout">
          <a:avLst>
            <a:gd name="adj1" fmla="val 69810"/>
            <a:gd name="adj2" fmla="val -74555"/>
          </a:avLst>
        </a:prstGeom>
        <a:solidFill>
          <a:srgbClr val="FFFFFF"/>
        </a:solidFill>
        <a:ln w="19050" cmpd="sng">
          <a:solidFill>
            <a:srgbClr val="FF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繰越支出見込額</a:t>
          </a:r>
          <a:r>
            <a:rPr lang="en-US" cap="none" sz="800" b="0" i="0" u="none" baseline="0">
              <a:solidFill>
                <a:srgbClr val="000000"/>
              </a:solidFill>
            </a:rPr>
            <a:t>(Q)</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前事業年度からの繰越額で</a:t>
          </a:r>
          <a:r>
            <a:rPr lang="en-US" cap="none" sz="800" b="0" i="0" u="none" baseline="0">
              <a:solidFill>
                <a:srgbClr val="000000"/>
              </a:solidFill>
            </a:rPr>
            <a:t>8</a:t>
          </a:r>
          <a:r>
            <a:rPr lang="en-US" cap="none" sz="800" b="0" i="0" u="none" baseline="0">
              <a:solidFill>
                <a:srgbClr val="000000"/>
              </a:solidFill>
              <a:latin typeface="ＭＳ Ｐゴシック"/>
              <a:ea typeface="ＭＳ Ｐゴシック"/>
              <a:cs typeface="ＭＳ Ｐゴシック"/>
            </a:rPr>
            <a:t>月</a:t>
          </a:r>
          <a:r>
            <a:rPr lang="en-US" cap="none" sz="800" b="0" i="0" u="none" baseline="0">
              <a:solidFill>
                <a:srgbClr val="000000"/>
              </a:solidFill>
            </a:rPr>
            <a:t>31</a:t>
          </a:r>
          <a:r>
            <a:rPr lang="en-US" cap="none" sz="800" b="0" i="0" u="none" baseline="0">
              <a:solidFill>
                <a:srgbClr val="000000"/>
              </a:solidFill>
              <a:latin typeface="ＭＳ Ｐゴシック"/>
              <a:ea typeface="ＭＳ Ｐゴシック"/>
              <a:cs typeface="ＭＳ Ｐゴシック"/>
            </a:rPr>
            <a:t>日現在の当事業年度末までの支出見込額を記載してください。</a:t>
          </a:r>
        </a:p>
      </xdr:txBody>
    </xdr:sp>
    <xdr:clientData/>
  </xdr:twoCellAnchor>
  <xdr:twoCellAnchor>
    <xdr:from>
      <xdr:col>0</xdr:col>
      <xdr:colOff>0</xdr:colOff>
      <xdr:row>43</xdr:row>
      <xdr:rowOff>0</xdr:rowOff>
    </xdr:from>
    <xdr:to>
      <xdr:col>3</xdr:col>
      <xdr:colOff>47625</xdr:colOff>
      <xdr:row>44</xdr:row>
      <xdr:rowOff>304800</xdr:rowOff>
    </xdr:to>
    <xdr:sp>
      <xdr:nvSpPr>
        <xdr:cNvPr id="15" name="角丸四角形吹き出し 16"/>
        <xdr:cNvSpPr>
          <a:spLocks/>
        </xdr:cNvSpPr>
      </xdr:nvSpPr>
      <xdr:spPr>
        <a:xfrm>
          <a:off x="0" y="14116050"/>
          <a:ext cx="1771650" cy="628650"/>
        </a:xfrm>
        <a:prstGeom prst="wedgeRoundRectCallout">
          <a:avLst>
            <a:gd name="adj1" fmla="val 69810"/>
            <a:gd name="adj2" fmla="val -17217"/>
          </a:avLst>
        </a:prstGeom>
        <a:solidFill>
          <a:srgbClr val="FFFFFF"/>
        </a:solidFill>
        <a:ln w="19050" cmpd="sng">
          <a:solidFill>
            <a:srgbClr val="FF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繰越契約済等額</a:t>
          </a:r>
          <a:r>
            <a:rPr lang="en-US" cap="none" sz="800" b="0" i="0" u="none" baseline="0">
              <a:solidFill>
                <a:srgbClr val="000000"/>
              </a:solidFill>
            </a:rPr>
            <a:t>(P)</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前事業年度からの繰越額で</a:t>
          </a:r>
          <a:r>
            <a:rPr lang="en-US" cap="none" sz="800" b="0" i="0" u="none" baseline="0">
              <a:solidFill>
                <a:srgbClr val="000000"/>
              </a:solidFill>
            </a:rPr>
            <a:t>8</a:t>
          </a:r>
          <a:r>
            <a:rPr lang="en-US" cap="none" sz="800" b="0" i="0" u="none" baseline="0">
              <a:solidFill>
                <a:srgbClr val="000000"/>
              </a:solidFill>
              <a:latin typeface="ＭＳ Ｐゴシック"/>
              <a:ea typeface="ＭＳ Ｐゴシック"/>
              <a:cs typeface="ＭＳ Ｐゴシック"/>
            </a:rPr>
            <a:t>月</a:t>
          </a:r>
          <a:r>
            <a:rPr lang="en-US" cap="none" sz="800" b="0" i="0" u="none" baseline="0">
              <a:solidFill>
                <a:srgbClr val="000000"/>
              </a:solidFill>
            </a:rPr>
            <a:t>31</a:t>
          </a:r>
          <a:r>
            <a:rPr lang="en-US" cap="none" sz="800" b="0" i="0" u="none" baseline="0">
              <a:solidFill>
                <a:srgbClr val="000000"/>
              </a:solidFill>
              <a:latin typeface="ＭＳ Ｐゴシック"/>
              <a:ea typeface="ＭＳ Ｐゴシック"/>
              <a:cs typeface="ＭＳ Ｐゴシック"/>
            </a:rPr>
            <a:t>日現在の契約済額、未払金額を記載してください。（</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４参照）</a:t>
          </a:r>
        </a:p>
      </xdr:txBody>
    </xdr:sp>
    <xdr:clientData/>
  </xdr:twoCellAnchor>
  <xdr:twoCellAnchor>
    <xdr:from>
      <xdr:col>9</xdr:col>
      <xdr:colOff>361950</xdr:colOff>
      <xdr:row>45</xdr:row>
      <xdr:rowOff>9525</xdr:rowOff>
    </xdr:from>
    <xdr:to>
      <xdr:col>13</xdr:col>
      <xdr:colOff>361950</xdr:colOff>
      <xdr:row>47</xdr:row>
      <xdr:rowOff>180975</xdr:rowOff>
    </xdr:to>
    <xdr:sp>
      <xdr:nvSpPr>
        <xdr:cNvPr id="16" name="角丸四角形吹き出し 17"/>
        <xdr:cNvSpPr>
          <a:spLocks/>
        </xdr:cNvSpPr>
      </xdr:nvSpPr>
      <xdr:spPr>
        <a:xfrm>
          <a:off x="5467350" y="14773275"/>
          <a:ext cx="1781175" cy="819150"/>
        </a:xfrm>
        <a:prstGeom prst="wedgeRoundRectCallout">
          <a:avLst>
            <a:gd name="adj1" fmla="val -121046"/>
            <a:gd name="adj2" fmla="val 9953"/>
          </a:avLst>
        </a:prstGeom>
        <a:solidFill>
          <a:srgbClr val="FFFFFF"/>
        </a:solidFill>
        <a:ln w="19050" cmpd="sng">
          <a:solidFill>
            <a:srgbClr val="FF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繰越執行残額</a:t>
          </a:r>
          <a:r>
            <a:rPr lang="en-US" cap="none" sz="800" b="0" i="0" u="none" baseline="0">
              <a:solidFill>
                <a:srgbClr val="000000"/>
              </a:solidFill>
            </a:rPr>
            <a:t>(S)</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前事業年度繰越額を来年度に繰り越すことはできません。当該金額がプラスの場合、当事業年度末までに返還していただくことになります。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Q63"/>
  <sheetViews>
    <sheetView tabSelected="1" view="pageBreakPreview" zoomScaleSheetLayoutView="100" workbookViewId="0" topLeftCell="A1">
      <selection activeCell="F3" sqref="F3:Q3"/>
    </sheetView>
  </sheetViews>
  <sheetFormatPr defaultColWidth="9.00390625" defaultRowHeight="13.5"/>
  <cols>
    <col min="1" max="1" width="1.12109375" style="0" customWidth="1"/>
    <col min="2" max="2" width="5.875" style="1" customWidth="1"/>
    <col min="3" max="3" width="15.50390625" style="1" customWidth="1"/>
    <col min="4" max="4" width="6.875" style="1" customWidth="1"/>
    <col min="5" max="5" width="4.25390625" style="1" customWidth="1"/>
    <col min="6" max="6" width="5.625" style="1" customWidth="1"/>
    <col min="7" max="7" width="6.25390625" style="1" customWidth="1"/>
    <col min="8" max="8" width="6.75390625" style="1" customWidth="1"/>
    <col min="9" max="9" width="5.375" style="1" customWidth="1"/>
    <col min="10" max="10" width="6.125" style="1" customWidth="1"/>
    <col min="11" max="11" width="5.125" style="1" customWidth="1"/>
    <col min="12" max="12" width="9.00390625" style="1" bestFit="1" customWidth="1"/>
    <col min="13" max="13" width="1.75390625" style="1" customWidth="1"/>
    <col min="14" max="14" width="7.75390625" style="1" customWidth="1"/>
    <col min="15" max="15" width="3.25390625" style="1" customWidth="1"/>
    <col min="16" max="16" width="9.50390625" style="1" customWidth="1"/>
    <col min="17" max="17" width="2.50390625" style="1" customWidth="1"/>
    <col min="18" max="18" width="9.00390625" style="26" customWidth="1"/>
  </cols>
  <sheetData>
    <row r="1" ht="6.75" customHeight="1"/>
    <row r="2" spans="2:12" ht="14.25" thickBot="1">
      <c r="B2" s="52" t="s">
        <v>77</v>
      </c>
      <c r="L2" s="53"/>
    </row>
    <row r="3" spans="2:17" ht="24.75" customHeight="1">
      <c r="B3" s="2"/>
      <c r="C3" s="3"/>
      <c r="D3" s="4" t="s">
        <v>6</v>
      </c>
      <c r="E3" s="36" t="s">
        <v>47</v>
      </c>
      <c r="F3" s="215" t="s">
        <v>46</v>
      </c>
      <c r="G3" s="215"/>
      <c r="H3" s="215"/>
      <c r="I3" s="215"/>
      <c r="J3" s="215"/>
      <c r="K3" s="215"/>
      <c r="L3" s="215"/>
      <c r="M3" s="215"/>
      <c r="N3" s="215"/>
      <c r="O3" s="215"/>
      <c r="P3" s="215"/>
      <c r="Q3" s="216"/>
    </row>
    <row r="4" spans="2:17" ht="13.5" customHeight="1">
      <c r="B4" s="5"/>
      <c r="C4" s="6"/>
      <c r="D4" s="6"/>
      <c r="E4" s="6"/>
      <c r="F4" s="6"/>
      <c r="G4" s="7"/>
      <c r="H4" s="8"/>
      <c r="I4" s="8"/>
      <c r="J4" s="8"/>
      <c r="K4" s="8"/>
      <c r="L4" s="72" t="s">
        <v>45</v>
      </c>
      <c r="M4" s="72"/>
      <c r="N4" s="72"/>
      <c r="O4" s="72"/>
      <c r="P4" s="72"/>
      <c r="Q4" s="73"/>
    </row>
    <row r="5" spans="2:17" ht="19.5" customHeight="1">
      <c r="B5" s="217" t="s">
        <v>48</v>
      </c>
      <c r="C5" s="218"/>
      <c r="D5" s="218"/>
      <c r="E5" s="218"/>
      <c r="F5" s="219"/>
      <c r="G5" s="142" t="s">
        <v>7</v>
      </c>
      <c r="H5" s="143"/>
      <c r="I5" s="142" t="s">
        <v>2</v>
      </c>
      <c r="J5" s="146"/>
      <c r="K5" s="143"/>
      <c r="L5" s="220"/>
      <c r="M5" s="221"/>
      <c r="N5" s="221"/>
      <c r="O5" s="221"/>
      <c r="P5" s="222"/>
      <c r="Q5" s="223"/>
    </row>
    <row r="6" spans="2:17" ht="19.5" customHeight="1">
      <c r="B6" s="217"/>
      <c r="C6" s="218"/>
      <c r="D6" s="218"/>
      <c r="E6" s="218"/>
      <c r="F6" s="219"/>
      <c r="G6" s="178"/>
      <c r="H6" s="179"/>
      <c r="I6" s="180" t="s">
        <v>12</v>
      </c>
      <c r="J6" s="224"/>
      <c r="K6" s="181"/>
      <c r="L6" s="225"/>
      <c r="M6" s="226"/>
      <c r="N6" s="226"/>
      <c r="O6" s="226"/>
      <c r="P6" s="227"/>
      <c r="Q6" s="223"/>
    </row>
    <row r="7" spans="2:17" ht="24" customHeight="1">
      <c r="B7" s="228"/>
      <c r="C7" s="229"/>
      <c r="D7" s="229"/>
      <c r="E7" s="229"/>
      <c r="F7" s="230"/>
      <c r="G7" s="178"/>
      <c r="H7" s="179"/>
      <c r="I7" s="201" t="s">
        <v>13</v>
      </c>
      <c r="J7" s="202"/>
      <c r="K7" s="203"/>
      <c r="L7" s="204"/>
      <c r="M7" s="205"/>
      <c r="N7" s="205"/>
      <c r="O7" s="205"/>
      <c r="P7" s="206"/>
      <c r="Q7" s="223"/>
    </row>
    <row r="8" spans="2:17" ht="19.5" customHeight="1">
      <c r="B8" s="9"/>
      <c r="C8" s="10"/>
      <c r="D8" s="10"/>
      <c r="E8" s="10"/>
      <c r="F8" s="11"/>
      <c r="G8" s="178"/>
      <c r="H8" s="179"/>
      <c r="I8" s="201" t="s">
        <v>14</v>
      </c>
      <c r="J8" s="202"/>
      <c r="K8" s="203"/>
      <c r="L8" s="204"/>
      <c r="M8" s="205"/>
      <c r="N8" s="205"/>
      <c r="O8" s="205"/>
      <c r="P8" s="206"/>
      <c r="Q8" s="223"/>
    </row>
    <row r="9" spans="2:17" ht="19.5" customHeight="1">
      <c r="B9" s="12"/>
      <c r="C9" s="13"/>
      <c r="D9" s="13"/>
      <c r="E9" s="13"/>
      <c r="F9" s="14"/>
      <c r="G9" s="180"/>
      <c r="H9" s="181"/>
      <c r="I9" s="201" t="s">
        <v>3</v>
      </c>
      <c r="J9" s="202"/>
      <c r="K9" s="203"/>
      <c r="L9" s="213" t="s">
        <v>9</v>
      </c>
      <c r="M9" s="214"/>
      <c r="N9" s="214"/>
      <c r="O9" s="214"/>
      <c r="P9" s="15"/>
      <c r="Q9" s="223"/>
    </row>
    <row r="10" spans="2:17" ht="19.5" customHeight="1">
      <c r="B10" s="12"/>
      <c r="C10" s="13"/>
      <c r="D10" s="13"/>
      <c r="E10" s="13"/>
      <c r="F10" s="14"/>
      <c r="G10" s="142" t="s">
        <v>5</v>
      </c>
      <c r="H10" s="143"/>
      <c r="I10" s="201" t="s">
        <v>10</v>
      </c>
      <c r="J10" s="202"/>
      <c r="K10" s="203"/>
      <c r="L10" s="204"/>
      <c r="M10" s="205"/>
      <c r="N10" s="205"/>
      <c r="O10" s="205"/>
      <c r="P10" s="206"/>
      <c r="Q10" s="223"/>
    </row>
    <row r="11" spans="2:17" ht="19.5" customHeight="1">
      <c r="B11" s="207" t="s">
        <v>76</v>
      </c>
      <c r="C11" s="208"/>
      <c r="D11" s="208"/>
      <c r="E11" s="208"/>
      <c r="F11" s="209"/>
      <c r="G11" s="178"/>
      <c r="H11" s="179"/>
      <c r="I11" s="201" t="s">
        <v>8</v>
      </c>
      <c r="J11" s="202"/>
      <c r="K11" s="203"/>
      <c r="L11" s="204"/>
      <c r="M11" s="205"/>
      <c r="N11" s="205"/>
      <c r="O11" s="205"/>
      <c r="P11" s="206"/>
      <c r="Q11" s="223"/>
    </row>
    <row r="12" spans="2:17" ht="19.5" customHeight="1">
      <c r="B12" s="207"/>
      <c r="C12" s="208"/>
      <c r="D12" s="208"/>
      <c r="E12" s="208"/>
      <c r="F12" s="209"/>
      <c r="G12" s="180"/>
      <c r="H12" s="181"/>
      <c r="I12" s="201" t="s">
        <v>3</v>
      </c>
      <c r="J12" s="202"/>
      <c r="K12" s="203"/>
      <c r="L12" s="210"/>
      <c r="M12" s="211"/>
      <c r="N12" s="211"/>
      <c r="O12" s="211"/>
      <c r="P12" s="212"/>
      <c r="Q12" s="223"/>
    </row>
    <row r="13" spans="2:17" ht="10.5" customHeight="1">
      <c r="B13" s="16"/>
      <c r="C13" s="17"/>
      <c r="D13" s="17"/>
      <c r="E13" s="17"/>
      <c r="F13" s="17"/>
      <c r="G13" s="18"/>
      <c r="H13" s="18"/>
      <c r="I13" s="18"/>
      <c r="J13" s="18"/>
      <c r="K13" s="18"/>
      <c r="L13" s="18"/>
      <c r="M13" s="19"/>
      <c r="N13" s="19"/>
      <c r="O13" s="19"/>
      <c r="P13" s="19"/>
      <c r="Q13" s="20"/>
    </row>
    <row r="14" spans="2:17" ht="18" customHeight="1">
      <c r="B14" s="21"/>
      <c r="C14" s="22"/>
      <c r="D14" s="22"/>
      <c r="E14" s="22"/>
      <c r="F14" s="22"/>
      <c r="G14" s="142" t="s">
        <v>44</v>
      </c>
      <c r="H14" s="143"/>
      <c r="I14" s="182"/>
      <c r="J14" s="183"/>
      <c r="K14" s="183"/>
      <c r="L14" s="183"/>
      <c r="M14" s="183"/>
      <c r="N14" s="183"/>
      <c r="O14" s="183"/>
      <c r="P14" s="183"/>
      <c r="Q14" s="184"/>
    </row>
    <row r="15" spans="2:17" ht="18" customHeight="1">
      <c r="B15" s="21"/>
      <c r="C15" s="22"/>
      <c r="D15" s="22"/>
      <c r="E15" s="22"/>
      <c r="F15" s="22"/>
      <c r="G15" s="178"/>
      <c r="H15" s="179"/>
      <c r="I15" s="185"/>
      <c r="J15" s="186"/>
      <c r="K15" s="186"/>
      <c r="L15" s="186"/>
      <c r="M15" s="186"/>
      <c r="N15" s="186"/>
      <c r="O15" s="186"/>
      <c r="P15" s="186"/>
      <c r="Q15" s="187"/>
    </row>
    <row r="16" spans="2:17" ht="18" customHeight="1">
      <c r="B16" s="21"/>
      <c r="C16" s="22"/>
      <c r="D16" s="22"/>
      <c r="E16" s="22"/>
      <c r="F16" s="22"/>
      <c r="G16" s="180"/>
      <c r="H16" s="181"/>
      <c r="I16" s="188"/>
      <c r="J16" s="189"/>
      <c r="K16" s="189"/>
      <c r="L16" s="189"/>
      <c r="M16" s="189"/>
      <c r="N16" s="189"/>
      <c r="O16" s="189"/>
      <c r="P16" s="189"/>
      <c r="Q16" s="190"/>
    </row>
    <row r="17" spans="2:17" ht="20.25" customHeight="1">
      <c r="B17" s="191"/>
      <c r="C17" s="192"/>
      <c r="D17" s="192"/>
      <c r="E17" s="192"/>
      <c r="F17" s="192"/>
      <c r="G17" s="192"/>
      <c r="H17" s="192"/>
      <c r="I17" s="192"/>
      <c r="J17" s="192"/>
      <c r="K17" s="192"/>
      <c r="L17" s="192"/>
      <c r="M17" s="192"/>
      <c r="N17" s="192"/>
      <c r="O17" s="192"/>
      <c r="P17" s="192"/>
      <c r="Q17" s="193"/>
    </row>
    <row r="18" spans="2:17" ht="16.5" customHeight="1" thickBot="1">
      <c r="B18" s="194" t="s">
        <v>49</v>
      </c>
      <c r="C18" s="195"/>
      <c r="D18" s="195"/>
      <c r="E18" s="195"/>
      <c r="F18" s="195"/>
      <c r="G18" s="195"/>
      <c r="H18" s="195"/>
      <c r="I18" s="195"/>
      <c r="J18" s="195"/>
      <c r="K18" s="195"/>
      <c r="L18" s="195"/>
      <c r="M18" s="195"/>
      <c r="N18" s="195"/>
      <c r="O18" s="195"/>
      <c r="P18" s="195"/>
      <c r="Q18" s="196"/>
    </row>
    <row r="19" spans="2:17" ht="18" customHeight="1" thickBot="1" thickTop="1">
      <c r="B19" s="197" t="s">
        <v>18</v>
      </c>
      <c r="C19" s="198"/>
      <c r="D19" s="198"/>
      <c r="E19" s="198"/>
      <c r="F19" s="198"/>
      <c r="G19" s="198"/>
      <c r="H19" s="198"/>
      <c r="I19" s="198"/>
      <c r="J19" s="198"/>
      <c r="K19" s="198"/>
      <c r="L19" s="198"/>
      <c r="M19" s="198"/>
      <c r="N19" s="198"/>
      <c r="O19" s="198"/>
      <c r="P19" s="199" t="s">
        <v>19</v>
      </c>
      <c r="Q19" s="200"/>
    </row>
    <row r="20" spans="2:17" ht="24.75" customHeight="1" thickBot="1">
      <c r="B20" s="174"/>
      <c r="C20" s="175"/>
      <c r="D20" s="140" t="s">
        <v>1</v>
      </c>
      <c r="E20" s="63"/>
      <c r="F20" s="137" t="s">
        <v>0</v>
      </c>
      <c r="G20" s="138"/>
      <c r="H20" s="138"/>
      <c r="I20" s="138"/>
      <c r="J20" s="138"/>
      <c r="K20" s="138"/>
      <c r="L20" s="138"/>
      <c r="M20" s="138"/>
      <c r="N20" s="138"/>
      <c r="O20" s="139"/>
      <c r="P20" s="140" t="s">
        <v>26</v>
      </c>
      <c r="Q20" s="141"/>
    </row>
    <row r="21" spans="2:17" ht="24.75" customHeight="1" thickBot="1">
      <c r="B21" s="176"/>
      <c r="C21" s="177"/>
      <c r="D21" s="178"/>
      <c r="E21" s="179"/>
      <c r="F21" s="142" t="s">
        <v>4</v>
      </c>
      <c r="G21" s="143"/>
      <c r="H21" s="142" t="s">
        <v>11</v>
      </c>
      <c r="I21" s="143"/>
      <c r="J21" s="142" t="s">
        <v>15</v>
      </c>
      <c r="K21" s="143"/>
      <c r="L21" s="144" t="s">
        <v>16</v>
      </c>
      <c r="M21" s="145"/>
      <c r="N21" s="142" t="s">
        <v>17</v>
      </c>
      <c r="O21" s="146"/>
      <c r="P21" s="24">
        <v>30</v>
      </c>
      <c r="Q21" s="25" t="s">
        <v>20</v>
      </c>
    </row>
    <row r="22" spans="2:17" ht="25.5" customHeight="1" thickBot="1">
      <c r="B22" s="151" t="s">
        <v>40</v>
      </c>
      <c r="C22" s="27" t="s">
        <v>21</v>
      </c>
      <c r="D22" s="172">
        <f>F22+P22</f>
        <v>0</v>
      </c>
      <c r="E22" s="172"/>
      <c r="F22" s="172">
        <f aca="true" t="shared" si="0" ref="F22:F28">SUM(H22:O22)</f>
        <v>0</v>
      </c>
      <c r="G22" s="172"/>
      <c r="H22" s="84"/>
      <c r="I22" s="84"/>
      <c r="J22" s="84"/>
      <c r="K22" s="84"/>
      <c r="L22" s="84"/>
      <c r="M22" s="84"/>
      <c r="N22" s="84"/>
      <c r="O22" s="84"/>
      <c r="P22" s="84"/>
      <c r="Q22" s="168"/>
    </row>
    <row r="23" spans="2:17" ht="25.5" customHeight="1">
      <c r="B23" s="152"/>
      <c r="C23" s="29" t="s">
        <v>22</v>
      </c>
      <c r="D23" s="85">
        <f>F23+P23</f>
        <v>0</v>
      </c>
      <c r="E23" s="85"/>
      <c r="F23" s="169">
        <f t="shared" si="0"/>
        <v>0</v>
      </c>
      <c r="G23" s="169"/>
      <c r="H23" s="92"/>
      <c r="I23" s="92"/>
      <c r="J23" s="92"/>
      <c r="K23" s="92"/>
      <c r="L23" s="92"/>
      <c r="M23" s="92"/>
      <c r="N23" s="92"/>
      <c r="O23" s="92"/>
      <c r="P23" s="170">
        <f>ROUND(F23*P21/100,0)</f>
        <v>0</v>
      </c>
      <c r="Q23" s="171"/>
    </row>
    <row r="24" spans="2:17" ht="25.5" customHeight="1">
      <c r="B24" s="152"/>
      <c r="C24" s="31" t="s">
        <v>72</v>
      </c>
      <c r="D24" s="123">
        <f>F24+P24</f>
        <v>0</v>
      </c>
      <c r="E24" s="124"/>
      <c r="F24" s="173">
        <f t="shared" si="0"/>
        <v>0</v>
      </c>
      <c r="G24" s="173"/>
      <c r="H24" s="79"/>
      <c r="I24" s="79"/>
      <c r="J24" s="79"/>
      <c r="K24" s="79"/>
      <c r="L24" s="79"/>
      <c r="M24" s="79"/>
      <c r="N24" s="79"/>
      <c r="O24" s="79"/>
      <c r="P24" s="80">
        <f>ROUND(F24*P21/100,0)</f>
        <v>0</v>
      </c>
      <c r="Q24" s="81"/>
    </row>
    <row r="25" spans="2:17" ht="25.5" customHeight="1" thickBot="1">
      <c r="B25" s="152"/>
      <c r="C25" s="45" t="s">
        <v>25</v>
      </c>
      <c r="D25" s="166">
        <f>SUM(D23:E24)</f>
        <v>0</v>
      </c>
      <c r="E25" s="166"/>
      <c r="F25" s="167">
        <f>SUM(H25:O25)</f>
        <v>0</v>
      </c>
      <c r="G25" s="167"/>
      <c r="H25" s="166">
        <f>SUM(H23:I24)</f>
        <v>0</v>
      </c>
      <c r="I25" s="166"/>
      <c r="J25" s="166">
        <f>SUM(J23:K24)</f>
        <v>0</v>
      </c>
      <c r="K25" s="166"/>
      <c r="L25" s="166">
        <f>SUM(L23:M24)</f>
        <v>0</v>
      </c>
      <c r="M25" s="166"/>
      <c r="N25" s="166">
        <f>SUM(N23:O24)</f>
        <v>0</v>
      </c>
      <c r="O25" s="166"/>
      <c r="P25" s="82">
        <f>SUM(P23:Q24)</f>
        <v>0</v>
      </c>
      <c r="Q25" s="83"/>
    </row>
    <row r="26" spans="2:17" ht="25.5" customHeight="1" thickBot="1">
      <c r="B26" s="152"/>
      <c r="C26" s="44" t="s">
        <v>71</v>
      </c>
      <c r="D26" s="163">
        <f>F26+P26</f>
        <v>0</v>
      </c>
      <c r="E26" s="163"/>
      <c r="F26" s="164">
        <f>SUM(H26:O26)</f>
        <v>0</v>
      </c>
      <c r="G26" s="164"/>
      <c r="H26" s="165"/>
      <c r="I26" s="165"/>
      <c r="J26" s="165"/>
      <c r="K26" s="165"/>
      <c r="L26" s="165"/>
      <c r="M26" s="165"/>
      <c r="N26" s="165"/>
      <c r="O26" s="165"/>
      <c r="P26" s="156">
        <f>ROUND(F26*P21/100,0)</f>
        <v>0</v>
      </c>
      <c r="Q26" s="157"/>
    </row>
    <row r="27" spans="2:17" ht="25.5" customHeight="1">
      <c r="B27" s="152"/>
      <c r="C27" s="51" t="s">
        <v>23</v>
      </c>
      <c r="D27" s="161">
        <f>F27+P27</f>
        <v>0</v>
      </c>
      <c r="E27" s="161"/>
      <c r="F27" s="162">
        <f>SUM(H27:O27)</f>
        <v>0</v>
      </c>
      <c r="G27" s="162"/>
      <c r="H27" s="158">
        <f>H25+H26</f>
        <v>0</v>
      </c>
      <c r="I27" s="158"/>
      <c r="J27" s="158">
        <f>J25+J26</f>
        <v>0</v>
      </c>
      <c r="K27" s="158"/>
      <c r="L27" s="158">
        <f>L25+L26</f>
        <v>0</v>
      </c>
      <c r="M27" s="158"/>
      <c r="N27" s="158">
        <f>N25+N26</f>
        <v>0</v>
      </c>
      <c r="O27" s="158"/>
      <c r="P27" s="158">
        <f>P25+P26</f>
        <v>0</v>
      </c>
      <c r="Q27" s="159"/>
    </row>
    <row r="28" spans="2:17" ht="25.5" customHeight="1">
      <c r="B28" s="152"/>
      <c r="C28" s="28" t="s">
        <v>41</v>
      </c>
      <c r="D28" s="147">
        <f>F28+P28</f>
        <v>0</v>
      </c>
      <c r="E28" s="147"/>
      <c r="F28" s="154">
        <f t="shared" si="0"/>
        <v>0</v>
      </c>
      <c r="G28" s="154"/>
      <c r="H28" s="155">
        <f>H22-H27</f>
        <v>0</v>
      </c>
      <c r="I28" s="155"/>
      <c r="J28" s="155">
        <f>J22-J27</f>
        <v>0</v>
      </c>
      <c r="K28" s="155"/>
      <c r="L28" s="155">
        <f>L22-L27</f>
        <v>0</v>
      </c>
      <c r="M28" s="155"/>
      <c r="N28" s="155">
        <f>N22-N27</f>
        <v>0</v>
      </c>
      <c r="O28" s="155"/>
      <c r="P28" s="155">
        <f>P22-P27</f>
        <v>0</v>
      </c>
      <c r="Q28" s="160"/>
    </row>
    <row r="29" spans="2:17" ht="25.5" customHeight="1">
      <c r="B29" s="152"/>
      <c r="C29" s="47" t="s">
        <v>70</v>
      </c>
      <c r="D29" s="74"/>
      <c r="E29" s="74"/>
      <c r="F29" s="74"/>
      <c r="G29" s="74"/>
      <c r="H29" s="76" t="str">
        <f>IF(ABS(H28)&gt;($F22*0.5),"要変更申請","－")</f>
        <v>－</v>
      </c>
      <c r="I29" s="76"/>
      <c r="J29" s="76" t="str">
        <f>IF(ABS(J28)&gt;($F22*0.5),"要変更申請","－")</f>
        <v>－</v>
      </c>
      <c r="K29" s="76"/>
      <c r="L29" s="76" t="str">
        <f>IF(ABS(L28)&gt;($F22*0.5),"要変更申請","－")</f>
        <v>－</v>
      </c>
      <c r="M29" s="76"/>
      <c r="N29" s="76" t="str">
        <f>IF(ABS(N28)&gt;($F22*0.5),"要変更申請","－")</f>
        <v>－</v>
      </c>
      <c r="O29" s="76"/>
      <c r="P29" s="74"/>
      <c r="Q29" s="75"/>
    </row>
    <row r="30" spans="2:17" ht="25.5" customHeight="1" thickBot="1">
      <c r="B30" s="152"/>
      <c r="C30" s="50" t="s">
        <v>39</v>
      </c>
      <c r="D30" s="231"/>
      <c r="E30" s="231"/>
      <c r="F30" s="236" t="e">
        <f>F25/F22</f>
        <v>#DIV/0!</v>
      </c>
      <c r="G30" s="236"/>
      <c r="H30" s="237"/>
      <c r="I30" s="238"/>
      <c r="J30" s="239"/>
      <c r="K30" s="238"/>
      <c r="L30" s="239"/>
      <c r="M30" s="238"/>
      <c r="N30" s="239"/>
      <c r="O30" s="238"/>
      <c r="P30" s="231"/>
      <c r="Q30" s="232"/>
    </row>
    <row r="31" spans="2:17" ht="25.5" customHeight="1">
      <c r="B31" s="152"/>
      <c r="C31" s="29" t="s">
        <v>69</v>
      </c>
      <c r="D31" s="85">
        <f>F31+P31</f>
        <v>0</v>
      </c>
      <c r="E31" s="85"/>
      <c r="F31" s="85">
        <f>SUM(H31:O31)</f>
        <v>0</v>
      </c>
      <c r="G31" s="85"/>
      <c r="H31" s="92"/>
      <c r="I31" s="92"/>
      <c r="J31" s="92"/>
      <c r="K31" s="92"/>
      <c r="L31" s="92"/>
      <c r="M31" s="92"/>
      <c r="N31" s="92"/>
      <c r="O31" s="92"/>
      <c r="P31" s="117"/>
      <c r="Q31" s="120"/>
    </row>
    <row r="32" spans="2:17" ht="25.5" customHeight="1" thickBot="1">
      <c r="B32" s="152"/>
      <c r="C32" s="49" t="s">
        <v>65</v>
      </c>
      <c r="D32" s="55">
        <f>D27-D31</f>
        <v>0</v>
      </c>
      <c r="E32" s="56"/>
      <c r="F32" s="57"/>
      <c r="G32" s="58"/>
      <c r="H32" s="153"/>
      <c r="I32" s="58"/>
      <c r="J32" s="57"/>
      <c r="K32" s="58"/>
      <c r="L32" s="57"/>
      <c r="M32" s="58"/>
      <c r="N32" s="57"/>
      <c r="O32" s="58"/>
      <c r="P32" s="77"/>
      <c r="Q32" s="78"/>
    </row>
    <row r="33" spans="2:17" ht="34.5" customHeight="1">
      <c r="B33" s="62" t="s">
        <v>35</v>
      </c>
      <c r="C33" s="63"/>
      <c r="D33" s="59" t="s">
        <v>75</v>
      </c>
      <c r="E33" s="60"/>
      <c r="F33" s="60"/>
      <c r="G33" s="60"/>
      <c r="H33" s="60"/>
      <c r="I33" s="60"/>
      <c r="J33" s="60"/>
      <c r="K33" s="60"/>
      <c r="L33" s="60"/>
      <c r="M33" s="60"/>
      <c r="N33" s="60"/>
      <c r="O33" s="60"/>
      <c r="P33" s="60"/>
      <c r="Q33" s="61"/>
    </row>
    <row r="34" spans="2:17" ht="171.75" customHeight="1" thickBot="1">
      <c r="B34" s="64"/>
      <c r="C34" s="65"/>
      <c r="D34" s="148"/>
      <c r="E34" s="148"/>
      <c r="F34" s="148"/>
      <c r="G34" s="148"/>
      <c r="H34" s="148"/>
      <c r="I34" s="148"/>
      <c r="J34" s="148"/>
      <c r="K34" s="148"/>
      <c r="L34" s="148"/>
      <c r="M34" s="148"/>
      <c r="N34" s="148"/>
      <c r="O34" s="148"/>
      <c r="P34" s="148"/>
      <c r="Q34" s="149"/>
    </row>
    <row r="35" spans="2:17" ht="15.75" customHeight="1" thickBot="1">
      <c r="B35" s="150" t="s">
        <v>24</v>
      </c>
      <c r="C35" s="150"/>
      <c r="D35" s="150"/>
      <c r="E35" s="150"/>
      <c r="F35" s="150"/>
      <c r="G35" s="150"/>
      <c r="H35" s="150"/>
      <c r="I35" s="150"/>
      <c r="J35" s="150"/>
      <c r="K35" s="150"/>
      <c r="L35" s="150"/>
      <c r="M35" s="150"/>
      <c r="N35" s="150"/>
      <c r="O35" s="150"/>
      <c r="P35" s="150"/>
      <c r="Q35" s="150"/>
    </row>
    <row r="36" spans="2:17" ht="31.5" customHeight="1" thickBot="1">
      <c r="B36" s="233" t="s">
        <v>42</v>
      </c>
      <c r="C36" s="234"/>
      <c r="D36" s="234"/>
      <c r="E36" s="234"/>
      <c r="F36" s="234"/>
      <c r="G36" s="234"/>
      <c r="H36" s="234"/>
      <c r="I36" s="234"/>
      <c r="J36" s="234"/>
      <c r="K36" s="234"/>
      <c r="L36" s="234"/>
      <c r="M36" s="234"/>
      <c r="N36" s="234"/>
      <c r="O36" s="234"/>
      <c r="P36" s="234"/>
      <c r="Q36" s="235"/>
    </row>
    <row r="37" spans="2:17" ht="24.75" customHeight="1" thickBot="1">
      <c r="B37" s="174"/>
      <c r="C37" s="175"/>
      <c r="D37" s="140" t="s">
        <v>1</v>
      </c>
      <c r="E37" s="63"/>
      <c r="F37" s="137" t="s">
        <v>0</v>
      </c>
      <c r="G37" s="138"/>
      <c r="H37" s="138"/>
      <c r="I37" s="138"/>
      <c r="J37" s="138"/>
      <c r="K37" s="138"/>
      <c r="L37" s="138"/>
      <c r="M37" s="138"/>
      <c r="N37" s="138"/>
      <c r="O37" s="139"/>
      <c r="P37" s="140" t="s">
        <v>34</v>
      </c>
      <c r="Q37" s="141"/>
    </row>
    <row r="38" spans="2:17" ht="24.75" customHeight="1" thickBot="1">
      <c r="B38" s="176"/>
      <c r="C38" s="177"/>
      <c r="D38" s="178"/>
      <c r="E38" s="179"/>
      <c r="F38" s="142" t="s">
        <v>4</v>
      </c>
      <c r="G38" s="143"/>
      <c r="H38" s="142" t="s">
        <v>11</v>
      </c>
      <c r="I38" s="143"/>
      <c r="J38" s="142" t="s">
        <v>15</v>
      </c>
      <c r="K38" s="143"/>
      <c r="L38" s="144" t="s">
        <v>16</v>
      </c>
      <c r="M38" s="145"/>
      <c r="N38" s="142" t="s">
        <v>17</v>
      </c>
      <c r="O38" s="146"/>
      <c r="P38" s="24"/>
      <c r="Q38" s="25" t="s">
        <v>20</v>
      </c>
    </row>
    <row r="39" spans="2:17" ht="25.5" customHeight="1">
      <c r="B39" s="135" t="s">
        <v>43</v>
      </c>
      <c r="C39" s="33" t="s">
        <v>52</v>
      </c>
      <c r="D39" s="126">
        <f>F39+P39</f>
        <v>0</v>
      </c>
      <c r="E39" s="127"/>
      <c r="F39" s="126">
        <f aca="true" t="shared" si="1" ref="F39:F46">SUM(H39:O39)</f>
        <v>0</v>
      </c>
      <c r="G39" s="127"/>
      <c r="H39" s="117"/>
      <c r="I39" s="118"/>
      <c r="J39" s="117"/>
      <c r="K39" s="118"/>
      <c r="L39" s="117"/>
      <c r="M39" s="118"/>
      <c r="N39" s="117"/>
      <c r="O39" s="118"/>
      <c r="P39" s="117"/>
      <c r="Q39" s="120"/>
    </row>
    <row r="40" spans="2:17" ht="25.5" customHeight="1">
      <c r="B40" s="136"/>
      <c r="C40" s="32" t="s">
        <v>53</v>
      </c>
      <c r="D40" s="113">
        <f aca="true" t="shared" si="2" ref="D40:D47">F40+P40</f>
        <v>0</v>
      </c>
      <c r="E40" s="114"/>
      <c r="F40" s="113">
        <f t="shared" si="1"/>
        <v>0</v>
      </c>
      <c r="G40" s="114"/>
      <c r="H40" s="128"/>
      <c r="I40" s="133"/>
      <c r="J40" s="128"/>
      <c r="K40" s="133"/>
      <c r="L40" s="128"/>
      <c r="M40" s="133"/>
      <c r="N40" s="128"/>
      <c r="O40" s="133"/>
      <c r="P40" s="128"/>
      <c r="Q40" s="129"/>
    </row>
    <row r="41" spans="2:17" ht="25.5" customHeight="1">
      <c r="B41" s="136"/>
      <c r="C41" s="28" t="s">
        <v>54</v>
      </c>
      <c r="D41" s="123">
        <f t="shared" si="2"/>
        <v>0</v>
      </c>
      <c r="E41" s="124"/>
      <c r="F41" s="123">
        <f t="shared" si="1"/>
        <v>0</v>
      </c>
      <c r="G41" s="124"/>
      <c r="H41" s="130"/>
      <c r="I41" s="134"/>
      <c r="J41" s="130"/>
      <c r="K41" s="134"/>
      <c r="L41" s="130"/>
      <c r="M41" s="134"/>
      <c r="N41" s="130"/>
      <c r="O41" s="134"/>
      <c r="P41" s="130"/>
      <c r="Q41" s="131"/>
    </row>
    <row r="42" spans="2:17" ht="25.5" customHeight="1" thickBot="1">
      <c r="B42" s="136"/>
      <c r="C42" s="43" t="s">
        <v>55</v>
      </c>
      <c r="D42" s="121">
        <f t="shared" si="2"/>
        <v>0</v>
      </c>
      <c r="E42" s="132"/>
      <c r="F42" s="121">
        <f t="shared" si="1"/>
        <v>0</v>
      </c>
      <c r="G42" s="132"/>
      <c r="H42" s="99">
        <f>H39-H40-H41</f>
        <v>0</v>
      </c>
      <c r="I42" s="106"/>
      <c r="J42" s="99">
        <f>J39-J40-J41</f>
        <v>0</v>
      </c>
      <c r="K42" s="106"/>
      <c r="L42" s="99">
        <f>L39-L40-L41</f>
        <v>0</v>
      </c>
      <c r="M42" s="106"/>
      <c r="N42" s="99">
        <f>N39-N40-N41</f>
        <v>0</v>
      </c>
      <c r="O42" s="106"/>
      <c r="P42" s="121">
        <f>P39-P40-P41</f>
        <v>0</v>
      </c>
      <c r="Q42" s="122"/>
    </row>
    <row r="43" spans="2:17" ht="25.5" customHeight="1">
      <c r="B43" s="136"/>
      <c r="C43" s="29" t="s">
        <v>56</v>
      </c>
      <c r="D43" s="126">
        <f t="shared" si="2"/>
        <v>0</v>
      </c>
      <c r="E43" s="127"/>
      <c r="F43" s="126">
        <f t="shared" si="1"/>
        <v>0</v>
      </c>
      <c r="G43" s="127"/>
      <c r="H43" s="117"/>
      <c r="I43" s="118"/>
      <c r="J43" s="117"/>
      <c r="K43" s="118"/>
      <c r="L43" s="117"/>
      <c r="M43" s="118"/>
      <c r="N43" s="117"/>
      <c r="O43" s="118"/>
      <c r="P43" s="117"/>
      <c r="Q43" s="120"/>
    </row>
    <row r="44" spans="2:17" ht="25.5" customHeight="1">
      <c r="B44" s="136"/>
      <c r="C44" s="35" t="s">
        <v>57</v>
      </c>
      <c r="D44" s="113">
        <f t="shared" si="2"/>
        <v>0</v>
      </c>
      <c r="E44" s="114"/>
      <c r="F44" s="113">
        <f t="shared" si="1"/>
        <v>0</v>
      </c>
      <c r="G44" s="114"/>
      <c r="H44" s="115"/>
      <c r="I44" s="116"/>
      <c r="J44" s="115"/>
      <c r="K44" s="116"/>
      <c r="L44" s="115"/>
      <c r="M44" s="116"/>
      <c r="N44" s="115"/>
      <c r="O44" s="116"/>
      <c r="P44" s="115"/>
      <c r="Q44" s="125"/>
    </row>
    <row r="45" spans="2:17" ht="25.5" customHeight="1" thickBot="1">
      <c r="B45" s="136"/>
      <c r="C45" s="30" t="s">
        <v>58</v>
      </c>
      <c r="D45" s="101">
        <f t="shared" si="2"/>
        <v>0</v>
      </c>
      <c r="E45" s="102"/>
      <c r="F45" s="101">
        <f>SUM(H45:O45)</f>
        <v>0</v>
      </c>
      <c r="G45" s="102"/>
      <c r="H45" s="107"/>
      <c r="I45" s="119"/>
      <c r="J45" s="107"/>
      <c r="K45" s="119"/>
      <c r="L45" s="107"/>
      <c r="M45" s="119"/>
      <c r="N45" s="107"/>
      <c r="O45" s="119"/>
      <c r="P45" s="107"/>
      <c r="Q45" s="108"/>
    </row>
    <row r="46" spans="2:17" ht="25.5" customHeight="1" thickBot="1">
      <c r="B46" s="136"/>
      <c r="C46" s="46" t="s">
        <v>59</v>
      </c>
      <c r="D46" s="104">
        <f t="shared" si="2"/>
        <v>0</v>
      </c>
      <c r="E46" s="105"/>
      <c r="F46" s="104">
        <f t="shared" si="1"/>
        <v>0</v>
      </c>
      <c r="G46" s="105"/>
      <c r="H46" s="99">
        <f>SUM(H43:I45)</f>
        <v>0</v>
      </c>
      <c r="I46" s="106"/>
      <c r="J46" s="99">
        <f>SUM(J43:K45)</f>
        <v>0</v>
      </c>
      <c r="K46" s="106"/>
      <c r="L46" s="99">
        <f>SUM(L43:M45)</f>
        <v>0</v>
      </c>
      <c r="M46" s="106"/>
      <c r="N46" s="99">
        <f>SUM(N43:O45)</f>
        <v>0</v>
      </c>
      <c r="O46" s="106"/>
      <c r="P46" s="99">
        <f>SUM(P43:Q45)</f>
        <v>0</v>
      </c>
      <c r="Q46" s="100"/>
    </row>
    <row r="47" spans="2:17" ht="25.5" customHeight="1" thickBot="1">
      <c r="B47" s="109" t="s">
        <v>60</v>
      </c>
      <c r="C47" s="110"/>
      <c r="D47" s="68">
        <f t="shared" si="2"/>
        <v>0</v>
      </c>
      <c r="E47" s="103"/>
      <c r="F47" s="68">
        <f>SUM(H47:O47)</f>
        <v>0</v>
      </c>
      <c r="G47" s="103"/>
      <c r="H47" s="68">
        <f>H42-H46</f>
        <v>0</v>
      </c>
      <c r="I47" s="103"/>
      <c r="J47" s="68">
        <f>J42-J46</f>
        <v>0</v>
      </c>
      <c r="K47" s="103"/>
      <c r="L47" s="68">
        <f>L42-L46</f>
        <v>0</v>
      </c>
      <c r="M47" s="103"/>
      <c r="N47" s="68">
        <f>N42-N46</f>
        <v>0</v>
      </c>
      <c r="O47" s="103"/>
      <c r="P47" s="68">
        <f>P42-P46</f>
        <v>0</v>
      </c>
      <c r="Q47" s="69"/>
    </row>
    <row r="48" spans="2:17" ht="25.5" customHeight="1" thickBot="1">
      <c r="B48" s="109" t="s">
        <v>61</v>
      </c>
      <c r="C48" s="110"/>
      <c r="D48" s="111" t="e">
        <f>(D43+D44)/D42</f>
        <v>#DIV/0!</v>
      </c>
      <c r="E48" s="112"/>
      <c r="F48" s="70"/>
      <c r="G48" s="71"/>
      <c r="H48" s="70"/>
      <c r="I48" s="71"/>
      <c r="J48" s="70"/>
      <c r="K48" s="71"/>
      <c r="L48" s="70"/>
      <c r="M48" s="71"/>
      <c r="N48" s="70"/>
      <c r="O48" s="71"/>
      <c r="P48" s="96"/>
      <c r="Q48" s="97"/>
    </row>
    <row r="49" spans="2:17" ht="34.5" customHeight="1">
      <c r="B49" s="62" t="s">
        <v>38</v>
      </c>
      <c r="C49" s="63"/>
      <c r="D49" s="66" t="s">
        <v>74</v>
      </c>
      <c r="E49" s="66"/>
      <c r="F49" s="66"/>
      <c r="G49" s="66"/>
      <c r="H49" s="66"/>
      <c r="I49" s="66"/>
      <c r="J49" s="66"/>
      <c r="K49" s="66"/>
      <c r="L49" s="66"/>
      <c r="M49" s="66"/>
      <c r="N49" s="66"/>
      <c r="O49" s="66"/>
      <c r="P49" s="66"/>
      <c r="Q49" s="67"/>
    </row>
    <row r="50" spans="2:17" ht="85.5" customHeight="1" thickBot="1">
      <c r="B50" s="64"/>
      <c r="C50" s="65"/>
      <c r="D50" s="86"/>
      <c r="E50" s="87"/>
      <c r="F50" s="87"/>
      <c r="G50" s="87"/>
      <c r="H50" s="87"/>
      <c r="I50" s="87"/>
      <c r="J50" s="87"/>
      <c r="K50" s="87"/>
      <c r="L50" s="87"/>
      <c r="M50" s="87"/>
      <c r="N50" s="87"/>
      <c r="O50" s="87"/>
      <c r="P50" s="87"/>
      <c r="Q50" s="88"/>
    </row>
    <row r="51" spans="2:17" ht="13.5">
      <c r="B51" s="34"/>
      <c r="C51" s="34"/>
      <c r="D51" s="34"/>
      <c r="E51" s="34"/>
      <c r="F51" s="34"/>
      <c r="G51" s="34"/>
      <c r="H51" s="34"/>
      <c r="I51" s="34"/>
      <c r="J51" s="34"/>
      <c r="K51" s="34"/>
      <c r="L51" s="34"/>
      <c r="M51" s="34"/>
      <c r="N51" s="34"/>
      <c r="O51" s="34"/>
      <c r="P51" s="34"/>
      <c r="Q51" s="34"/>
    </row>
    <row r="52" spans="2:17" ht="15" customHeight="1">
      <c r="B52" s="37" t="s">
        <v>63</v>
      </c>
      <c r="C52" s="89" t="s">
        <v>50</v>
      </c>
      <c r="D52" s="89"/>
      <c r="E52" s="89"/>
      <c r="F52" s="89"/>
      <c r="G52" s="89"/>
      <c r="H52" s="89"/>
      <c r="I52" s="89"/>
      <c r="J52" s="89"/>
      <c r="K52" s="89"/>
      <c r="L52" s="89"/>
      <c r="M52" s="89"/>
      <c r="N52" s="89"/>
      <c r="O52" s="89"/>
      <c r="P52" s="89"/>
      <c r="Q52" s="89"/>
    </row>
    <row r="53" spans="2:17" ht="13.5">
      <c r="B53" s="38" t="s">
        <v>27</v>
      </c>
      <c r="C53" s="90" t="s">
        <v>51</v>
      </c>
      <c r="D53" s="90"/>
      <c r="E53" s="90"/>
      <c r="F53" s="90"/>
      <c r="G53" s="90"/>
      <c r="H53" s="90"/>
      <c r="I53" s="90"/>
      <c r="J53" s="90"/>
      <c r="K53" s="90"/>
      <c r="L53" s="90"/>
      <c r="M53" s="90"/>
      <c r="N53" s="90"/>
      <c r="O53" s="90"/>
      <c r="P53" s="90"/>
      <c r="Q53" s="90"/>
    </row>
    <row r="54" spans="2:17" ht="37.5" customHeight="1">
      <c r="B54" s="39" t="s">
        <v>28</v>
      </c>
      <c r="C54" s="91" t="s">
        <v>30</v>
      </c>
      <c r="D54" s="91"/>
      <c r="E54" s="91"/>
      <c r="F54" s="91"/>
      <c r="G54" s="91"/>
      <c r="H54" s="91"/>
      <c r="I54" s="91"/>
      <c r="J54" s="91"/>
      <c r="K54" s="91"/>
      <c r="L54" s="91"/>
      <c r="M54" s="91"/>
      <c r="N54" s="91"/>
      <c r="O54" s="91"/>
      <c r="P54" s="91"/>
      <c r="Q54" s="91"/>
    </row>
    <row r="55" spans="2:17" ht="63.75" customHeight="1">
      <c r="B55" s="40" t="s">
        <v>29</v>
      </c>
      <c r="C55" s="94" t="s">
        <v>62</v>
      </c>
      <c r="D55" s="94"/>
      <c r="E55" s="94"/>
      <c r="F55" s="94"/>
      <c r="G55" s="94"/>
      <c r="H55" s="94"/>
      <c r="I55" s="94"/>
      <c r="J55" s="94"/>
      <c r="K55" s="94"/>
      <c r="L55" s="94"/>
      <c r="M55" s="94"/>
      <c r="N55" s="94"/>
      <c r="O55" s="94"/>
      <c r="P55" s="94"/>
      <c r="Q55" s="94"/>
    </row>
    <row r="56" spans="2:17" ht="26.25" customHeight="1">
      <c r="B56" s="39" t="s">
        <v>66</v>
      </c>
      <c r="C56" s="91" t="s">
        <v>78</v>
      </c>
      <c r="D56" s="91"/>
      <c r="E56" s="91"/>
      <c r="F56" s="91"/>
      <c r="G56" s="91"/>
      <c r="H56" s="91"/>
      <c r="I56" s="91"/>
      <c r="J56" s="91"/>
      <c r="K56" s="91"/>
      <c r="L56" s="91"/>
      <c r="M56" s="91"/>
      <c r="N56" s="91"/>
      <c r="O56" s="91"/>
      <c r="P56" s="91"/>
      <c r="Q56" s="91"/>
    </row>
    <row r="57" spans="2:17" ht="25.5" customHeight="1">
      <c r="B57" s="41" t="s">
        <v>67</v>
      </c>
      <c r="C57" s="95" t="s">
        <v>31</v>
      </c>
      <c r="D57" s="95"/>
      <c r="E57" s="95"/>
      <c r="F57" s="95"/>
      <c r="G57" s="95"/>
      <c r="H57" s="95"/>
      <c r="I57" s="95"/>
      <c r="J57" s="95"/>
      <c r="K57" s="95"/>
      <c r="L57" s="95"/>
      <c r="M57" s="95"/>
      <c r="N57" s="95"/>
      <c r="O57" s="95"/>
      <c r="P57" s="95"/>
      <c r="Q57" s="95"/>
    </row>
    <row r="58" spans="2:17" ht="15" customHeight="1">
      <c r="B58" s="48" t="s">
        <v>68</v>
      </c>
      <c r="C58" s="98" t="s">
        <v>64</v>
      </c>
      <c r="D58" s="98"/>
      <c r="E58" s="98"/>
      <c r="F58" s="98"/>
      <c r="G58" s="98"/>
      <c r="H58" s="98"/>
      <c r="I58" s="98"/>
      <c r="J58" s="98"/>
      <c r="K58" s="98"/>
      <c r="L58" s="98"/>
      <c r="M58" s="98"/>
      <c r="N58" s="98"/>
      <c r="O58" s="98"/>
      <c r="P58" s="98"/>
      <c r="Q58" s="98"/>
    </row>
    <row r="59" spans="2:17" ht="13.5">
      <c r="B59" s="42" t="s">
        <v>36</v>
      </c>
      <c r="C59" s="93" t="s">
        <v>32</v>
      </c>
      <c r="D59" s="93"/>
      <c r="E59" s="93"/>
      <c r="F59" s="93"/>
      <c r="G59" s="93"/>
      <c r="H59" s="93"/>
      <c r="I59" s="93"/>
      <c r="J59" s="93"/>
      <c r="K59" s="93"/>
      <c r="L59" s="93"/>
      <c r="M59" s="93"/>
      <c r="N59" s="93"/>
      <c r="O59" s="93"/>
      <c r="P59" s="93"/>
      <c r="Q59" s="93"/>
    </row>
    <row r="60" spans="2:17" ht="13.5">
      <c r="B60" s="42" t="s">
        <v>37</v>
      </c>
      <c r="C60" s="93" t="s">
        <v>33</v>
      </c>
      <c r="D60" s="93"/>
      <c r="E60" s="93"/>
      <c r="F60" s="93"/>
      <c r="G60" s="93"/>
      <c r="H60" s="93"/>
      <c r="I60" s="93"/>
      <c r="J60" s="93"/>
      <c r="K60" s="93"/>
      <c r="L60" s="93"/>
      <c r="M60" s="93"/>
      <c r="N60" s="93"/>
      <c r="O60" s="93"/>
      <c r="P60" s="93"/>
      <c r="Q60" s="93"/>
    </row>
    <row r="61" spans="2:17" ht="13.5">
      <c r="B61" s="23"/>
      <c r="C61" s="23"/>
      <c r="D61" s="23"/>
      <c r="E61" s="23"/>
      <c r="F61" s="23"/>
      <c r="G61" s="23"/>
      <c r="H61" s="23"/>
      <c r="I61" s="23"/>
      <c r="J61" s="23"/>
      <c r="K61" s="23"/>
      <c r="L61" s="23"/>
      <c r="M61" s="23"/>
      <c r="N61" s="23"/>
      <c r="O61" s="23"/>
      <c r="P61" s="23"/>
      <c r="Q61" s="23"/>
    </row>
    <row r="62" spans="2:17" ht="13.5">
      <c r="B62" s="23"/>
      <c r="C62" s="23"/>
      <c r="D62" s="23"/>
      <c r="E62" s="23"/>
      <c r="F62" s="23"/>
      <c r="G62" s="23"/>
      <c r="H62" s="23"/>
      <c r="I62" s="23"/>
      <c r="J62" s="23"/>
      <c r="K62" s="23"/>
      <c r="L62" s="23"/>
      <c r="M62" s="23"/>
      <c r="N62" s="23"/>
      <c r="O62" s="23"/>
      <c r="P62" s="23"/>
      <c r="Q62" s="23"/>
    </row>
    <row r="63" spans="2:17" ht="13.5">
      <c r="B63" s="23"/>
      <c r="C63" s="23"/>
      <c r="D63" s="23"/>
      <c r="E63" s="23"/>
      <c r="F63" s="23"/>
      <c r="G63" s="23"/>
      <c r="H63" s="23"/>
      <c r="I63" s="23"/>
      <c r="J63" s="23"/>
      <c r="K63" s="23"/>
      <c r="L63" s="23"/>
      <c r="M63" s="23"/>
      <c r="N63" s="23"/>
      <c r="O63" s="23"/>
      <c r="P63" s="23"/>
      <c r="Q63" s="23"/>
    </row>
  </sheetData>
  <sheetProtection/>
  <mergeCells count="217">
    <mergeCell ref="P30:Q30"/>
    <mergeCell ref="B36:Q36"/>
    <mergeCell ref="B37:C38"/>
    <mergeCell ref="D30:E30"/>
    <mergeCell ref="F30:G30"/>
    <mergeCell ref="H30:I30"/>
    <mergeCell ref="J30:K30"/>
    <mergeCell ref="L30:M30"/>
    <mergeCell ref="N30:O30"/>
    <mergeCell ref="D37:E38"/>
    <mergeCell ref="F3:Q3"/>
    <mergeCell ref="B5:F5"/>
    <mergeCell ref="G5:H9"/>
    <mergeCell ref="I5:K5"/>
    <mergeCell ref="L5:P5"/>
    <mergeCell ref="Q5:Q12"/>
    <mergeCell ref="B6:F6"/>
    <mergeCell ref="I6:K6"/>
    <mergeCell ref="L6:P6"/>
    <mergeCell ref="B7:F7"/>
    <mergeCell ref="I7:K7"/>
    <mergeCell ref="L7:P7"/>
    <mergeCell ref="I8:K8"/>
    <mergeCell ref="L8:P8"/>
    <mergeCell ref="I9:K9"/>
    <mergeCell ref="L9:O9"/>
    <mergeCell ref="G10:H12"/>
    <mergeCell ref="I10:K10"/>
    <mergeCell ref="L10:P10"/>
    <mergeCell ref="B11:F12"/>
    <mergeCell ref="I11:K11"/>
    <mergeCell ref="L11:P11"/>
    <mergeCell ref="I12:K12"/>
    <mergeCell ref="L12:P12"/>
    <mergeCell ref="G14:H16"/>
    <mergeCell ref="I14:Q16"/>
    <mergeCell ref="B17:Q17"/>
    <mergeCell ref="B18:Q18"/>
    <mergeCell ref="B19:O19"/>
    <mergeCell ref="P19:Q19"/>
    <mergeCell ref="B20:C21"/>
    <mergeCell ref="D20:E21"/>
    <mergeCell ref="F20:O20"/>
    <mergeCell ref="P20:Q20"/>
    <mergeCell ref="F21:G21"/>
    <mergeCell ref="H21:I21"/>
    <mergeCell ref="J21:K21"/>
    <mergeCell ref="L21:M21"/>
    <mergeCell ref="N21:O21"/>
    <mergeCell ref="H22:I22"/>
    <mergeCell ref="J22:K22"/>
    <mergeCell ref="L22:M22"/>
    <mergeCell ref="D24:E24"/>
    <mergeCell ref="F24:G24"/>
    <mergeCell ref="H24:I24"/>
    <mergeCell ref="J24:K24"/>
    <mergeCell ref="L24:M24"/>
    <mergeCell ref="P22:Q22"/>
    <mergeCell ref="D23:E23"/>
    <mergeCell ref="F23:G23"/>
    <mergeCell ref="H23:I23"/>
    <mergeCell ref="J23:K23"/>
    <mergeCell ref="L23:M23"/>
    <mergeCell ref="N23:O23"/>
    <mergeCell ref="P23:Q23"/>
    <mergeCell ref="D22:E22"/>
    <mergeCell ref="F22:G22"/>
    <mergeCell ref="D25:E25"/>
    <mergeCell ref="F25:G25"/>
    <mergeCell ref="H25:I25"/>
    <mergeCell ref="J25:K25"/>
    <mergeCell ref="L25:M25"/>
    <mergeCell ref="N25:O25"/>
    <mergeCell ref="D26:E26"/>
    <mergeCell ref="F26:G26"/>
    <mergeCell ref="H26:I26"/>
    <mergeCell ref="J26:K26"/>
    <mergeCell ref="L26:M26"/>
    <mergeCell ref="N26:O26"/>
    <mergeCell ref="D27:E27"/>
    <mergeCell ref="F27:G27"/>
    <mergeCell ref="H27:I27"/>
    <mergeCell ref="J27:K27"/>
    <mergeCell ref="L27:M27"/>
    <mergeCell ref="N27:O27"/>
    <mergeCell ref="F28:G28"/>
    <mergeCell ref="H28:I28"/>
    <mergeCell ref="J28:K28"/>
    <mergeCell ref="L28:M28"/>
    <mergeCell ref="N28:O28"/>
    <mergeCell ref="P26:Q26"/>
    <mergeCell ref="P27:Q27"/>
    <mergeCell ref="P28:Q28"/>
    <mergeCell ref="D28:E28"/>
    <mergeCell ref="D34:Q34"/>
    <mergeCell ref="B35:Q35"/>
    <mergeCell ref="P31:Q31"/>
    <mergeCell ref="B22:B32"/>
    <mergeCell ref="H32:I32"/>
    <mergeCell ref="J32:K32"/>
    <mergeCell ref="D29:E29"/>
    <mergeCell ref="F29:G29"/>
    <mergeCell ref="H29:I29"/>
    <mergeCell ref="F37:O37"/>
    <mergeCell ref="P37:Q37"/>
    <mergeCell ref="F38:G38"/>
    <mergeCell ref="H38:I38"/>
    <mergeCell ref="J38:K38"/>
    <mergeCell ref="L38:M38"/>
    <mergeCell ref="N38:O38"/>
    <mergeCell ref="B39:B46"/>
    <mergeCell ref="D39:E39"/>
    <mergeCell ref="F39:G39"/>
    <mergeCell ref="H39:I39"/>
    <mergeCell ref="J39:K39"/>
    <mergeCell ref="L39:M39"/>
    <mergeCell ref="D40:E40"/>
    <mergeCell ref="F40:G40"/>
    <mergeCell ref="H40:I40"/>
    <mergeCell ref="J40:K40"/>
    <mergeCell ref="L40:M40"/>
    <mergeCell ref="N40:O40"/>
    <mergeCell ref="H41:I41"/>
    <mergeCell ref="J41:K41"/>
    <mergeCell ref="L41:M41"/>
    <mergeCell ref="N41:O41"/>
    <mergeCell ref="N39:O39"/>
    <mergeCell ref="P39:Q39"/>
    <mergeCell ref="P40:Q40"/>
    <mergeCell ref="P41:Q41"/>
    <mergeCell ref="D42:E42"/>
    <mergeCell ref="F42:G42"/>
    <mergeCell ref="H42:I42"/>
    <mergeCell ref="J42:K42"/>
    <mergeCell ref="L42:M42"/>
    <mergeCell ref="N42:O42"/>
    <mergeCell ref="P42:Q42"/>
    <mergeCell ref="D41:E41"/>
    <mergeCell ref="F41:G41"/>
    <mergeCell ref="N44:O44"/>
    <mergeCell ref="P44:Q44"/>
    <mergeCell ref="D43:E43"/>
    <mergeCell ref="F43:G43"/>
    <mergeCell ref="H43:I43"/>
    <mergeCell ref="J43:K43"/>
    <mergeCell ref="L43:M43"/>
    <mergeCell ref="N43:O43"/>
    <mergeCell ref="H45:I45"/>
    <mergeCell ref="J45:K45"/>
    <mergeCell ref="L45:M45"/>
    <mergeCell ref="N45:O45"/>
    <mergeCell ref="P43:Q43"/>
    <mergeCell ref="D44:E44"/>
    <mergeCell ref="F44:G44"/>
    <mergeCell ref="H44:I44"/>
    <mergeCell ref="J44:K44"/>
    <mergeCell ref="L44:M44"/>
    <mergeCell ref="J46:K46"/>
    <mergeCell ref="B47:C47"/>
    <mergeCell ref="D47:E47"/>
    <mergeCell ref="F47:G47"/>
    <mergeCell ref="H47:I47"/>
    <mergeCell ref="J47:K47"/>
    <mergeCell ref="L48:M48"/>
    <mergeCell ref="L47:M47"/>
    <mergeCell ref="B48:C48"/>
    <mergeCell ref="D48:E48"/>
    <mergeCell ref="F48:G48"/>
    <mergeCell ref="P46:Q46"/>
    <mergeCell ref="D45:E45"/>
    <mergeCell ref="F45:G45"/>
    <mergeCell ref="N47:O47"/>
    <mergeCell ref="D46:E46"/>
    <mergeCell ref="F46:G46"/>
    <mergeCell ref="H46:I46"/>
    <mergeCell ref="L46:M46"/>
    <mergeCell ref="N46:O46"/>
    <mergeCell ref="P45:Q45"/>
    <mergeCell ref="J48:K48"/>
    <mergeCell ref="N48:O48"/>
    <mergeCell ref="C60:Q60"/>
    <mergeCell ref="C55:Q55"/>
    <mergeCell ref="C56:Q56"/>
    <mergeCell ref="C57:Q57"/>
    <mergeCell ref="C59:Q59"/>
    <mergeCell ref="P48:Q48"/>
    <mergeCell ref="C58:Q58"/>
    <mergeCell ref="D31:E31"/>
    <mergeCell ref="D50:Q50"/>
    <mergeCell ref="C52:Q52"/>
    <mergeCell ref="C53:Q53"/>
    <mergeCell ref="C54:Q54"/>
    <mergeCell ref="F31:G31"/>
    <mergeCell ref="H31:I31"/>
    <mergeCell ref="J31:K31"/>
    <mergeCell ref="L31:M31"/>
    <mergeCell ref="N31:O31"/>
    <mergeCell ref="L4:Q4"/>
    <mergeCell ref="P29:Q29"/>
    <mergeCell ref="J29:K29"/>
    <mergeCell ref="L29:M29"/>
    <mergeCell ref="N29:O29"/>
    <mergeCell ref="P32:Q32"/>
    <mergeCell ref="N24:O24"/>
    <mergeCell ref="P24:Q24"/>
    <mergeCell ref="P25:Q25"/>
    <mergeCell ref="N22:O22"/>
    <mergeCell ref="D32:E32"/>
    <mergeCell ref="F32:G32"/>
    <mergeCell ref="D33:Q33"/>
    <mergeCell ref="B33:C34"/>
    <mergeCell ref="D49:Q49"/>
    <mergeCell ref="B49:C50"/>
    <mergeCell ref="L32:M32"/>
    <mergeCell ref="N32:O32"/>
    <mergeCell ref="P47:Q47"/>
    <mergeCell ref="H48:I48"/>
  </mergeCells>
  <dataValidations count="1">
    <dataValidation allowBlank="1" showInputMessage="1" errorTitle="入力規則" error="半角数字で入力してください。&#10;" imeMode="off" sqref="L22:P24 L26:O26 I39:I40 O39:O40 M39:M40 L43:L45 P26:P27 Q27 J29:O29 D25:E25 H26:I29 J28:Q28 H22:J24 J26 J43:J45 H43:H45 P43:P45 N43:N45 P39:P41 H39:H41 J39:J41 L39:L41 N39:N41 H25:Q25 J27:O27 H31:J31 L31:P31"/>
  </dataValidations>
  <printOptions/>
  <pageMargins left="0.3937007874015748" right="0.3937007874015748" top="0.5118110236220472" bottom="0.3937007874015748" header="0.3937007874015748" footer="0.5118110236220472"/>
  <pageSetup horizontalDpi="600" verticalDpi="600" orientation="portrait" paperSize="9" scale="94" r:id="rId2"/>
  <headerFooter alignWithMargins="0">
    <oddFooter>&amp;C&amp;P / &amp;N ページ</oddFooter>
  </headerFooter>
  <rowBreaks count="1" manualBreakCount="1">
    <brk id="35" max="16" man="1"/>
  </rowBreaks>
  <drawing r:id="rId1"/>
</worksheet>
</file>

<file path=xl/worksheets/sheet2.xml><?xml version="1.0" encoding="utf-8"?>
<worksheet xmlns="http://schemas.openxmlformats.org/spreadsheetml/2006/main" xmlns:r="http://schemas.openxmlformats.org/officeDocument/2006/relationships">
  <dimension ref="B1:T63"/>
  <sheetViews>
    <sheetView view="pageBreakPreview" zoomScaleSheetLayoutView="100" workbookViewId="0" topLeftCell="A25">
      <selection activeCell="H37" sqref="H37:Q37"/>
    </sheetView>
  </sheetViews>
  <sheetFormatPr defaultColWidth="9.00390625" defaultRowHeight="13.5"/>
  <cols>
    <col min="2" max="2" width="12.50390625" style="0" customWidth="1"/>
    <col min="3" max="3" width="1.12109375" style="0" customWidth="1"/>
    <col min="4" max="4" width="5.875" style="1" customWidth="1"/>
    <col min="5" max="5" width="15.50390625" style="1" customWidth="1"/>
    <col min="6" max="6" width="6.875" style="1" customWidth="1"/>
    <col min="7" max="7" width="4.25390625" style="1" customWidth="1"/>
    <col min="8" max="8" width="5.625" style="1" customWidth="1"/>
    <col min="9" max="9" width="6.25390625" style="1" customWidth="1"/>
    <col min="10" max="10" width="6.75390625" style="1" customWidth="1"/>
    <col min="11" max="11" width="5.375" style="1" customWidth="1"/>
    <col min="12" max="12" width="6.125" style="1" customWidth="1"/>
    <col min="13" max="13" width="5.125" style="1" customWidth="1"/>
    <col min="14" max="14" width="9.00390625" style="1" bestFit="1" customWidth="1"/>
    <col min="15" max="15" width="1.75390625" style="1" customWidth="1"/>
    <col min="16" max="16" width="7.75390625" style="1" customWidth="1"/>
    <col min="17" max="17" width="3.25390625" style="1" customWidth="1"/>
    <col min="18" max="18" width="9.50390625" style="1" customWidth="1"/>
    <col min="19" max="19" width="2.50390625" style="1" customWidth="1"/>
    <col min="20" max="20" width="9.00390625" style="26" customWidth="1"/>
  </cols>
  <sheetData>
    <row r="1" spans="2:20" ht="6.75" customHeight="1">
      <c r="B1" s="1"/>
      <c r="C1" s="1"/>
      <c r="R1" s="26"/>
      <c r="S1"/>
      <c r="T1"/>
    </row>
    <row r="2" spans="2:20" ht="14.25" thickBot="1">
      <c r="B2" s="54"/>
      <c r="C2" s="1"/>
      <c r="D2" s="52" t="s">
        <v>77</v>
      </c>
      <c r="L2" s="53"/>
      <c r="R2" s="26"/>
      <c r="S2"/>
      <c r="T2"/>
    </row>
    <row r="3" spans="4:19" ht="24.75" customHeight="1">
      <c r="D3" s="2"/>
      <c r="E3" s="3"/>
      <c r="F3" s="4" t="s">
        <v>6</v>
      </c>
      <c r="G3" s="36" t="s">
        <v>47</v>
      </c>
      <c r="H3" s="215" t="s">
        <v>46</v>
      </c>
      <c r="I3" s="215"/>
      <c r="J3" s="215"/>
      <c r="K3" s="215"/>
      <c r="L3" s="215"/>
      <c r="M3" s="215"/>
      <c r="N3" s="215"/>
      <c r="O3" s="215"/>
      <c r="P3" s="215"/>
      <c r="Q3" s="215"/>
      <c r="R3" s="215"/>
      <c r="S3" s="216"/>
    </row>
    <row r="4" spans="4:19" ht="13.5" customHeight="1">
      <c r="D4" s="5"/>
      <c r="E4" s="6"/>
      <c r="F4" s="6"/>
      <c r="G4" s="6"/>
      <c r="H4" s="6"/>
      <c r="I4" s="7"/>
      <c r="J4" s="8"/>
      <c r="K4" s="8"/>
      <c r="L4" s="8"/>
      <c r="M4" s="8"/>
      <c r="N4" s="72" t="s">
        <v>45</v>
      </c>
      <c r="O4" s="72"/>
      <c r="P4" s="72"/>
      <c r="Q4" s="72"/>
      <c r="R4" s="72"/>
      <c r="S4" s="73"/>
    </row>
    <row r="5" spans="4:19" ht="19.5" customHeight="1">
      <c r="D5" s="217" t="s">
        <v>48</v>
      </c>
      <c r="E5" s="218"/>
      <c r="F5" s="218"/>
      <c r="G5" s="218"/>
      <c r="H5" s="219"/>
      <c r="I5" s="142" t="s">
        <v>7</v>
      </c>
      <c r="J5" s="143"/>
      <c r="K5" s="142" t="s">
        <v>2</v>
      </c>
      <c r="L5" s="146"/>
      <c r="M5" s="143"/>
      <c r="N5" s="220"/>
      <c r="O5" s="221"/>
      <c r="P5" s="221"/>
      <c r="Q5" s="221"/>
      <c r="R5" s="222"/>
      <c r="S5" s="223"/>
    </row>
    <row r="6" spans="4:19" ht="19.5" customHeight="1">
      <c r="D6" s="217"/>
      <c r="E6" s="218"/>
      <c r="F6" s="218"/>
      <c r="G6" s="218"/>
      <c r="H6" s="219"/>
      <c r="I6" s="178"/>
      <c r="J6" s="179"/>
      <c r="K6" s="180" t="s">
        <v>12</v>
      </c>
      <c r="L6" s="224"/>
      <c r="M6" s="181"/>
      <c r="N6" s="225"/>
      <c r="O6" s="226"/>
      <c r="P6" s="226"/>
      <c r="Q6" s="226"/>
      <c r="R6" s="227"/>
      <c r="S6" s="223"/>
    </row>
    <row r="7" spans="4:19" ht="24" customHeight="1">
      <c r="D7" s="228"/>
      <c r="E7" s="229"/>
      <c r="F7" s="229"/>
      <c r="G7" s="229"/>
      <c r="H7" s="230"/>
      <c r="I7" s="178"/>
      <c r="J7" s="179"/>
      <c r="K7" s="201" t="s">
        <v>13</v>
      </c>
      <c r="L7" s="202"/>
      <c r="M7" s="203"/>
      <c r="N7" s="204"/>
      <c r="O7" s="205"/>
      <c r="P7" s="205"/>
      <c r="Q7" s="205"/>
      <c r="R7" s="206"/>
      <c r="S7" s="223"/>
    </row>
    <row r="8" spans="4:19" ht="19.5" customHeight="1">
      <c r="D8" s="9"/>
      <c r="E8" s="10"/>
      <c r="F8" s="10"/>
      <c r="G8" s="10"/>
      <c r="H8" s="11"/>
      <c r="I8" s="178"/>
      <c r="J8" s="179"/>
      <c r="K8" s="201" t="s">
        <v>14</v>
      </c>
      <c r="L8" s="202"/>
      <c r="M8" s="203"/>
      <c r="N8" s="204"/>
      <c r="O8" s="205"/>
      <c r="P8" s="205"/>
      <c r="Q8" s="205"/>
      <c r="R8" s="206"/>
      <c r="S8" s="223"/>
    </row>
    <row r="9" spans="4:19" ht="19.5" customHeight="1">
      <c r="D9" s="12"/>
      <c r="E9" s="13"/>
      <c r="F9" s="13"/>
      <c r="G9" s="13"/>
      <c r="H9" s="14"/>
      <c r="I9" s="180"/>
      <c r="J9" s="181"/>
      <c r="K9" s="201" t="s">
        <v>3</v>
      </c>
      <c r="L9" s="202"/>
      <c r="M9" s="203"/>
      <c r="N9" s="213"/>
      <c r="O9" s="214"/>
      <c r="P9" s="214"/>
      <c r="Q9" s="214"/>
      <c r="R9" s="15"/>
      <c r="S9" s="223"/>
    </row>
    <row r="10" spans="4:19" ht="19.5" customHeight="1">
      <c r="D10" s="12"/>
      <c r="E10" s="13"/>
      <c r="F10" s="13"/>
      <c r="G10" s="13"/>
      <c r="H10" s="14"/>
      <c r="I10" s="142" t="s">
        <v>5</v>
      </c>
      <c r="J10" s="143"/>
      <c r="K10" s="201" t="s">
        <v>10</v>
      </c>
      <c r="L10" s="202"/>
      <c r="M10" s="203"/>
      <c r="N10" s="204"/>
      <c r="O10" s="205"/>
      <c r="P10" s="205"/>
      <c r="Q10" s="205"/>
      <c r="R10" s="206"/>
      <c r="S10" s="223"/>
    </row>
    <row r="11" spans="4:19" ht="19.5" customHeight="1">
      <c r="D11" s="207" t="s">
        <v>76</v>
      </c>
      <c r="E11" s="208"/>
      <c r="F11" s="208"/>
      <c r="G11" s="208"/>
      <c r="H11" s="209"/>
      <c r="I11" s="178"/>
      <c r="J11" s="179"/>
      <c r="K11" s="201" t="s">
        <v>8</v>
      </c>
      <c r="L11" s="202"/>
      <c r="M11" s="203"/>
      <c r="N11" s="204"/>
      <c r="O11" s="205"/>
      <c r="P11" s="205"/>
      <c r="Q11" s="205"/>
      <c r="R11" s="206"/>
      <c r="S11" s="223"/>
    </row>
    <row r="12" spans="4:19" ht="19.5" customHeight="1">
      <c r="D12" s="207"/>
      <c r="E12" s="208"/>
      <c r="F12" s="208"/>
      <c r="G12" s="208"/>
      <c r="H12" s="209"/>
      <c r="I12" s="180"/>
      <c r="J12" s="181"/>
      <c r="K12" s="201" t="s">
        <v>3</v>
      </c>
      <c r="L12" s="202"/>
      <c r="M12" s="203"/>
      <c r="N12" s="210"/>
      <c r="O12" s="211"/>
      <c r="P12" s="211"/>
      <c r="Q12" s="211"/>
      <c r="R12" s="212"/>
      <c r="S12" s="223"/>
    </row>
    <row r="13" spans="4:19" ht="10.5" customHeight="1">
      <c r="D13" s="16"/>
      <c r="E13" s="17"/>
      <c r="F13" s="17"/>
      <c r="G13" s="17"/>
      <c r="H13" s="17"/>
      <c r="I13" s="18"/>
      <c r="J13" s="18"/>
      <c r="K13" s="18"/>
      <c r="L13" s="18"/>
      <c r="M13" s="18"/>
      <c r="N13" s="18"/>
      <c r="O13" s="19"/>
      <c r="P13" s="19"/>
      <c r="Q13" s="19"/>
      <c r="R13" s="19"/>
      <c r="S13" s="20"/>
    </row>
    <row r="14" spans="4:19" ht="18" customHeight="1">
      <c r="D14" s="21"/>
      <c r="E14" s="22"/>
      <c r="F14" s="22"/>
      <c r="G14" s="22"/>
      <c r="H14" s="22"/>
      <c r="I14" s="142" t="s">
        <v>44</v>
      </c>
      <c r="J14" s="143"/>
      <c r="K14" s="182"/>
      <c r="L14" s="183"/>
      <c r="M14" s="183"/>
      <c r="N14" s="183"/>
      <c r="O14" s="183"/>
      <c r="P14" s="183"/>
      <c r="Q14" s="183"/>
      <c r="R14" s="183"/>
      <c r="S14" s="184"/>
    </row>
    <row r="15" spans="4:19" ht="18" customHeight="1">
      <c r="D15" s="21"/>
      <c r="E15" s="22"/>
      <c r="F15" s="22"/>
      <c r="G15" s="22"/>
      <c r="H15" s="22"/>
      <c r="I15" s="178"/>
      <c r="J15" s="179"/>
      <c r="K15" s="185"/>
      <c r="L15" s="186"/>
      <c r="M15" s="186"/>
      <c r="N15" s="186"/>
      <c r="O15" s="186"/>
      <c r="P15" s="186"/>
      <c r="Q15" s="186"/>
      <c r="R15" s="186"/>
      <c r="S15" s="187"/>
    </row>
    <row r="16" spans="4:19" ht="18" customHeight="1">
      <c r="D16" s="21"/>
      <c r="E16" s="22"/>
      <c r="F16" s="22"/>
      <c r="G16" s="22"/>
      <c r="H16" s="22"/>
      <c r="I16" s="180"/>
      <c r="J16" s="181"/>
      <c r="K16" s="188"/>
      <c r="L16" s="189"/>
      <c r="M16" s="189"/>
      <c r="N16" s="189"/>
      <c r="O16" s="189"/>
      <c r="P16" s="189"/>
      <c r="Q16" s="189"/>
      <c r="R16" s="189"/>
      <c r="S16" s="190"/>
    </row>
    <row r="17" spans="4:19" ht="20.25" customHeight="1">
      <c r="D17" s="191"/>
      <c r="E17" s="192"/>
      <c r="F17" s="192"/>
      <c r="G17" s="192"/>
      <c r="H17" s="192"/>
      <c r="I17" s="192"/>
      <c r="J17" s="192"/>
      <c r="K17" s="192"/>
      <c r="L17" s="192"/>
      <c r="M17" s="192"/>
      <c r="N17" s="192"/>
      <c r="O17" s="192"/>
      <c r="P17" s="192"/>
      <c r="Q17" s="192"/>
      <c r="R17" s="192"/>
      <c r="S17" s="193"/>
    </row>
    <row r="18" spans="4:19" ht="16.5" customHeight="1" thickBot="1">
      <c r="D18" s="194" t="s">
        <v>49</v>
      </c>
      <c r="E18" s="195"/>
      <c r="F18" s="195"/>
      <c r="G18" s="195"/>
      <c r="H18" s="195"/>
      <c r="I18" s="195"/>
      <c r="J18" s="195"/>
      <c r="K18" s="195"/>
      <c r="L18" s="195"/>
      <c r="M18" s="195"/>
      <c r="N18" s="195"/>
      <c r="O18" s="195"/>
      <c r="P18" s="195"/>
      <c r="Q18" s="195"/>
      <c r="R18" s="195"/>
      <c r="S18" s="196"/>
    </row>
    <row r="19" spans="4:19" ht="18" customHeight="1" thickBot="1" thickTop="1">
      <c r="D19" s="197" t="s">
        <v>18</v>
      </c>
      <c r="E19" s="198"/>
      <c r="F19" s="198"/>
      <c r="G19" s="198"/>
      <c r="H19" s="198"/>
      <c r="I19" s="198"/>
      <c r="J19" s="198"/>
      <c r="K19" s="198"/>
      <c r="L19" s="198"/>
      <c r="M19" s="198"/>
      <c r="N19" s="198"/>
      <c r="O19" s="198"/>
      <c r="P19" s="198"/>
      <c r="Q19" s="198"/>
      <c r="R19" s="199" t="s">
        <v>19</v>
      </c>
      <c r="S19" s="200"/>
    </row>
    <row r="20" spans="4:19" ht="24.75" customHeight="1" thickBot="1">
      <c r="D20" s="174"/>
      <c r="E20" s="175"/>
      <c r="F20" s="140" t="s">
        <v>1</v>
      </c>
      <c r="G20" s="63"/>
      <c r="H20" s="137" t="s">
        <v>0</v>
      </c>
      <c r="I20" s="138"/>
      <c r="J20" s="138"/>
      <c r="K20" s="138"/>
      <c r="L20" s="138"/>
      <c r="M20" s="138"/>
      <c r="N20" s="138"/>
      <c r="O20" s="138"/>
      <c r="P20" s="138"/>
      <c r="Q20" s="139"/>
      <c r="R20" s="140" t="s">
        <v>26</v>
      </c>
      <c r="S20" s="141"/>
    </row>
    <row r="21" spans="4:19" ht="24.75" customHeight="1" thickBot="1">
      <c r="D21" s="176"/>
      <c r="E21" s="177"/>
      <c r="F21" s="178"/>
      <c r="G21" s="179"/>
      <c r="H21" s="142" t="s">
        <v>4</v>
      </c>
      <c r="I21" s="143"/>
      <c r="J21" s="142" t="s">
        <v>11</v>
      </c>
      <c r="K21" s="143"/>
      <c r="L21" s="142" t="s">
        <v>15</v>
      </c>
      <c r="M21" s="143"/>
      <c r="N21" s="144" t="s">
        <v>16</v>
      </c>
      <c r="O21" s="145"/>
      <c r="P21" s="142" t="s">
        <v>17</v>
      </c>
      <c r="Q21" s="146"/>
      <c r="R21" s="24">
        <v>30</v>
      </c>
      <c r="S21" s="25" t="s">
        <v>20</v>
      </c>
    </row>
    <row r="22" spans="4:19" ht="25.5" customHeight="1" thickBot="1">
      <c r="D22" s="151" t="s">
        <v>40</v>
      </c>
      <c r="E22" s="27" t="s">
        <v>21</v>
      </c>
      <c r="F22" s="172">
        <f>H22+R22</f>
        <v>14950000</v>
      </c>
      <c r="G22" s="172"/>
      <c r="H22" s="172">
        <f aca="true" t="shared" si="0" ref="H22:H28">SUM(J22:Q22)</f>
        <v>11500000</v>
      </c>
      <c r="I22" s="172"/>
      <c r="J22" s="84">
        <v>6000000</v>
      </c>
      <c r="K22" s="84"/>
      <c r="L22" s="84">
        <v>1500000</v>
      </c>
      <c r="M22" s="84"/>
      <c r="N22" s="84">
        <v>2000000</v>
      </c>
      <c r="O22" s="84"/>
      <c r="P22" s="84">
        <v>2000000</v>
      </c>
      <c r="Q22" s="84"/>
      <c r="R22" s="84">
        <v>3450000</v>
      </c>
      <c r="S22" s="168"/>
    </row>
    <row r="23" spans="4:19" ht="25.5" customHeight="1">
      <c r="D23" s="152"/>
      <c r="E23" s="29" t="s">
        <v>22</v>
      </c>
      <c r="F23" s="85">
        <f>H23+R23</f>
        <v>5005000</v>
      </c>
      <c r="G23" s="85"/>
      <c r="H23" s="169">
        <f t="shared" si="0"/>
        <v>3850000</v>
      </c>
      <c r="I23" s="169"/>
      <c r="J23" s="92">
        <v>2000000</v>
      </c>
      <c r="K23" s="92"/>
      <c r="L23" s="92">
        <v>0</v>
      </c>
      <c r="M23" s="92"/>
      <c r="N23" s="92">
        <v>1500000</v>
      </c>
      <c r="O23" s="92"/>
      <c r="P23" s="92">
        <v>350000</v>
      </c>
      <c r="Q23" s="92"/>
      <c r="R23" s="170">
        <f>ROUND(H23*R21/100,0)</f>
        <v>1155000</v>
      </c>
      <c r="S23" s="171"/>
    </row>
    <row r="24" spans="4:19" ht="25.5" customHeight="1">
      <c r="D24" s="152"/>
      <c r="E24" s="31" t="s">
        <v>72</v>
      </c>
      <c r="F24" s="123">
        <f>H24+R24</f>
        <v>2600000</v>
      </c>
      <c r="G24" s="124"/>
      <c r="H24" s="173">
        <f t="shared" si="0"/>
        <v>2000000</v>
      </c>
      <c r="I24" s="173"/>
      <c r="J24" s="79">
        <v>1000000</v>
      </c>
      <c r="K24" s="79"/>
      <c r="L24" s="79">
        <v>0</v>
      </c>
      <c r="M24" s="79"/>
      <c r="N24" s="79">
        <v>1000000</v>
      </c>
      <c r="O24" s="79"/>
      <c r="P24" s="79">
        <v>0</v>
      </c>
      <c r="Q24" s="79"/>
      <c r="R24" s="80">
        <f>ROUND(H24*R21/100,0)</f>
        <v>600000</v>
      </c>
      <c r="S24" s="81"/>
    </row>
    <row r="25" spans="4:19" ht="25.5" customHeight="1" thickBot="1">
      <c r="D25" s="152"/>
      <c r="E25" s="45" t="s">
        <v>25</v>
      </c>
      <c r="F25" s="166">
        <f>SUM(F23:G24)</f>
        <v>7605000</v>
      </c>
      <c r="G25" s="166"/>
      <c r="H25" s="167">
        <f>SUM(J25:Q25)</f>
        <v>5850000</v>
      </c>
      <c r="I25" s="167"/>
      <c r="J25" s="166">
        <f>SUM(J23:K24)</f>
        <v>3000000</v>
      </c>
      <c r="K25" s="166"/>
      <c r="L25" s="166">
        <f>SUM(L23:M24)</f>
        <v>0</v>
      </c>
      <c r="M25" s="166"/>
      <c r="N25" s="166">
        <f>SUM(N23:O24)</f>
        <v>2500000</v>
      </c>
      <c r="O25" s="166"/>
      <c r="P25" s="166">
        <f>SUM(P23:Q24)</f>
        <v>350000</v>
      </c>
      <c r="Q25" s="166"/>
      <c r="R25" s="82">
        <f>SUM(R23:S24)</f>
        <v>1755000</v>
      </c>
      <c r="S25" s="83"/>
    </row>
    <row r="26" spans="4:19" ht="25.5" customHeight="1" thickBot="1">
      <c r="D26" s="152"/>
      <c r="E26" s="44" t="s">
        <v>71</v>
      </c>
      <c r="F26" s="163">
        <f>H26+R26</f>
        <v>7280000</v>
      </c>
      <c r="G26" s="163"/>
      <c r="H26" s="164">
        <f>SUM(J26:Q26)</f>
        <v>5600000</v>
      </c>
      <c r="I26" s="164"/>
      <c r="J26" s="165">
        <v>25000</v>
      </c>
      <c r="K26" s="165"/>
      <c r="L26" s="165">
        <v>20000</v>
      </c>
      <c r="M26" s="165"/>
      <c r="N26" s="165">
        <v>5500000</v>
      </c>
      <c r="O26" s="165"/>
      <c r="P26" s="165">
        <v>55000</v>
      </c>
      <c r="Q26" s="165"/>
      <c r="R26" s="156">
        <f>ROUND(H26*R21/100,0)</f>
        <v>1680000</v>
      </c>
      <c r="S26" s="157"/>
    </row>
    <row r="27" spans="4:19" ht="25.5" customHeight="1">
      <c r="D27" s="152"/>
      <c r="E27" s="51" t="s">
        <v>23</v>
      </c>
      <c r="F27" s="161">
        <f>H27+R27</f>
        <v>14885000</v>
      </c>
      <c r="G27" s="161"/>
      <c r="H27" s="162">
        <f>SUM(J27:Q27)</f>
        <v>11450000</v>
      </c>
      <c r="I27" s="162"/>
      <c r="J27" s="158">
        <f>J25+J26</f>
        <v>3025000</v>
      </c>
      <c r="K27" s="158"/>
      <c r="L27" s="158">
        <f>L25+L26</f>
        <v>20000</v>
      </c>
      <c r="M27" s="158"/>
      <c r="N27" s="158">
        <f>N25+N26</f>
        <v>8000000</v>
      </c>
      <c r="O27" s="158"/>
      <c r="P27" s="158">
        <f>P25+P26</f>
        <v>405000</v>
      </c>
      <c r="Q27" s="158"/>
      <c r="R27" s="158">
        <f>R25+R26</f>
        <v>3435000</v>
      </c>
      <c r="S27" s="159"/>
    </row>
    <row r="28" spans="4:19" ht="25.5" customHeight="1">
      <c r="D28" s="152"/>
      <c r="E28" s="28" t="s">
        <v>41</v>
      </c>
      <c r="F28" s="147">
        <f>H28+R28</f>
        <v>65000</v>
      </c>
      <c r="G28" s="147"/>
      <c r="H28" s="154">
        <f t="shared" si="0"/>
        <v>50000</v>
      </c>
      <c r="I28" s="154"/>
      <c r="J28" s="155">
        <f>J22-J27</f>
        <v>2975000</v>
      </c>
      <c r="K28" s="155"/>
      <c r="L28" s="155">
        <f>L22-L27</f>
        <v>1480000</v>
      </c>
      <c r="M28" s="155"/>
      <c r="N28" s="155">
        <f>N22-N27</f>
        <v>-6000000</v>
      </c>
      <c r="O28" s="155"/>
      <c r="P28" s="155">
        <f>P22-P27</f>
        <v>1595000</v>
      </c>
      <c r="Q28" s="155"/>
      <c r="R28" s="155">
        <f>R22-R27</f>
        <v>15000</v>
      </c>
      <c r="S28" s="160"/>
    </row>
    <row r="29" spans="4:19" ht="25.5" customHeight="1">
      <c r="D29" s="152"/>
      <c r="E29" s="47" t="s">
        <v>70</v>
      </c>
      <c r="F29" s="74"/>
      <c r="G29" s="74"/>
      <c r="H29" s="74"/>
      <c r="I29" s="74"/>
      <c r="J29" s="76" t="str">
        <f>IF(ABS(J28)&gt;($H22*0.5),"要変更申請","－")</f>
        <v>－</v>
      </c>
      <c r="K29" s="76"/>
      <c r="L29" s="76" t="str">
        <f>IF(ABS(L28)&gt;($H22*0.5),"要変更申請","－")</f>
        <v>－</v>
      </c>
      <c r="M29" s="76"/>
      <c r="N29" s="76" t="str">
        <f>IF(ABS(N28)&gt;($H22*0.5),"要変更申請","－")</f>
        <v>要変更申請</v>
      </c>
      <c r="O29" s="76"/>
      <c r="P29" s="76" t="str">
        <f>IF(ABS(P28)&gt;($H22*0.5),"要変更申請","－")</f>
        <v>－</v>
      </c>
      <c r="Q29" s="76"/>
      <c r="R29" s="74"/>
      <c r="S29" s="75"/>
    </row>
    <row r="30" spans="4:19" ht="25.5" customHeight="1" thickBot="1">
      <c r="D30" s="152"/>
      <c r="E30" s="50" t="s">
        <v>39</v>
      </c>
      <c r="F30" s="231"/>
      <c r="G30" s="231"/>
      <c r="H30" s="236">
        <f>H25/H22</f>
        <v>0.508695652173913</v>
      </c>
      <c r="I30" s="236"/>
      <c r="J30" s="237"/>
      <c r="K30" s="238"/>
      <c r="L30" s="239"/>
      <c r="M30" s="238"/>
      <c r="N30" s="239"/>
      <c r="O30" s="238"/>
      <c r="P30" s="239"/>
      <c r="Q30" s="238"/>
      <c r="R30" s="231"/>
      <c r="S30" s="232"/>
    </row>
    <row r="31" spans="4:19" ht="25.5" customHeight="1">
      <c r="D31" s="152"/>
      <c r="E31" s="29" t="s">
        <v>69</v>
      </c>
      <c r="F31" s="85">
        <f>H31+R31</f>
        <v>7150000</v>
      </c>
      <c r="G31" s="85"/>
      <c r="H31" s="85">
        <f>SUM(J31:Q31)</f>
        <v>5500000</v>
      </c>
      <c r="I31" s="85"/>
      <c r="J31" s="92">
        <v>2000000</v>
      </c>
      <c r="K31" s="92"/>
      <c r="L31" s="92">
        <v>500000</v>
      </c>
      <c r="M31" s="92"/>
      <c r="N31" s="92">
        <v>1500000</v>
      </c>
      <c r="O31" s="92"/>
      <c r="P31" s="240">
        <v>1500000</v>
      </c>
      <c r="Q31" s="240"/>
      <c r="R31" s="117">
        <v>1650000</v>
      </c>
      <c r="S31" s="120"/>
    </row>
    <row r="32" spans="4:19" ht="25.5" customHeight="1" thickBot="1">
      <c r="D32" s="152"/>
      <c r="E32" s="49" t="s">
        <v>65</v>
      </c>
      <c r="F32" s="55">
        <f>F27-F31</f>
        <v>7735000</v>
      </c>
      <c r="G32" s="56"/>
      <c r="H32" s="57"/>
      <c r="I32" s="58"/>
      <c r="J32" s="153"/>
      <c r="K32" s="58"/>
      <c r="L32" s="57"/>
      <c r="M32" s="58"/>
      <c r="N32" s="57"/>
      <c r="O32" s="58"/>
      <c r="P32" s="57"/>
      <c r="Q32" s="58"/>
      <c r="R32" s="77"/>
      <c r="S32" s="78"/>
    </row>
    <row r="33" spans="4:19" ht="34.5" customHeight="1">
      <c r="D33" s="62" t="s">
        <v>35</v>
      </c>
      <c r="E33" s="63"/>
      <c r="F33" s="59" t="s">
        <v>75</v>
      </c>
      <c r="G33" s="60"/>
      <c r="H33" s="60"/>
      <c r="I33" s="60"/>
      <c r="J33" s="60"/>
      <c r="K33" s="60"/>
      <c r="L33" s="60"/>
      <c r="M33" s="60"/>
      <c r="N33" s="60"/>
      <c r="O33" s="60"/>
      <c r="P33" s="60"/>
      <c r="Q33" s="60"/>
      <c r="R33" s="60"/>
      <c r="S33" s="61"/>
    </row>
    <row r="34" spans="4:19" ht="183.75" customHeight="1" thickBot="1">
      <c r="D34" s="64"/>
      <c r="E34" s="65"/>
      <c r="F34" s="148" t="s">
        <v>73</v>
      </c>
      <c r="G34" s="148"/>
      <c r="H34" s="148"/>
      <c r="I34" s="148"/>
      <c r="J34" s="148"/>
      <c r="K34" s="148"/>
      <c r="L34" s="148"/>
      <c r="M34" s="148"/>
      <c r="N34" s="148"/>
      <c r="O34" s="148"/>
      <c r="P34" s="148"/>
      <c r="Q34" s="148"/>
      <c r="R34" s="148"/>
      <c r="S34" s="149"/>
    </row>
    <row r="35" spans="2:20" ht="15.75" customHeight="1" thickBot="1">
      <c r="B35" s="6"/>
      <c r="C35" s="6"/>
      <c r="D35" s="150" t="s">
        <v>24</v>
      </c>
      <c r="E35" s="150"/>
      <c r="F35" s="150"/>
      <c r="G35" s="150"/>
      <c r="H35" s="150"/>
      <c r="I35" s="150"/>
      <c r="J35" s="150"/>
      <c r="K35" s="150"/>
      <c r="L35" s="150"/>
      <c r="M35" s="150"/>
      <c r="N35" s="150"/>
      <c r="O35" s="150"/>
      <c r="P35" s="150"/>
      <c r="Q35" s="150"/>
      <c r="R35" s="150"/>
      <c r="S35" s="150"/>
      <c r="T35"/>
    </row>
    <row r="36" spans="4:19" ht="31.5" customHeight="1" thickBot="1">
      <c r="D36" s="233" t="s">
        <v>42</v>
      </c>
      <c r="E36" s="234"/>
      <c r="F36" s="234"/>
      <c r="G36" s="234"/>
      <c r="H36" s="234"/>
      <c r="I36" s="234"/>
      <c r="J36" s="234"/>
      <c r="K36" s="234"/>
      <c r="L36" s="234"/>
      <c r="M36" s="234"/>
      <c r="N36" s="234"/>
      <c r="O36" s="234"/>
      <c r="P36" s="234"/>
      <c r="Q36" s="234"/>
      <c r="R36" s="234"/>
      <c r="S36" s="235"/>
    </row>
    <row r="37" spans="4:19" ht="24.75" customHeight="1" thickBot="1">
      <c r="D37" s="174"/>
      <c r="E37" s="175"/>
      <c r="F37" s="140" t="s">
        <v>1</v>
      </c>
      <c r="G37" s="63"/>
      <c r="H37" s="137" t="s">
        <v>0</v>
      </c>
      <c r="I37" s="138"/>
      <c r="J37" s="138"/>
      <c r="K37" s="138"/>
      <c r="L37" s="138"/>
      <c r="M37" s="138"/>
      <c r="N37" s="138"/>
      <c r="O37" s="138"/>
      <c r="P37" s="138"/>
      <c r="Q37" s="139"/>
      <c r="R37" s="140" t="s">
        <v>34</v>
      </c>
      <c r="S37" s="141"/>
    </row>
    <row r="38" spans="4:19" ht="24.75" customHeight="1" thickBot="1">
      <c r="D38" s="176"/>
      <c r="E38" s="177"/>
      <c r="F38" s="178"/>
      <c r="G38" s="179"/>
      <c r="H38" s="142" t="s">
        <v>4</v>
      </c>
      <c r="I38" s="143"/>
      <c r="J38" s="142" t="s">
        <v>11</v>
      </c>
      <c r="K38" s="143"/>
      <c r="L38" s="142" t="s">
        <v>15</v>
      </c>
      <c r="M38" s="143"/>
      <c r="N38" s="144" t="s">
        <v>16</v>
      </c>
      <c r="O38" s="145"/>
      <c r="P38" s="142" t="s">
        <v>17</v>
      </c>
      <c r="Q38" s="146"/>
      <c r="R38" s="24"/>
      <c r="S38" s="25" t="s">
        <v>20</v>
      </c>
    </row>
    <row r="39" spans="4:19" ht="25.5" customHeight="1">
      <c r="D39" s="135" t="s">
        <v>43</v>
      </c>
      <c r="E39" s="33" t="s">
        <v>52</v>
      </c>
      <c r="F39" s="126">
        <f>H39+R39</f>
        <v>0</v>
      </c>
      <c r="G39" s="127"/>
      <c r="H39" s="126">
        <f aca="true" t="shared" si="1" ref="H39:H46">SUM(J39:Q39)</f>
        <v>0</v>
      </c>
      <c r="I39" s="127"/>
      <c r="J39" s="117"/>
      <c r="K39" s="118"/>
      <c r="L39" s="117"/>
      <c r="M39" s="118"/>
      <c r="N39" s="117"/>
      <c r="O39" s="118"/>
      <c r="P39" s="117"/>
      <c r="Q39" s="118"/>
      <c r="R39" s="117"/>
      <c r="S39" s="120"/>
    </row>
    <row r="40" spans="4:19" ht="25.5" customHeight="1">
      <c r="D40" s="136"/>
      <c r="E40" s="32" t="s">
        <v>53</v>
      </c>
      <c r="F40" s="113">
        <f aca="true" t="shared" si="2" ref="F40:F47">H40+R40</f>
        <v>0</v>
      </c>
      <c r="G40" s="114"/>
      <c r="H40" s="113">
        <f t="shared" si="1"/>
        <v>0</v>
      </c>
      <c r="I40" s="114"/>
      <c r="J40" s="128"/>
      <c r="K40" s="133"/>
      <c r="L40" s="128"/>
      <c r="M40" s="133"/>
      <c r="N40" s="128"/>
      <c r="O40" s="133"/>
      <c r="P40" s="128"/>
      <c r="Q40" s="133"/>
      <c r="R40" s="128"/>
      <c r="S40" s="129"/>
    </row>
    <row r="41" spans="4:19" ht="25.5" customHeight="1">
      <c r="D41" s="136"/>
      <c r="E41" s="28" t="s">
        <v>54</v>
      </c>
      <c r="F41" s="123">
        <f t="shared" si="2"/>
        <v>0</v>
      </c>
      <c r="G41" s="124"/>
      <c r="H41" s="123">
        <f t="shared" si="1"/>
        <v>0</v>
      </c>
      <c r="I41" s="124"/>
      <c r="J41" s="130"/>
      <c r="K41" s="134"/>
      <c r="L41" s="130"/>
      <c r="M41" s="134"/>
      <c r="N41" s="130"/>
      <c r="O41" s="134"/>
      <c r="P41" s="130"/>
      <c r="Q41" s="134"/>
      <c r="R41" s="130"/>
      <c r="S41" s="131"/>
    </row>
    <row r="42" spans="4:19" ht="25.5" customHeight="1" thickBot="1">
      <c r="D42" s="136"/>
      <c r="E42" s="43" t="s">
        <v>55</v>
      </c>
      <c r="F42" s="121">
        <f t="shared" si="2"/>
        <v>0</v>
      </c>
      <c r="G42" s="132"/>
      <c r="H42" s="121">
        <f t="shared" si="1"/>
        <v>0</v>
      </c>
      <c r="I42" s="132"/>
      <c r="J42" s="99">
        <f>J39-J40-J41</f>
        <v>0</v>
      </c>
      <c r="K42" s="106"/>
      <c r="L42" s="99">
        <f>L39-L40-L41</f>
        <v>0</v>
      </c>
      <c r="M42" s="106"/>
      <c r="N42" s="99">
        <f>N39-N40-N41</f>
        <v>0</v>
      </c>
      <c r="O42" s="106"/>
      <c r="P42" s="99">
        <f>P39-P40-P41</f>
        <v>0</v>
      </c>
      <c r="Q42" s="106"/>
      <c r="R42" s="121">
        <f>R39-R40-R41</f>
        <v>0</v>
      </c>
      <c r="S42" s="122"/>
    </row>
    <row r="43" spans="4:19" ht="25.5" customHeight="1">
      <c r="D43" s="136"/>
      <c r="E43" s="29" t="s">
        <v>56</v>
      </c>
      <c r="F43" s="126">
        <f t="shared" si="2"/>
        <v>0</v>
      </c>
      <c r="G43" s="127"/>
      <c r="H43" s="126">
        <f t="shared" si="1"/>
        <v>0</v>
      </c>
      <c r="I43" s="127"/>
      <c r="J43" s="117"/>
      <c r="K43" s="118"/>
      <c r="L43" s="117"/>
      <c r="M43" s="118"/>
      <c r="N43" s="117"/>
      <c r="O43" s="118"/>
      <c r="P43" s="117"/>
      <c r="Q43" s="118"/>
      <c r="R43" s="117"/>
      <c r="S43" s="120"/>
    </row>
    <row r="44" spans="4:19" ht="25.5" customHeight="1">
      <c r="D44" s="136"/>
      <c r="E44" s="35" t="s">
        <v>57</v>
      </c>
      <c r="F44" s="113">
        <f t="shared" si="2"/>
        <v>0</v>
      </c>
      <c r="G44" s="114"/>
      <c r="H44" s="113">
        <f t="shared" si="1"/>
        <v>0</v>
      </c>
      <c r="I44" s="114"/>
      <c r="J44" s="115"/>
      <c r="K44" s="116"/>
      <c r="L44" s="115"/>
      <c r="M44" s="116"/>
      <c r="N44" s="115"/>
      <c r="O44" s="116"/>
      <c r="P44" s="115"/>
      <c r="Q44" s="116"/>
      <c r="R44" s="115"/>
      <c r="S44" s="125"/>
    </row>
    <row r="45" spans="4:19" ht="25.5" customHeight="1" thickBot="1">
      <c r="D45" s="136"/>
      <c r="E45" s="30" t="s">
        <v>58</v>
      </c>
      <c r="F45" s="101">
        <f t="shared" si="2"/>
        <v>0</v>
      </c>
      <c r="G45" s="102"/>
      <c r="H45" s="101">
        <f>SUM(J45:Q45)</f>
        <v>0</v>
      </c>
      <c r="I45" s="102"/>
      <c r="J45" s="107"/>
      <c r="K45" s="119"/>
      <c r="L45" s="107"/>
      <c r="M45" s="119"/>
      <c r="N45" s="107"/>
      <c r="O45" s="119"/>
      <c r="P45" s="107"/>
      <c r="Q45" s="119"/>
      <c r="R45" s="107"/>
      <c r="S45" s="108"/>
    </row>
    <row r="46" spans="4:19" ht="25.5" customHeight="1" thickBot="1">
      <c r="D46" s="136"/>
      <c r="E46" s="46" t="s">
        <v>59</v>
      </c>
      <c r="F46" s="104">
        <f t="shared" si="2"/>
        <v>0</v>
      </c>
      <c r="G46" s="105"/>
      <c r="H46" s="104">
        <f t="shared" si="1"/>
        <v>0</v>
      </c>
      <c r="I46" s="105"/>
      <c r="J46" s="99">
        <f>SUM(J43:K45)</f>
        <v>0</v>
      </c>
      <c r="K46" s="106"/>
      <c r="L46" s="99">
        <f>SUM(L43:M45)</f>
        <v>0</v>
      </c>
      <c r="M46" s="106"/>
      <c r="N46" s="99">
        <f>SUM(N43:O45)</f>
        <v>0</v>
      </c>
      <c r="O46" s="106"/>
      <c r="P46" s="99">
        <f>SUM(P43:Q45)</f>
        <v>0</v>
      </c>
      <c r="Q46" s="106"/>
      <c r="R46" s="99">
        <f>SUM(R43:S45)</f>
        <v>0</v>
      </c>
      <c r="S46" s="100"/>
    </row>
    <row r="47" spans="4:19" ht="25.5" customHeight="1" thickBot="1">
      <c r="D47" s="109" t="s">
        <v>60</v>
      </c>
      <c r="E47" s="110"/>
      <c r="F47" s="68">
        <f t="shared" si="2"/>
        <v>0</v>
      </c>
      <c r="G47" s="103"/>
      <c r="H47" s="68">
        <f>SUM(J47:Q47)</f>
        <v>0</v>
      </c>
      <c r="I47" s="103"/>
      <c r="J47" s="68">
        <f>J42-J46</f>
        <v>0</v>
      </c>
      <c r="K47" s="103"/>
      <c r="L47" s="68">
        <f>L42-L46</f>
        <v>0</v>
      </c>
      <c r="M47" s="103"/>
      <c r="N47" s="68">
        <f>N42-N46</f>
        <v>0</v>
      </c>
      <c r="O47" s="103"/>
      <c r="P47" s="68">
        <f>P42-P46</f>
        <v>0</v>
      </c>
      <c r="Q47" s="103"/>
      <c r="R47" s="68">
        <f>R42-R46</f>
        <v>0</v>
      </c>
      <c r="S47" s="69"/>
    </row>
    <row r="48" spans="4:19" ht="25.5" customHeight="1" thickBot="1">
      <c r="D48" s="109" t="s">
        <v>61</v>
      </c>
      <c r="E48" s="110"/>
      <c r="F48" s="111" t="e">
        <f>(F43+F44)/F42</f>
        <v>#DIV/0!</v>
      </c>
      <c r="G48" s="112"/>
      <c r="H48" s="70"/>
      <c r="I48" s="71"/>
      <c r="J48" s="70"/>
      <c r="K48" s="71"/>
      <c r="L48" s="70"/>
      <c r="M48" s="71"/>
      <c r="N48" s="70"/>
      <c r="O48" s="71"/>
      <c r="P48" s="70"/>
      <c r="Q48" s="71"/>
      <c r="R48" s="96"/>
      <c r="S48" s="97"/>
    </row>
    <row r="49" spans="4:19" ht="34.5" customHeight="1">
      <c r="D49" s="62" t="s">
        <v>38</v>
      </c>
      <c r="E49" s="63"/>
      <c r="F49" s="66" t="s">
        <v>74</v>
      </c>
      <c r="G49" s="66"/>
      <c r="H49" s="66"/>
      <c r="I49" s="66"/>
      <c r="J49" s="66"/>
      <c r="K49" s="66"/>
      <c r="L49" s="66"/>
      <c r="M49" s="66"/>
      <c r="N49" s="66"/>
      <c r="O49" s="66"/>
      <c r="P49" s="66"/>
      <c r="Q49" s="66"/>
      <c r="R49" s="66"/>
      <c r="S49" s="67"/>
    </row>
    <row r="50" spans="4:19" ht="85.5" customHeight="1" thickBot="1">
      <c r="D50" s="64"/>
      <c r="E50" s="65"/>
      <c r="F50" s="86"/>
      <c r="G50" s="87"/>
      <c r="H50" s="87"/>
      <c r="I50" s="87"/>
      <c r="J50" s="87"/>
      <c r="K50" s="87"/>
      <c r="L50" s="87"/>
      <c r="M50" s="87"/>
      <c r="N50" s="87"/>
      <c r="O50" s="87"/>
      <c r="P50" s="87"/>
      <c r="Q50" s="87"/>
      <c r="R50" s="87"/>
      <c r="S50" s="88"/>
    </row>
    <row r="51" spans="4:19" ht="13.5">
      <c r="D51" s="34"/>
      <c r="E51" s="34"/>
      <c r="F51" s="34"/>
      <c r="G51" s="34"/>
      <c r="H51" s="34"/>
      <c r="I51" s="34"/>
      <c r="J51" s="34"/>
      <c r="K51" s="34"/>
      <c r="L51" s="34"/>
      <c r="M51" s="34"/>
      <c r="N51" s="34"/>
      <c r="O51" s="34"/>
      <c r="P51" s="34"/>
      <c r="Q51" s="34"/>
      <c r="R51" s="34"/>
      <c r="S51" s="34"/>
    </row>
    <row r="52" spans="4:19" ht="15" customHeight="1">
      <c r="D52" s="37" t="s">
        <v>63</v>
      </c>
      <c r="E52" s="89" t="s">
        <v>50</v>
      </c>
      <c r="F52" s="89"/>
      <c r="G52" s="89"/>
      <c r="H52" s="89"/>
      <c r="I52" s="89"/>
      <c r="J52" s="89"/>
      <c r="K52" s="89"/>
      <c r="L52" s="89"/>
      <c r="M52" s="89"/>
      <c r="N52" s="89"/>
      <c r="O52" s="89"/>
      <c r="P52" s="89"/>
      <c r="Q52" s="89"/>
      <c r="R52" s="89"/>
      <c r="S52" s="89"/>
    </row>
    <row r="53" spans="4:19" ht="13.5">
      <c r="D53" s="38" t="s">
        <v>27</v>
      </c>
      <c r="E53" s="90" t="s">
        <v>51</v>
      </c>
      <c r="F53" s="90"/>
      <c r="G53" s="90"/>
      <c r="H53" s="90"/>
      <c r="I53" s="90"/>
      <c r="J53" s="90"/>
      <c r="K53" s="90"/>
      <c r="L53" s="90"/>
      <c r="M53" s="90"/>
      <c r="N53" s="90"/>
      <c r="O53" s="90"/>
      <c r="P53" s="90"/>
      <c r="Q53" s="90"/>
      <c r="R53" s="90"/>
      <c r="S53" s="90"/>
    </row>
    <row r="54" spans="4:19" ht="37.5" customHeight="1">
      <c r="D54" s="39" t="s">
        <v>28</v>
      </c>
      <c r="E54" s="91" t="s">
        <v>30</v>
      </c>
      <c r="F54" s="91"/>
      <c r="G54" s="91"/>
      <c r="H54" s="91"/>
      <c r="I54" s="91"/>
      <c r="J54" s="91"/>
      <c r="K54" s="91"/>
      <c r="L54" s="91"/>
      <c r="M54" s="91"/>
      <c r="N54" s="91"/>
      <c r="O54" s="91"/>
      <c r="P54" s="91"/>
      <c r="Q54" s="91"/>
      <c r="R54" s="91"/>
      <c r="S54" s="91"/>
    </row>
    <row r="55" spans="4:19" ht="63.75" customHeight="1">
      <c r="D55" s="40" t="s">
        <v>29</v>
      </c>
      <c r="E55" s="94" t="s">
        <v>62</v>
      </c>
      <c r="F55" s="94"/>
      <c r="G55" s="94"/>
      <c r="H55" s="94"/>
      <c r="I55" s="94"/>
      <c r="J55" s="94"/>
      <c r="K55" s="94"/>
      <c r="L55" s="94"/>
      <c r="M55" s="94"/>
      <c r="N55" s="94"/>
      <c r="O55" s="94"/>
      <c r="P55" s="94"/>
      <c r="Q55" s="94"/>
      <c r="R55" s="94"/>
      <c r="S55" s="94"/>
    </row>
    <row r="56" spans="4:19" ht="26.25" customHeight="1">
      <c r="D56" s="39" t="s">
        <v>66</v>
      </c>
      <c r="E56" s="91" t="s">
        <v>78</v>
      </c>
      <c r="F56" s="91"/>
      <c r="G56" s="91"/>
      <c r="H56" s="91"/>
      <c r="I56" s="91"/>
      <c r="J56" s="91"/>
      <c r="K56" s="91"/>
      <c r="L56" s="91"/>
      <c r="M56" s="91"/>
      <c r="N56" s="91"/>
      <c r="O56" s="91"/>
      <c r="P56" s="91"/>
      <c r="Q56" s="91"/>
      <c r="R56" s="91"/>
      <c r="S56" s="91"/>
    </row>
    <row r="57" spans="4:19" ht="25.5" customHeight="1">
      <c r="D57" s="41" t="s">
        <v>67</v>
      </c>
      <c r="E57" s="95" t="s">
        <v>31</v>
      </c>
      <c r="F57" s="95"/>
      <c r="G57" s="95"/>
      <c r="H57" s="95"/>
      <c r="I57" s="95"/>
      <c r="J57" s="95"/>
      <c r="K57" s="95"/>
      <c r="L57" s="95"/>
      <c r="M57" s="95"/>
      <c r="N57" s="95"/>
      <c r="O57" s="95"/>
      <c r="P57" s="95"/>
      <c r="Q57" s="95"/>
      <c r="R57" s="95"/>
      <c r="S57" s="95"/>
    </row>
    <row r="58" spans="4:19" ht="15" customHeight="1">
      <c r="D58" s="48" t="s">
        <v>68</v>
      </c>
      <c r="E58" s="98" t="s">
        <v>64</v>
      </c>
      <c r="F58" s="98"/>
      <c r="G58" s="98"/>
      <c r="H58" s="98"/>
      <c r="I58" s="98"/>
      <c r="J58" s="98"/>
      <c r="K58" s="98"/>
      <c r="L58" s="98"/>
      <c r="M58" s="98"/>
      <c r="N58" s="98"/>
      <c r="O58" s="98"/>
      <c r="P58" s="98"/>
      <c r="Q58" s="98"/>
      <c r="R58" s="98"/>
      <c r="S58" s="98"/>
    </row>
    <row r="59" spans="4:19" ht="13.5">
      <c r="D59" s="42" t="s">
        <v>36</v>
      </c>
      <c r="E59" s="93" t="s">
        <v>32</v>
      </c>
      <c r="F59" s="93"/>
      <c r="G59" s="93"/>
      <c r="H59" s="93"/>
      <c r="I59" s="93"/>
      <c r="J59" s="93"/>
      <c r="K59" s="93"/>
      <c r="L59" s="93"/>
      <c r="M59" s="93"/>
      <c r="N59" s="93"/>
      <c r="O59" s="93"/>
      <c r="P59" s="93"/>
      <c r="Q59" s="93"/>
      <c r="R59" s="93"/>
      <c r="S59" s="93"/>
    </row>
    <row r="60" spans="4:19" ht="13.5">
      <c r="D60" s="42" t="s">
        <v>37</v>
      </c>
      <c r="E60" s="93" t="s">
        <v>33</v>
      </c>
      <c r="F60" s="93"/>
      <c r="G60" s="93"/>
      <c r="H60" s="93"/>
      <c r="I60" s="93"/>
      <c r="J60" s="93"/>
      <c r="K60" s="93"/>
      <c r="L60" s="93"/>
      <c r="M60" s="93"/>
      <c r="N60" s="93"/>
      <c r="O60" s="93"/>
      <c r="P60" s="93"/>
      <c r="Q60" s="93"/>
      <c r="R60" s="93"/>
      <c r="S60" s="93"/>
    </row>
    <row r="61" spans="4:19" ht="13.5">
      <c r="D61" s="23"/>
      <c r="E61" s="23"/>
      <c r="F61" s="23"/>
      <c r="G61" s="23"/>
      <c r="H61" s="23"/>
      <c r="I61" s="23"/>
      <c r="J61" s="23"/>
      <c r="K61" s="23"/>
      <c r="L61" s="23"/>
      <c r="M61" s="23"/>
      <c r="N61" s="23"/>
      <c r="O61" s="23"/>
      <c r="P61" s="23"/>
      <c r="Q61" s="23"/>
      <c r="R61" s="23"/>
      <c r="S61" s="23"/>
    </row>
    <row r="62" spans="4:19" ht="13.5">
      <c r="D62" s="23"/>
      <c r="E62" s="23"/>
      <c r="F62" s="23"/>
      <c r="G62" s="23"/>
      <c r="H62" s="23"/>
      <c r="I62" s="23"/>
      <c r="J62" s="23"/>
      <c r="K62" s="23"/>
      <c r="L62" s="23"/>
      <c r="M62" s="23"/>
      <c r="N62" s="23"/>
      <c r="O62" s="23"/>
      <c r="P62" s="23"/>
      <c r="Q62" s="23"/>
      <c r="R62" s="23"/>
      <c r="S62" s="23"/>
    </row>
    <row r="63" spans="4:19" ht="13.5">
      <c r="D63" s="23"/>
      <c r="E63" s="23"/>
      <c r="F63" s="23"/>
      <c r="G63" s="23"/>
      <c r="H63" s="23"/>
      <c r="I63" s="23"/>
      <c r="J63" s="23"/>
      <c r="K63" s="23"/>
      <c r="L63" s="23"/>
      <c r="M63" s="23"/>
      <c r="N63" s="23"/>
      <c r="O63" s="23"/>
      <c r="P63" s="23"/>
      <c r="Q63" s="23"/>
      <c r="R63" s="23"/>
      <c r="S63" s="23"/>
    </row>
  </sheetData>
  <sheetProtection/>
  <mergeCells count="217">
    <mergeCell ref="H3:S3"/>
    <mergeCell ref="N4:S4"/>
    <mergeCell ref="D5:H5"/>
    <mergeCell ref="I5:J9"/>
    <mergeCell ref="K5:M5"/>
    <mergeCell ref="N5:R5"/>
    <mergeCell ref="S5:S12"/>
    <mergeCell ref="D6:H6"/>
    <mergeCell ref="K6:M6"/>
    <mergeCell ref="N6:R6"/>
    <mergeCell ref="D7:H7"/>
    <mergeCell ref="K7:M7"/>
    <mergeCell ref="N7:R7"/>
    <mergeCell ref="K8:M8"/>
    <mergeCell ref="N8:R8"/>
    <mergeCell ref="K9:M9"/>
    <mergeCell ref="N9:Q9"/>
    <mergeCell ref="I10:J12"/>
    <mergeCell ref="K10:M10"/>
    <mergeCell ref="N10:R10"/>
    <mergeCell ref="D11:H12"/>
    <mergeCell ref="K11:M11"/>
    <mergeCell ref="N11:R11"/>
    <mergeCell ref="K12:M12"/>
    <mergeCell ref="N12:R12"/>
    <mergeCell ref="I14:J16"/>
    <mergeCell ref="K14:S16"/>
    <mergeCell ref="D17:S17"/>
    <mergeCell ref="D18:S18"/>
    <mergeCell ref="D19:Q19"/>
    <mergeCell ref="R19:S19"/>
    <mergeCell ref="D20:E21"/>
    <mergeCell ref="F20:G21"/>
    <mergeCell ref="H20:Q20"/>
    <mergeCell ref="R20:S20"/>
    <mergeCell ref="H21:I21"/>
    <mergeCell ref="J21:K21"/>
    <mergeCell ref="L21:M21"/>
    <mergeCell ref="N21:O21"/>
    <mergeCell ref="P21:Q21"/>
    <mergeCell ref="D22:D32"/>
    <mergeCell ref="F22:G22"/>
    <mergeCell ref="H22:I22"/>
    <mergeCell ref="J22:K22"/>
    <mergeCell ref="L22:M22"/>
    <mergeCell ref="N22:O22"/>
    <mergeCell ref="F24:G24"/>
    <mergeCell ref="H24:I24"/>
    <mergeCell ref="J24:K24"/>
    <mergeCell ref="L24:M24"/>
    <mergeCell ref="P22:Q22"/>
    <mergeCell ref="R22:S22"/>
    <mergeCell ref="F23:G23"/>
    <mergeCell ref="H23:I23"/>
    <mergeCell ref="J23:K23"/>
    <mergeCell ref="L23:M23"/>
    <mergeCell ref="N23:O23"/>
    <mergeCell ref="P23:Q23"/>
    <mergeCell ref="R23:S23"/>
    <mergeCell ref="N24:O24"/>
    <mergeCell ref="P24:Q24"/>
    <mergeCell ref="R24:S24"/>
    <mergeCell ref="F25:G25"/>
    <mergeCell ref="H25:I25"/>
    <mergeCell ref="J25:K25"/>
    <mergeCell ref="L25:M25"/>
    <mergeCell ref="N25:O25"/>
    <mergeCell ref="P25:Q25"/>
    <mergeCell ref="R25:S25"/>
    <mergeCell ref="P27:Q27"/>
    <mergeCell ref="R27:S27"/>
    <mergeCell ref="F26:G26"/>
    <mergeCell ref="H26:I26"/>
    <mergeCell ref="J26:K26"/>
    <mergeCell ref="L26:M26"/>
    <mergeCell ref="N26:O26"/>
    <mergeCell ref="P26:Q26"/>
    <mergeCell ref="J28:K28"/>
    <mergeCell ref="L28:M28"/>
    <mergeCell ref="N28:O28"/>
    <mergeCell ref="P28:Q28"/>
    <mergeCell ref="R26:S26"/>
    <mergeCell ref="F27:G27"/>
    <mergeCell ref="H27:I27"/>
    <mergeCell ref="J27:K27"/>
    <mergeCell ref="L27:M27"/>
    <mergeCell ref="N27:O27"/>
    <mergeCell ref="R28:S28"/>
    <mergeCell ref="F29:G29"/>
    <mergeCell ref="H29:I29"/>
    <mergeCell ref="J29:K29"/>
    <mergeCell ref="L29:M29"/>
    <mergeCell ref="N29:O29"/>
    <mergeCell ref="P29:Q29"/>
    <mergeCell ref="R29:S29"/>
    <mergeCell ref="F28:G28"/>
    <mergeCell ref="H28:I28"/>
    <mergeCell ref="F30:G30"/>
    <mergeCell ref="H30:I30"/>
    <mergeCell ref="J30:K30"/>
    <mergeCell ref="L30:M30"/>
    <mergeCell ref="N30:O30"/>
    <mergeCell ref="P30:Q30"/>
    <mergeCell ref="N32:O32"/>
    <mergeCell ref="P32:Q32"/>
    <mergeCell ref="R30:S30"/>
    <mergeCell ref="F31:G31"/>
    <mergeCell ref="H31:I31"/>
    <mergeCell ref="J31:K31"/>
    <mergeCell ref="L31:M31"/>
    <mergeCell ref="N31:O31"/>
    <mergeCell ref="P31:Q31"/>
    <mergeCell ref="R31:S31"/>
    <mergeCell ref="R32:S32"/>
    <mergeCell ref="D33:E34"/>
    <mergeCell ref="F33:S33"/>
    <mergeCell ref="F34:S34"/>
    <mergeCell ref="D35:S35"/>
    <mergeCell ref="D36:S36"/>
    <mergeCell ref="F32:G32"/>
    <mergeCell ref="H32:I32"/>
    <mergeCell ref="J32:K32"/>
    <mergeCell ref="L32:M32"/>
    <mergeCell ref="D37:E38"/>
    <mergeCell ref="F37:G38"/>
    <mergeCell ref="H37:Q37"/>
    <mergeCell ref="R37:S37"/>
    <mergeCell ref="H38:I38"/>
    <mergeCell ref="J38:K38"/>
    <mergeCell ref="L38:M38"/>
    <mergeCell ref="N38:O38"/>
    <mergeCell ref="P38:Q38"/>
    <mergeCell ref="D39:D46"/>
    <mergeCell ref="F39:G39"/>
    <mergeCell ref="H39:I39"/>
    <mergeCell ref="J39:K39"/>
    <mergeCell ref="L39:M39"/>
    <mergeCell ref="N39:O39"/>
    <mergeCell ref="F41:G41"/>
    <mergeCell ref="H41:I41"/>
    <mergeCell ref="J41:K41"/>
    <mergeCell ref="L41:M41"/>
    <mergeCell ref="P39:Q39"/>
    <mergeCell ref="R39:S39"/>
    <mergeCell ref="F40:G40"/>
    <mergeCell ref="H40:I40"/>
    <mergeCell ref="J40:K40"/>
    <mergeCell ref="L40:M40"/>
    <mergeCell ref="N40:O40"/>
    <mergeCell ref="P40:Q40"/>
    <mergeCell ref="R40:S40"/>
    <mergeCell ref="N41:O41"/>
    <mergeCell ref="P41:Q41"/>
    <mergeCell ref="R41:S41"/>
    <mergeCell ref="F42:G42"/>
    <mergeCell ref="H42:I42"/>
    <mergeCell ref="J42:K42"/>
    <mergeCell ref="L42:M42"/>
    <mergeCell ref="N42:O42"/>
    <mergeCell ref="P42:Q42"/>
    <mergeCell ref="R42:S42"/>
    <mergeCell ref="P44:Q44"/>
    <mergeCell ref="R44:S44"/>
    <mergeCell ref="F43:G43"/>
    <mergeCell ref="H43:I43"/>
    <mergeCell ref="J43:K43"/>
    <mergeCell ref="L43:M43"/>
    <mergeCell ref="N43:O43"/>
    <mergeCell ref="P43:Q43"/>
    <mergeCell ref="J45:K45"/>
    <mergeCell ref="L45:M45"/>
    <mergeCell ref="N45:O45"/>
    <mergeCell ref="P45:Q45"/>
    <mergeCell ref="R43:S43"/>
    <mergeCell ref="F44:G44"/>
    <mergeCell ref="H44:I44"/>
    <mergeCell ref="J44:K44"/>
    <mergeCell ref="L44:M44"/>
    <mergeCell ref="N44:O44"/>
    <mergeCell ref="R45:S45"/>
    <mergeCell ref="F46:G46"/>
    <mergeCell ref="H46:I46"/>
    <mergeCell ref="J46:K46"/>
    <mergeCell ref="L46:M46"/>
    <mergeCell ref="N46:O46"/>
    <mergeCell ref="P46:Q46"/>
    <mergeCell ref="R46:S46"/>
    <mergeCell ref="F45:G45"/>
    <mergeCell ref="H45:I45"/>
    <mergeCell ref="D47:E47"/>
    <mergeCell ref="F47:G47"/>
    <mergeCell ref="H47:I47"/>
    <mergeCell ref="J47:K47"/>
    <mergeCell ref="L47:M47"/>
    <mergeCell ref="N47:O47"/>
    <mergeCell ref="P47:Q47"/>
    <mergeCell ref="R47:S47"/>
    <mergeCell ref="D48:E48"/>
    <mergeCell ref="F48:G48"/>
    <mergeCell ref="H48:I48"/>
    <mergeCell ref="J48:K48"/>
    <mergeCell ref="L48:M48"/>
    <mergeCell ref="N48:O48"/>
    <mergeCell ref="P48:Q48"/>
    <mergeCell ref="R48:S48"/>
    <mergeCell ref="D49:E50"/>
    <mergeCell ref="F49:S49"/>
    <mergeCell ref="F50:S50"/>
    <mergeCell ref="E52:S52"/>
    <mergeCell ref="E53:S53"/>
    <mergeCell ref="E54:S54"/>
    <mergeCell ref="E55:S55"/>
    <mergeCell ref="E56:S56"/>
    <mergeCell ref="E57:S57"/>
    <mergeCell ref="E58:S58"/>
    <mergeCell ref="E59:S59"/>
    <mergeCell ref="E60:S60"/>
  </mergeCells>
  <dataValidations count="1">
    <dataValidation allowBlank="1" showInputMessage="1" errorTitle="入力規則" error="半角数字で入力してください。&#10;" imeMode="off" sqref="N22:R24 N26:Q26 K39:K40 Q39:Q40 O39:O40 N43:N45 R26:R27 S27 L29:Q29 F25:G25 N31:R31 L28:S28 J22:L24 L26 L43:L45 J43:J45 R43:R45 P43:P45 R39:R41 J39:J41 L39:L41 N39:N41 P39:P41 J25:S25 L27:Q27 J31:L31 J26:K29"/>
  </dataValidations>
  <printOptions/>
  <pageMargins left="0.3937007874015748" right="0.3937007874015748" top="0.5118110236220472" bottom="0.3937007874015748" header="0.3937007874015748" footer="0.5118110236220472"/>
  <pageSetup horizontalDpi="600" verticalDpi="600" orientation="portrait" paperSize="9" scale="78" r:id="rId2"/>
  <headerFooter alignWithMargins="0">
    <oddFooter>&amp;C&amp;P / &amp;N ページ</oddFooter>
  </headerFooter>
  <rowBreaks count="1" manualBreakCount="1">
    <brk id="35" max="18" man="1"/>
  </rowBreaks>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nakamura</cp:lastModifiedBy>
  <cp:lastPrinted>2015-05-27T02:36:42Z</cp:lastPrinted>
  <dcterms:created xsi:type="dcterms:W3CDTF">2006-04-12T02:03:31Z</dcterms:created>
  <dcterms:modified xsi:type="dcterms:W3CDTF">2015-05-27T02:36:58Z</dcterms:modified>
  <cp:category/>
  <cp:version/>
  <cp:contentType/>
  <cp:contentStatus/>
</cp:coreProperties>
</file>