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60" yWindow="450" windowWidth="23810" windowHeight="9980" activeTab="1"/>
  </bookViews>
  <sheets>
    <sheet name="支援対象一覧" sheetId="1" r:id="rId1"/>
    <sheet name="基本情報" sheetId="2" r:id="rId2"/>
    <sheet name="雛形1" sheetId="3" state="hidden" r:id="rId3"/>
    <sheet name="雛形2" sheetId="4" state="hidden" r:id="rId4"/>
    <sheet name="雛形3" sheetId="5" state="hidden" r:id="rId5"/>
    <sheet name="選択肢" sheetId="6" state="hidden" r:id="rId6"/>
  </sheets>
  <externalReferences>
    <externalReference r:id="rId9"/>
    <externalReference r:id="rId10"/>
    <externalReference r:id="rId11"/>
  </externalReferences>
  <definedNames>
    <definedName name="A_PCT出願に関する費用">'選択肢'!$A$2:$A$38</definedName>
    <definedName name="B_国際段階に関する費用">'選択肢'!$B$2:$B$40</definedName>
    <definedName name="C_指定国移行に関する費用">'選択肢'!$C$2:$C$42</definedName>
    <definedName name="D_審査に関する費用">'選択肢'!$D$2:$D$48</definedName>
    <definedName name="E_特許査定に関する費用">'選択肢'!$E$2:$E$33</definedName>
    <definedName name="_xlnm.Print_Area" localSheetId="2">'雛形1'!$A$1:$G$36</definedName>
    <definedName name="現地対象外費用">'[1]選択肢'!$N$1:$N$6</definedName>
    <definedName name="現地代理人_請求種類">'[2]雛形3'!#REF!</definedName>
    <definedName name="現地代理人請求種類">'[1]選択肢'!$K$1:$K$5</definedName>
    <definedName name="出願に関する請求">'[3]支援対象一覧'!$F$8:$F$42</definedName>
    <definedName name="審査請求に関する請求">'[3]支援対象一覧'!$G$8:$G$28</definedName>
    <definedName name="請求の種類" localSheetId="0">#REF!</definedName>
    <definedName name="請求の種類">'選択肢'!$A$1:$E$1</definedName>
    <definedName name="請求項数">#REF!</definedName>
    <definedName name="請求種別">#REF!</definedName>
    <definedName name="請求日時">#REF!</definedName>
    <definedName name="特許査定に関する請求">#REF!</definedName>
  </definedNames>
  <calcPr fullCalcOnLoad="1"/>
</workbook>
</file>

<file path=xl/comments2.xml><?xml version="1.0" encoding="utf-8"?>
<comments xmlns="http://schemas.openxmlformats.org/spreadsheetml/2006/main">
  <authors>
    <author>JST</author>
  </authors>
  <commentList>
    <comment ref="B5" authorId="0">
      <text>
        <r>
          <rPr>
            <sz val="9"/>
            <rFont val="ＭＳ Ｐゴシック"/>
            <family val="3"/>
          </rPr>
          <t>請求の権限がある方の名前を記入して下さい。
契約者の方でなくても構いません。</t>
        </r>
      </text>
    </comment>
    <comment ref="B9" authorId="0">
      <text>
        <r>
          <rPr>
            <sz val="9"/>
            <rFont val="ＭＳ Ｐゴシック"/>
            <family val="3"/>
          </rPr>
          <t>出願別整理番号は契約書に記載されています。
国（＝出願）毎に付与されている整理番号を記載して下さい。</t>
        </r>
      </text>
    </comment>
    <comment ref="B24" authorId="0">
      <text>
        <r>
          <rPr>
            <sz val="9"/>
            <rFont val="ＭＳ Ｐゴシック"/>
            <family val="3"/>
          </rPr>
          <t>実際に作成された方（精算請求書について確認のとれる方）を記入して下さい。</t>
        </r>
      </text>
    </comment>
    <comment ref="B31" authorId="0">
      <text>
        <r>
          <rPr>
            <sz val="9"/>
            <rFont val="ＭＳ Ｐゴシック"/>
            <family val="3"/>
          </rPr>
          <t>各種日付は、
YYYY/mm/dd 形式で入力してください。
日付以外の文字は入力できません。</t>
        </r>
      </text>
    </comment>
    <comment ref="B33" authorId="0">
      <text>
        <r>
          <rPr>
            <sz val="9"/>
            <rFont val="ＭＳ Ｐゴシック"/>
            <family val="3"/>
          </rPr>
          <t>各種日付は、
YYYY/mm/dd 形式で入力してください。
日付以外の文字は入力できません。</t>
        </r>
      </text>
    </comment>
    <comment ref="B34" authorId="0">
      <text>
        <r>
          <rPr>
            <sz val="9"/>
            <rFont val="ＭＳ Ｐゴシック"/>
            <family val="3"/>
          </rPr>
          <t>各種日付は、
YYYY/mm/dd 形式で入力してください。
日付以外の文字は入力できません。</t>
        </r>
      </text>
    </comment>
    <comment ref="B36" authorId="0">
      <text>
        <r>
          <rPr>
            <sz val="9"/>
            <rFont val="ＭＳ Ｐゴシック"/>
            <family val="3"/>
          </rPr>
          <t>各種日付は、
YYYY/mm/dd 形式で入力してください。
日付以外の文字は入力できません。</t>
        </r>
      </text>
    </comment>
    <comment ref="E4" authorId="0">
      <text>
        <r>
          <rPr>
            <sz val="9"/>
            <rFont val="ＭＳ Ｐゴシック"/>
            <family val="3"/>
          </rPr>
          <t>請求日は、契約締結日以降の日付となります。
JSTとの支援契約が締結されているか確認して下さい。</t>
        </r>
      </text>
    </comment>
    <comment ref="F4" authorId="0">
      <text>
        <r>
          <rPr>
            <sz val="9"/>
            <rFont val="ＭＳ Ｐゴシック"/>
            <family val="3"/>
          </rPr>
          <t>追加対象にチェックを入れて、
「様式の追加」を押すと、様式１～３が追加されます。
既にその回のシートがある場合は、追加されません。</t>
        </r>
      </text>
    </comment>
  </commentList>
</comments>
</file>

<file path=xl/comments4.xml><?xml version="1.0" encoding="utf-8"?>
<comments xmlns="http://schemas.openxmlformats.org/spreadsheetml/2006/main">
  <authors>
    <author>JST_USER</author>
  </authors>
  <commentList>
    <comment ref="F11" authorId="0">
      <text>
        <r>
          <rPr>
            <sz val="9"/>
            <rFont val="ＭＳ Ｐゴシック"/>
            <family val="3"/>
          </rPr>
          <t xml:space="preserve">EP特許出願は必ず請求項数を入力してください。
</t>
        </r>
      </text>
    </comment>
  </commentList>
</comments>
</file>

<file path=xl/comments5.xml><?xml version="1.0" encoding="utf-8"?>
<comments xmlns="http://schemas.openxmlformats.org/spreadsheetml/2006/main">
  <authors>
    <author>JST</author>
  </authors>
  <commentList>
    <comment ref="E6" authorId="0">
      <text>
        <r>
          <rPr>
            <sz val="9"/>
            <rFont val="ＭＳ Ｐゴシック"/>
            <family val="3"/>
          </rPr>
          <t>数字のみを入力してください。
現地通貨の記号($)は不要です。
(例)
 　　100US$  ×
　　 110         ○</t>
        </r>
      </text>
    </comment>
  </commentList>
</comments>
</file>

<file path=xl/sharedStrings.xml><?xml version="1.0" encoding="utf-8"?>
<sst xmlns="http://schemas.openxmlformats.org/spreadsheetml/2006/main" count="708" uniqueCount="369">
  <si>
    <t>A_PCT出願に関する費用</t>
  </si>
  <si>
    <t>B_国際段階に関する費用</t>
  </si>
  <si>
    <t>C_指定国移行に関する費用</t>
  </si>
  <si>
    <t>D_審査に関する費用</t>
  </si>
  <si>
    <t>E_特許査定に関する費用</t>
  </si>
  <si>
    <t>G_出願に関する費用</t>
  </si>
  <si>
    <t>調査手数料(印紙代)</t>
  </si>
  <si>
    <t>予備審査請求（印紙代)</t>
  </si>
  <si>
    <t>国内移行手数料(印紙代)</t>
  </si>
  <si>
    <t>審査請求料(印紙代)</t>
  </si>
  <si>
    <t>特許料納付（年金)(印紙代)</t>
  </si>
  <si>
    <t>出願手数料(印紙代)</t>
  </si>
  <si>
    <t>送付手数料(印紙代)</t>
  </si>
  <si>
    <t>取扱手数料(WIPO)</t>
  </si>
  <si>
    <t>－－－－－－－－－－－－－－－</t>
  </si>
  <si>
    <t>追加調査手数料（印紙代)</t>
  </si>
  <si>
    <t>予備審査の追加手数料(印紙代)</t>
  </si>
  <si>
    <t>国内移行手数料</t>
  </si>
  <si>
    <t>審査請求、管理(手数料)</t>
  </si>
  <si>
    <t>特許料納付（年金)手数料</t>
  </si>
  <si>
    <t>請求項作成手数料</t>
  </si>
  <si>
    <t>翻訳(英語：上限100万円)</t>
  </si>
  <si>
    <t>維持年金納付管理手数料</t>
  </si>
  <si>
    <t>明細書作成手数料</t>
  </si>
  <si>
    <t>PCT出願手数料(日本語)</t>
  </si>
  <si>
    <t>文献の写しの請求費用(印紙代)</t>
  </si>
  <si>
    <t>翻訳(英語以外：上限100万円)</t>
  </si>
  <si>
    <t>意見書、補正書作成費用</t>
  </si>
  <si>
    <t>現地代理人費用</t>
  </si>
  <si>
    <t>図面作成手数料</t>
  </si>
  <si>
    <t>情報開示陳述書(IDS)に関する手数料</t>
  </si>
  <si>
    <t>現地代理人への指示（指令応答などの)手数料</t>
  </si>
  <si>
    <t>要約書作成手数料</t>
  </si>
  <si>
    <t>１９条補正に関する手数料</t>
  </si>
  <si>
    <t>配列表作成手数料</t>
  </si>
  <si>
    <t>３４条補正に関する手数料</t>
  </si>
  <si>
    <t>磁気ディスク提出手数料</t>
  </si>
  <si>
    <t>答弁書作成手数料</t>
  </si>
  <si>
    <t>割増、加算等</t>
  </si>
  <si>
    <t>陳述書の提出に関する手数料</t>
  </si>
  <si>
    <t>電子出願による手数料</t>
  </si>
  <si>
    <t>国際調査報告対応費用</t>
  </si>
  <si>
    <t>優先権証明願(印紙代)</t>
  </si>
  <si>
    <t>国際予備審査手数料</t>
  </si>
  <si>
    <t>優先権主張に関する手数料</t>
  </si>
  <si>
    <t>寄託に関する費用(実費)</t>
  </si>
  <si>
    <t>寄託に関する費用(手数料)</t>
  </si>
  <si>
    <t>新規性喪失例外に関する手数料</t>
  </si>
  <si>
    <t>方式補正、手続補正、追完に関する手数料</t>
  </si>
  <si>
    <t>上申書提出手数料</t>
  </si>
  <si>
    <t>技術検討料</t>
  </si>
  <si>
    <t>公証、認証等（実費)</t>
  </si>
  <si>
    <t>公証、認証等の事務手数料</t>
  </si>
  <si>
    <t>印書代、タイプ代(電子化手数料)</t>
  </si>
  <si>
    <t>書類作成、調整費用</t>
  </si>
  <si>
    <t>事務手数料(管理料、報告料)</t>
  </si>
  <si>
    <t>事務的経費(コピー、郵送料、通信費、振込手数料)</t>
  </si>
  <si>
    <t>軽減申請手数料</t>
  </si>
  <si>
    <t>譲渡、宣誓書、委任状提出に関する費用</t>
  </si>
  <si>
    <t>減額、値引き、ディスカウント</t>
  </si>
  <si>
    <t>消費税</t>
  </si>
  <si>
    <t>放棄手数料</t>
  </si>
  <si>
    <t>その他</t>
  </si>
  <si>
    <t/>
  </si>
  <si>
    <t>出願手数料(印紙代)</t>
  </si>
  <si>
    <t>印書代、タイプ代(電子化手数料)</t>
  </si>
  <si>
    <t>減額、値引き、ディスカウント</t>
  </si>
  <si>
    <t>費目名</t>
  </si>
  <si>
    <t>費目ID</t>
  </si>
  <si>
    <t>国際出願手数料(WIPO)</t>
  </si>
  <si>
    <t>A1001</t>
  </si>
  <si>
    <t>A1002</t>
  </si>
  <si>
    <t>A1003</t>
  </si>
  <si>
    <t>A1004</t>
  </si>
  <si>
    <t>A1005</t>
  </si>
  <si>
    <t>オンラインによる減額</t>
  </si>
  <si>
    <t>A1999</t>
  </si>
  <si>
    <t>A7001</t>
  </si>
  <si>
    <t>A7002</t>
  </si>
  <si>
    <t>A7003</t>
  </si>
  <si>
    <t>A7004</t>
  </si>
  <si>
    <t>A7005</t>
  </si>
  <si>
    <t>A7006</t>
  </si>
  <si>
    <t>A7007</t>
  </si>
  <si>
    <t>A7008</t>
  </si>
  <si>
    <t>A7010</t>
  </si>
  <si>
    <t>請求項加算手数料</t>
  </si>
  <si>
    <t>A7011</t>
  </si>
  <si>
    <t>明細書、図面加算手数料</t>
  </si>
  <si>
    <t>A7012</t>
  </si>
  <si>
    <t>ページ加算手数料</t>
  </si>
  <si>
    <t>A7013</t>
  </si>
  <si>
    <t>A7014</t>
  </si>
  <si>
    <t>B1001</t>
  </si>
  <si>
    <t>B1002</t>
  </si>
  <si>
    <t>B1003</t>
  </si>
  <si>
    <t>B1004</t>
  </si>
  <si>
    <t>B7001</t>
  </si>
  <si>
    <t>B7002</t>
  </si>
  <si>
    <t>B7003</t>
  </si>
  <si>
    <t>B7004</t>
  </si>
  <si>
    <t>B7005</t>
  </si>
  <si>
    <t>B7006</t>
  </si>
  <si>
    <t>C0001</t>
  </si>
  <si>
    <t>C7001</t>
  </si>
  <si>
    <t>翻訳(英語：上限100万円)</t>
  </si>
  <si>
    <t>C7003</t>
  </si>
  <si>
    <t>翻訳(英語以外：上限100万円)</t>
  </si>
  <si>
    <t>C7004</t>
  </si>
  <si>
    <t>D1001</t>
  </si>
  <si>
    <t>D7006</t>
  </si>
  <si>
    <t>－</t>
  </si>
  <si>
    <t>D7001</t>
  </si>
  <si>
    <t>D7002</t>
  </si>
  <si>
    <t>D7003</t>
  </si>
  <si>
    <t>D7005</t>
  </si>
  <si>
    <t>E1001</t>
  </si>
  <si>
    <t>E7001</t>
  </si>
  <si>
    <t>F7001</t>
  </si>
  <si>
    <t>出願手数料(各国特許庁費用)</t>
  </si>
  <si>
    <t>G1001</t>
  </si>
  <si>
    <t>出願手数料</t>
  </si>
  <si>
    <t>G7001</t>
  </si>
  <si>
    <t>M0001</t>
  </si>
  <si>
    <t>事務的経費(コピー、郵送料、通信費、振込手数料)</t>
  </si>
  <si>
    <t>M7001</t>
  </si>
  <si>
    <t>事務手数料(管理料、報告料)</t>
  </si>
  <si>
    <t>M7002</t>
  </si>
  <si>
    <t>M7007</t>
  </si>
  <si>
    <t>電子化手数料</t>
  </si>
  <si>
    <t>M7008</t>
  </si>
  <si>
    <t>M7010</t>
  </si>
  <si>
    <t>M7011</t>
  </si>
  <si>
    <t>M7012</t>
  </si>
  <si>
    <t>各種印紙代</t>
  </si>
  <si>
    <t>O1001</t>
  </si>
  <si>
    <t>O1002</t>
  </si>
  <si>
    <t>O1013</t>
  </si>
  <si>
    <t>O1100</t>
  </si>
  <si>
    <t>O1101</t>
  </si>
  <si>
    <t>O1102</t>
  </si>
  <si>
    <t>O7001</t>
  </si>
  <si>
    <t>O7002</t>
  </si>
  <si>
    <t>公証、認証等の事務手数料</t>
  </si>
  <si>
    <t>O7003</t>
  </si>
  <si>
    <t>O7004</t>
  </si>
  <si>
    <t>O7006</t>
  </si>
  <si>
    <t>O7007</t>
  </si>
  <si>
    <t>O7008</t>
  </si>
  <si>
    <t>O7009</t>
  </si>
  <si>
    <t>O7013</t>
  </si>
  <si>
    <t>O7100</t>
  </si>
  <si>
    <t>X9999</t>
  </si>
  <si>
    <t>-</t>
  </si>
  <si>
    <t>Z0001</t>
  </si>
  <si>
    <t>M7003</t>
  </si>
  <si>
    <t>Z9999</t>
  </si>
  <si>
    <t>M9999</t>
  </si>
  <si>
    <t>（様式１）</t>
  </si>
  <si>
    <t>請求日</t>
  </si>
  <si>
    <t>機関名</t>
  </si>
  <si>
    <t>部署名</t>
  </si>
  <si>
    <t>請求者氏名
(契約代表者)</t>
  </si>
  <si>
    <t>機関所在地</t>
  </si>
  <si>
    <t>出願別整理番号</t>
  </si>
  <si>
    <t>申請書に記載の
発明の名称</t>
  </si>
  <si>
    <t>出願人</t>
  </si>
  <si>
    <t>請求機関の
費用負担割合</t>
  </si>
  <si>
    <t>請求回数</t>
  </si>
  <si>
    <t>第</t>
  </si>
  <si>
    <t>回目</t>
  </si>
  <si>
    <t>（内訳別紙）</t>
  </si>
  <si>
    <t>振込銀行名</t>
  </si>
  <si>
    <t>銀行コード</t>
  </si>
  <si>
    <t>支店名</t>
  </si>
  <si>
    <t>支店コード</t>
  </si>
  <si>
    <t>口座名</t>
  </si>
  <si>
    <t>ふりがな</t>
  </si>
  <si>
    <t>預金口座</t>
  </si>
  <si>
    <t>担当者氏名</t>
  </si>
  <si>
    <t>連絡先(TEL)</t>
  </si>
  <si>
    <t>連絡先(FAX)</t>
  </si>
  <si>
    <t>連絡先(E-mail)</t>
  </si>
  <si>
    <t>備考欄</t>
  </si>
  <si>
    <t>前回までの請求累計</t>
  </si>
  <si>
    <t>請求の種類</t>
  </si>
  <si>
    <t>特許事務所名</t>
  </si>
  <si>
    <t>権利化進展情報  ※確定していない日付けは、「1900年1月0日」のままで構いません。</t>
  </si>
  <si>
    <t>出願日(各国移行日)</t>
  </si>
  <si>
    <t>請求項数</t>
  </si>
  <si>
    <t>審査請求日</t>
  </si>
  <si>
    <t>出願番号</t>
  </si>
  <si>
    <t>No</t>
  </si>
  <si>
    <t>費目</t>
  </si>
  <si>
    <t>科目
（特許事務所請求書）</t>
  </si>
  <si>
    <t>手数料
(消費税有)</t>
  </si>
  <si>
    <t>立替金
(消費税無)</t>
  </si>
  <si>
    <t>小計</t>
  </si>
  <si>
    <t>合計</t>
  </si>
  <si>
    <t>現地代理人事務所名</t>
  </si>
  <si>
    <t>レート(数値のみ)</t>
  </si>
  <si>
    <t>【現地代理人費用の内訳】</t>
  </si>
  <si>
    <t>科目</t>
  </si>
  <si>
    <t>現地通貨(数値のみ)
[持分を考慮した値]</t>
  </si>
  <si>
    <t>日本円
[持分を考慮した値]</t>
  </si>
  <si>
    <t>備考</t>
  </si>
  <si>
    <t>特許庁費用</t>
  </si>
  <si>
    <t>official fee</t>
  </si>
  <si>
    <t>特許事務所手数料</t>
  </si>
  <si>
    <t>Attorney's fee等</t>
  </si>
  <si>
    <t>現地代理人費用合計</t>
  </si>
  <si>
    <t>現地通貨</t>
  </si>
  <si>
    <t>日本円</t>
  </si>
  <si>
    <t>EPの追加クレーム料</t>
  </si>
  <si>
    <t>Claims fee for the 16th and each subsequent claim</t>
  </si>
  <si>
    <t>期間延長費用</t>
  </si>
  <si>
    <t xml:space="preserve">Patent Extension of Time Fees </t>
  </si>
  <si>
    <t>書誌的事項補正(住所、名前等の軽微な補正)</t>
  </si>
  <si>
    <t>分割出願、継続審査請求、一部継続出願,審判請求等</t>
  </si>
  <si>
    <t>Divisional application
RCE,CIP,Appeal</t>
  </si>
  <si>
    <t>成功報酬、謝金等</t>
  </si>
  <si>
    <t>対象外費用合計</t>
  </si>
  <si>
    <t>支援対象費用</t>
  </si>
  <si>
    <t>特許登録番号</t>
  </si>
  <si>
    <t>【JST使用欄】</t>
  </si>
  <si>
    <t>No</t>
  </si>
  <si>
    <r>
      <t xml:space="preserve">現地代理人費用を特許庁費用(Official fee)をそれ以外にわけて記入下さい。
</t>
    </r>
    <r>
      <rPr>
        <b/>
        <sz val="9"/>
        <color indexed="10"/>
        <rFont val="ＭＳ Ｐ明朝"/>
        <family val="1"/>
      </rPr>
      <t>費用負担(持分)を考慮した金額を入力してください。</t>
    </r>
  </si>
  <si>
    <r>
      <t>【内：対象外費用】</t>
    </r>
    <r>
      <rPr>
        <sz val="9"/>
        <rFont val="ＭＳ Ｐ明朝"/>
        <family val="1"/>
      </rPr>
      <t xml:space="preserve"> 分割出願、継続出願、一部継続出願、継続審査請求、異議申し立て、審判請求等は支援対象外です。</t>
    </r>
  </si>
  <si>
    <t>【JST使用欄】</t>
  </si>
  <si>
    <t>費目IDの設定</t>
  </si>
  <si>
    <t>C_出願(移行)費用</t>
  </si>
  <si>
    <t>Z0007</t>
  </si>
  <si>
    <t>出願(移行）に関する費用</t>
  </si>
  <si>
    <t>D_審査対応費用</t>
  </si>
  <si>
    <t>Z0003</t>
  </si>
  <si>
    <t>審査請求に関す費用</t>
  </si>
  <si>
    <t>F_中間費用</t>
  </si>
  <si>
    <t>事務的経費</t>
  </si>
  <si>
    <t>Z0004</t>
  </si>
  <si>
    <t>各種指令応答に関する費用</t>
  </si>
  <si>
    <t>E_特許査定</t>
  </si>
  <si>
    <t>Z9998</t>
  </si>
  <si>
    <t>拒絶理由通知に関する費用</t>
  </si>
  <si>
    <t>Z_その他</t>
  </si>
  <si>
    <t>特許査定に関する費用</t>
  </si>
  <si>
    <t>Z0005</t>
  </si>
  <si>
    <t>■請求機関の情報</t>
  </si>
  <si>
    <t>請求者氏名(契約代表者)</t>
  </si>
  <si>
    <t>■発明の情報</t>
  </si>
  <si>
    <t>請求機関の費用負担割合</t>
  </si>
  <si>
    <t>■銀行の情報</t>
  </si>
  <si>
    <t>口座名ふりがな</t>
  </si>
  <si>
    <t>預金口座　(7桁で記入)</t>
  </si>
  <si>
    <t>■請求担当者の情報</t>
  </si>
  <si>
    <t>担当者ふりがな</t>
  </si>
  <si>
    <t>■権利化の進展状況</t>
  </si>
  <si>
    <t>(※各項目が確定したら、順次入力して下さい。)</t>
  </si>
  <si>
    <t>出願番号</t>
  </si>
  <si>
    <t>特許事務所(日本）</t>
  </si>
  <si>
    <t>発明の名称</t>
  </si>
  <si>
    <t>登録日（特許査定日）</t>
  </si>
  <si>
    <t>特許登録日</t>
  </si>
  <si>
    <t>拒絶査定/特許査定日</t>
  </si>
  <si>
    <t>■請求履歴</t>
  </si>
  <si>
    <t>様式追加対象</t>
  </si>
  <si>
    <t>JST使用欄(管理番号)</t>
  </si>
  <si>
    <t>支援対象となる費用</t>
  </si>
  <si>
    <t>請求の種類と費目</t>
  </si>
  <si>
    <t>D：各国の審査に関する費用</t>
  </si>
  <si>
    <t>G：(ﾊﾟﾘﾙｰﾄ等)出願に関する費用</t>
  </si>
  <si>
    <t>その他支援対象となる費用</t>
  </si>
  <si>
    <t>立替金等
（消費税無し)
※課税対象ではない費用</t>
  </si>
  <si>
    <t>予備審査請求（印紙)</t>
  </si>
  <si>
    <t>出願手数料(各国特許庁費用)</t>
  </si>
  <si>
    <t>引用例の翻訳費用</t>
  </si>
  <si>
    <t>国際出願手数料(WIPOへの支払い分)</t>
  </si>
  <si>
    <t>文献の写しの請求費用(印紙)</t>
  </si>
  <si>
    <t>PCT出願段階での翻訳</t>
  </si>
  <si>
    <t>新規性喪失例外に関する費用</t>
  </si>
  <si>
    <t>特許事務所変更に係る費用</t>
  </si>
  <si>
    <t>特許登録報酬（成功謝金)</t>
  </si>
  <si>
    <t>方式補正、手続補正、追完に関する費用</t>
  </si>
  <si>
    <t>上申書提出に関する費用</t>
  </si>
  <si>
    <t>手数料等
（消費税有)
※課税対象となる費用</t>
  </si>
  <si>
    <t>国内移行手数料</t>
  </si>
  <si>
    <t>異議申し立て</t>
  </si>
  <si>
    <t>陳述書の提出に関する手数料</t>
  </si>
  <si>
    <t>情報開示陳述書に関する費用</t>
  </si>
  <si>
    <t>現地代理人への指示費用</t>
  </si>
  <si>
    <t>公証、認証等（実費)</t>
  </si>
  <si>
    <t>指定取り下げ</t>
  </si>
  <si>
    <t>名義変更</t>
  </si>
  <si>
    <t>請求項作成手数料</t>
  </si>
  <si>
    <t>譲渡、宣誓書、委任状提出に関する費用　</t>
  </si>
  <si>
    <t>先行技術調査</t>
  </si>
  <si>
    <t>交通費、日当</t>
  </si>
  <si>
    <t>情報開示陳述書(IDS)に関する費用</t>
  </si>
  <si>
    <t>事務手数料</t>
  </si>
  <si>
    <t>　・管理料、報告料、その他手数料等</t>
  </si>
  <si>
    <t>　・コピー、複写代</t>
  </si>
  <si>
    <t>　・通信費、FAX</t>
  </si>
  <si>
    <t>　・振込、送金手数料</t>
  </si>
  <si>
    <t>　・小切手等</t>
  </si>
  <si>
    <t>特許料・登録料納付管理手数料</t>
  </si>
  <si>
    <t>特許料・登録料納付(印紙)</t>
  </si>
  <si>
    <t>出願維持年金納付管理手数料</t>
  </si>
  <si>
    <t>その他</t>
  </si>
  <si>
    <t>請求額</t>
  </si>
  <si>
    <t>消費税</t>
  </si>
  <si>
    <t>特許事務所請求書</t>
  </si>
  <si>
    <t>消費税合計</t>
  </si>
  <si>
    <t>支払金額</t>
  </si>
  <si>
    <t>文献、公報（引例）取り寄せ手数料
(例外支援案件：IDSに関する費用）</t>
  </si>
  <si>
    <t>国立研究開発法人科学技術振興機構　殿</t>
  </si>
  <si>
    <t>特許出願支援に関する精算請求書　　基本情報</t>
  </si>
  <si>
    <t>特許出願支援に関する精算請求書</t>
  </si>
  <si>
    <t>（様式２）特許出願支援に関する精算請求書[科目内訳] (単位：円)</t>
  </si>
  <si>
    <t>（様式３）特許出願支援に関する精算請求書[現地代理人費用計算書] (単位：円)</t>
  </si>
  <si>
    <t>消費税</t>
  </si>
  <si>
    <t>消費税</t>
  </si>
  <si>
    <r>
      <t xml:space="preserve">備考
</t>
    </r>
    <r>
      <rPr>
        <sz val="8"/>
        <color indexed="8"/>
        <rFont val="ＭＳ Ｐ明朝"/>
        <family val="1"/>
      </rPr>
      <t>(特許事務所請求書No等)</t>
    </r>
  </si>
  <si>
    <t>A：PCT出願に関する費用</t>
  </si>
  <si>
    <t>B：国際段階に関する費用</t>
  </si>
  <si>
    <t>C：指定国移行に関する費用</t>
  </si>
  <si>
    <t>E：特許査定に関する費用 ※</t>
  </si>
  <si>
    <t>支援対象外の費用　</t>
  </si>
  <si>
    <t>調査手数料(印紙)</t>
  </si>
  <si>
    <t>国内移行手数料(印紙)</t>
  </si>
  <si>
    <t>審査請求料(印紙)</t>
  </si>
  <si>
    <t>特許維持年金、その他特許登録料が納付された後の費用　※1</t>
  </si>
  <si>
    <t>送付手数料(印紙)</t>
  </si>
  <si>
    <t>追加調査手数料（印紙) (2発明分)</t>
  </si>
  <si>
    <t>予備審査の追加手数料(印紙)</t>
  </si>
  <si>
    <t>日本語以外の言語から日本語への明細書の翻訳（ただし中国語→日本語、韓国語→日本語は支援対象）</t>
  </si>
  <si>
    <t>引用文献や現地代理人からのレターの日本語への翻訳</t>
  </si>
  <si>
    <t>緊急料、特急料金等、期間延長に関する費用（ただし、宣誓書の提出に関する期間延長については、庁指示による場合や不可抗力により発明者の署名が集まらない場合は認める）</t>
  </si>
  <si>
    <t>■PCT非加盟国の出願費用は「C」を参照</t>
  </si>
  <si>
    <t>■予備審査請求に係る費用は、持分にかかわらず100%支援対象</t>
  </si>
  <si>
    <t>書誌的事項の軽微な修正(あて名、発明の名称、住所変更等）</t>
  </si>
  <si>
    <t>翻訳(英語)(上限100万＝案件あたりの合計額)</t>
  </si>
  <si>
    <t>印書代、タイプ代（電子化手数料）</t>
  </si>
  <si>
    <t>翻訳(英語以外)(上限100万＝案件あたりの合計額)</t>
  </si>
  <si>
    <t>拒絶理由対応費用</t>
  </si>
  <si>
    <t>予備審査手数料</t>
  </si>
  <si>
    <t>翻訳(英語)(上限100万)</t>
  </si>
  <si>
    <t>翻訳(英語以外)(上限100万)</t>
  </si>
  <si>
    <t>事務的経費　</t>
  </si>
  <si>
    <t>分割出願に関する費用　※2</t>
  </si>
  <si>
    <t>継続審査請求（RCE）に関する費用　※2</t>
  </si>
  <si>
    <t>　・郵送料</t>
  </si>
  <si>
    <t>一部継続出願に関する費用　※2</t>
  </si>
  <si>
    <t>情報開示陳述書(IDS)に関する費用</t>
  </si>
  <si>
    <t>審判請求に関する費用　※2</t>
  </si>
  <si>
    <t>PCTより国内移行時の「寄託」に関する手続き補足書（受託証の写し）の提出に関する費用</t>
  </si>
  <si>
    <t>AFCPに関する費用</t>
  </si>
  <si>
    <t>放棄手数料（アドバイザリ通知後の放棄を除く）</t>
  </si>
  <si>
    <t>EPでの追加調査（単一性違反の場合）に関する費用</t>
  </si>
  <si>
    <t>口頭審理、面接に関する費用（交通費を除く）</t>
  </si>
  <si>
    <t>EPから指定国への移行における特許維持年金支払いに関する費用</t>
  </si>
  <si>
    <t>特許審査ハイウェイなど海外の早期審査に関わる費用（過去採択分を含む）</t>
  </si>
  <si>
    <t>請求項に関する追加料金　※3</t>
  </si>
  <si>
    <t>共同出願手数料</t>
  </si>
  <si>
    <t>※1　整理番号がS2006以前の採択案件を除く。</t>
  </si>
  <si>
    <t>※2　H26年度以前に別途、当該費用の支援に関する契約を締結している場合を除く。</t>
  </si>
  <si>
    <t>※3　H28年度採択案件より適用。ただし、16クレーム以上にかかるクレーム追加料金(EP)はH27年度以前の採択であっても支援対象外。</t>
  </si>
  <si>
    <t>大学等知財基盤強化支援制度（権利化支援）1604XX</t>
  </si>
  <si>
    <t>普通　No</t>
  </si>
  <si>
    <t>(７桁でご記入ください)</t>
  </si>
  <si>
    <t>220401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</si>
</sst>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F800]dddd\,\ mmmm\ dd\,\ yyyy"/>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76">
    <font>
      <sz val="11"/>
      <color theme="1"/>
      <name val="Calibri"/>
      <family val="3"/>
    </font>
    <font>
      <sz val="11"/>
      <color indexed="8"/>
      <name val="ＭＳ Ｐゴシック"/>
      <family val="3"/>
    </font>
    <font>
      <sz val="11"/>
      <name val="ＭＳ Ｐゴシック"/>
      <family val="3"/>
    </font>
    <font>
      <sz val="10.5"/>
      <name val="ＭＳ 明朝"/>
      <family val="1"/>
    </font>
    <font>
      <sz val="9"/>
      <name val="ＭＳ 明朝"/>
      <family val="1"/>
    </font>
    <font>
      <sz val="6"/>
      <name val="ＭＳ Ｐゴシック"/>
      <family val="3"/>
    </font>
    <font>
      <sz val="11"/>
      <name val="ＭＳ 明朝"/>
      <family val="1"/>
    </font>
    <font>
      <sz val="10"/>
      <name val="ＭＳ Ｐゴシック"/>
      <family val="3"/>
    </font>
    <font>
      <b/>
      <sz val="16"/>
      <name val="ＭＳ 明朝"/>
      <family val="1"/>
    </font>
    <font>
      <sz val="10"/>
      <name val="ＭＳ 明朝"/>
      <family val="1"/>
    </font>
    <font>
      <sz val="9"/>
      <name val="ＭＳ Ｐゴシック"/>
      <family val="3"/>
    </font>
    <font>
      <b/>
      <sz val="10"/>
      <name val="ＭＳ 明朝"/>
      <family val="1"/>
    </font>
    <font>
      <sz val="9"/>
      <color indexed="8"/>
      <name val="ＭＳ Ｐゴシック"/>
      <family val="3"/>
    </font>
    <font>
      <b/>
      <sz val="12"/>
      <name val="Century"/>
      <family val="1"/>
    </font>
    <font>
      <sz val="10"/>
      <name val="Century"/>
      <family val="1"/>
    </font>
    <font>
      <sz val="11"/>
      <name val="Century"/>
      <family val="1"/>
    </font>
    <font>
      <sz val="10.5"/>
      <name val="Century"/>
      <family val="1"/>
    </font>
    <font>
      <sz val="9"/>
      <name val="ＭＳ Ｐ明朝"/>
      <family val="1"/>
    </font>
    <font>
      <b/>
      <sz val="9"/>
      <color indexed="10"/>
      <name val="ＭＳ Ｐ明朝"/>
      <family val="1"/>
    </font>
    <font>
      <u val="single"/>
      <sz val="11"/>
      <color indexed="12"/>
      <name val="ＭＳ Ｐゴシック"/>
      <family val="3"/>
    </font>
    <font>
      <b/>
      <sz val="18"/>
      <name val="ＭＳ Ｐゴシック"/>
      <family val="3"/>
    </font>
    <font>
      <sz val="12"/>
      <name val="ＭＳ Ｐゴシック"/>
      <family val="3"/>
    </font>
    <font>
      <sz val="12"/>
      <color indexed="8"/>
      <name val="ＭＳ Ｐゴシック"/>
      <family val="3"/>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明朝"/>
      <family val="1"/>
    </font>
    <font>
      <sz val="11"/>
      <color indexed="8"/>
      <name val="ＭＳ Ｐ明朝"/>
      <family val="1"/>
    </font>
    <font>
      <sz val="9"/>
      <name val="Meiryo UI"/>
      <family val="3"/>
    </font>
    <font>
      <b/>
      <sz val="12"/>
      <color indexed="10"/>
      <name val="ＭＳ Ｐゴシック"/>
      <family val="3"/>
    </font>
    <font>
      <b/>
      <sz val="12"/>
      <color indexed="10"/>
      <name val="Calibri"/>
      <family val="2"/>
    </font>
    <font>
      <sz val="12"/>
      <color indexed="10"/>
      <name val="Calibri"/>
      <family val="2"/>
    </font>
    <font>
      <b/>
      <sz val="9"/>
      <color indexed="8"/>
      <name val="ＭＳ Ｐゴシック"/>
      <family val="3"/>
    </font>
    <font>
      <sz val="9"/>
      <color indexed="8"/>
      <name val="Calibri"/>
      <family val="2"/>
    </font>
    <font>
      <b/>
      <sz val="9"/>
      <color indexed="8"/>
      <name val="Calibri"/>
      <family val="2"/>
    </font>
    <font>
      <b/>
      <sz val="11"/>
      <color indexed="10"/>
      <name val="ＭＳ Ｐゴシック"/>
      <family val="3"/>
    </font>
    <font>
      <sz val="11"/>
      <color indexed="10"/>
      <name val="Calibri"/>
      <family val="2"/>
    </font>
    <font>
      <b/>
      <sz val="11"/>
      <color indexed="8"/>
      <name val="Calibri"/>
      <family val="2"/>
    </font>
    <font>
      <b/>
      <sz val="10"/>
      <color indexed="8"/>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9"/>
      <color theme="1"/>
      <name val="ＭＳ Ｐ明朝"/>
      <family val="1"/>
    </font>
    <font>
      <sz val="11"/>
      <color theme="1"/>
      <name val="ＭＳ Ｐ明朝"/>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31"/>
        <bgColor indexed="64"/>
      </patternFill>
    </fill>
    <fill>
      <patternFill patternType="solid">
        <fgColor indexed="22"/>
        <bgColor indexed="64"/>
      </patternFill>
    </fill>
    <fill>
      <patternFill patternType="solid">
        <fgColor rgb="FFFFFF66"/>
        <bgColor indexed="64"/>
      </patternFill>
    </fill>
    <fill>
      <patternFill patternType="solid">
        <fgColor indexed="45"/>
        <bgColor indexed="64"/>
      </patternFill>
    </fill>
    <fill>
      <patternFill patternType="solid">
        <fgColor rgb="FFDAEFC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right/>
      <top/>
      <bottom style="thin"/>
    </border>
    <border>
      <left style="thin"/>
      <right style="thin"/>
      <top style="thin"/>
      <bottom/>
    </border>
    <border>
      <left style="thin"/>
      <right/>
      <top style="thin"/>
      <bottom style="thin"/>
    </border>
    <border>
      <left/>
      <right/>
      <top style="thin"/>
      <bottom style="thin"/>
    </border>
    <border>
      <left style="thin"/>
      <right style="dotted"/>
      <top style="thin"/>
      <bottom style="thin"/>
    </border>
    <border>
      <left style="thin"/>
      <right style="thin"/>
      <top style="thin"/>
      <bottom style="dashed"/>
    </border>
    <border>
      <left style="dotted"/>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top style="hair"/>
      <bottom style="hair"/>
    </border>
    <border>
      <left style="thin"/>
      <right/>
      <top style="hair"/>
      <bottom style="thin"/>
    </border>
    <border>
      <left style="thin"/>
      <right style="thin"/>
      <top style="hair"/>
      <bottom>
        <color indexed="63"/>
      </bottom>
    </border>
    <border>
      <left style="thin"/>
      <right style="thin"/>
      <top/>
      <bottom/>
    </border>
    <border>
      <left style="thin"/>
      <right/>
      <top style="dashed"/>
      <bottom style="thin"/>
    </border>
    <border>
      <left/>
      <right/>
      <top style="dashed"/>
      <bottom style="thin"/>
    </border>
    <border>
      <left/>
      <right style="thin"/>
      <top style="dashed"/>
      <bottom style="thin"/>
    </border>
    <border>
      <left style="thin"/>
      <right/>
      <top style="thin"/>
      <bottom style="dashed"/>
    </border>
    <border>
      <left/>
      <right/>
      <top style="thin"/>
      <bottom style="dashed"/>
    </border>
    <border>
      <left/>
      <right style="thin"/>
      <top style="thin"/>
      <bottom style="dashed"/>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70" fillId="32" borderId="0" applyNumberFormat="0" applyBorder="0" applyAlignment="0" applyProtection="0"/>
  </cellStyleXfs>
  <cellXfs count="237">
    <xf numFmtId="0" fontId="0" fillId="0" borderId="0" xfId="0" applyFont="1" applyAlignment="1">
      <alignment vertical="center"/>
    </xf>
    <xf numFmtId="0" fontId="71" fillId="0" borderId="0" xfId="0" applyFont="1" applyAlignment="1">
      <alignment vertical="center"/>
    </xf>
    <xf numFmtId="0" fontId="12" fillId="0" borderId="0" xfId="63" applyFont="1" applyFill="1" applyBorder="1" applyAlignment="1">
      <alignment wrapText="1"/>
      <protection/>
    </xf>
    <xf numFmtId="0" fontId="4" fillId="0" borderId="0" xfId="61" applyFont="1" applyFill="1" applyBorder="1" applyAlignment="1">
      <alignment vertical="center"/>
      <protection/>
    </xf>
    <xf numFmtId="0" fontId="4" fillId="0" borderId="0" xfId="61" applyFont="1" applyFill="1" applyBorder="1" applyAlignment="1">
      <alignment horizontal="left" vertical="center"/>
      <protection/>
    </xf>
    <xf numFmtId="0" fontId="72" fillId="0" borderId="0" xfId="0" applyFont="1" applyBorder="1" applyAlignment="1">
      <alignment vertical="center"/>
    </xf>
    <xf numFmtId="0" fontId="10" fillId="0" borderId="0" xfId="61" applyFont="1" applyFill="1" applyBorder="1" applyAlignment="1">
      <alignment vertical="center" wrapText="1"/>
      <protection/>
    </xf>
    <xf numFmtId="0" fontId="4" fillId="0" borderId="0" xfId="61" applyFont="1" applyFill="1" applyBorder="1" applyAlignment="1">
      <alignment vertical="center" wrapText="1"/>
      <protection/>
    </xf>
    <xf numFmtId="0" fontId="10" fillId="0" borderId="0" xfId="61" applyFont="1" applyBorder="1" applyAlignment="1">
      <alignment vertical="center" wrapText="1"/>
      <protection/>
    </xf>
    <xf numFmtId="0" fontId="10" fillId="0" borderId="0" xfId="61" applyFont="1" applyBorder="1">
      <alignment vertical="center"/>
      <protection/>
    </xf>
    <xf numFmtId="0" fontId="10" fillId="0" borderId="0" xfId="61" applyFont="1" applyFill="1" applyBorder="1">
      <alignment vertical="center"/>
      <protection/>
    </xf>
    <xf numFmtId="0" fontId="10" fillId="0" borderId="0" xfId="61" applyFont="1" applyFill="1" applyBorder="1" quotePrefix="1">
      <alignment vertical="center"/>
      <protection/>
    </xf>
    <xf numFmtId="0" fontId="10" fillId="0" borderId="10" xfId="61" applyFont="1" applyFill="1" applyBorder="1" applyAlignment="1">
      <alignment vertical="center" wrapText="1"/>
      <protection/>
    </xf>
    <xf numFmtId="0" fontId="10" fillId="0" borderId="10" xfId="61" applyFont="1" applyFill="1" applyBorder="1" applyAlignment="1" quotePrefix="1">
      <alignment vertical="center" wrapText="1"/>
      <protection/>
    </xf>
    <xf numFmtId="0" fontId="4" fillId="0" borderId="10" xfId="61" applyFont="1" applyFill="1" applyBorder="1" applyAlignment="1">
      <alignment vertical="center" wrapText="1"/>
      <protection/>
    </xf>
    <xf numFmtId="0" fontId="10" fillId="0" borderId="10" xfId="61" applyFont="1" applyBorder="1" applyAlignment="1">
      <alignment vertical="center" wrapText="1"/>
      <protection/>
    </xf>
    <xf numFmtId="0" fontId="10" fillId="0" borderId="11" xfId="61" applyFont="1" applyFill="1" applyBorder="1" applyAlignment="1">
      <alignment vertical="center" wrapText="1"/>
      <protection/>
    </xf>
    <xf numFmtId="0" fontId="4" fillId="0" borderId="12" xfId="61" applyFont="1" applyFill="1" applyBorder="1" applyAlignment="1">
      <alignment vertical="center"/>
      <protection/>
    </xf>
    <xf numFmtId="0" fontId="4" fillId="0" borderId="13" xfId="61" applyFont="1" applyFill="1" applyBorder="1" applyAlignment="1">
      <alignment vertical="center"/>
      <protection/>
    </xf>
    <xf numFmtId="0" fontId="4" fillId="0" borderId="14" xfId="61" applyFont="1" applyFill="1" applyBorder="1" applyAlignment="1">
      <alignment vertical="center"/>
      <protection/>
    </xf>
    <xf numFmtId="0" fontId="2" fillId="0" borderId="0" xfId="61">
      <alignment vertical="center"/>
      <protection/>
    </xf>
    <xf numFmtId="0" fontId="3" fillId="0" borderId="0" xfId="61" applyFont="1" applyAlignment="1" applyProtection="1">
      <alignment vertical="center"/>
      <protection/>
    </xf>
    <xf numFmtId="0" fontId="6" fillId="0" borderId="0" xfId="61" applyFont="1" applyProtection="1">
      <alignment vertical="center"/>
      <protection/>
    </xf>
    <xf numFmtId="0" fontId="6" fillId="0" borderId="0" xfId="61" applyFont="1" applyAlignment="1" applyProtection="1">
      <alignment vertical="center"/>
      <protection/>
    </xf>
    <xf numFmtId="0" fontId="6" fillId="0" borderId="0" xfId="61" applyFont="1" applyAlignment="1" applyProtection="1">
      <alignment horizontal="right" vertical="center"/>
      <protection/>
    </xf>
    <xf numFmtId="0" fontId="8" fillId="0" borderId="0" xfId="61" applyFont="1" applyAlignment="1" applyProtection="1">
      <alignment vertical="center"/>
      <protection/>
    </xf>
    <xf numFmtId="0" fontId="4" fillId="0" borderId="0" xfId="61" applyFont="1" applyAlignment="1" applyProtection="1">
      <alignment vertical="center"/>
      <protection/>
    </xf>
    <xf numFmtId="0" fontId="3" fillId="0" borderId="0" xfId="61" applyFont="1" applyAlignment="1" applyProtection="1">
      <alignment horizontal="distributed" vertical="top"/>
      <protection/>
    </xf>
    <xf numFmtId="0" fontId="6" fillId="0" borderId="0" xfId="61" applyFont="1" applyAlignment="1" applyProtection="1">
      <alignment vertical="top"/>
      <protection/>
    </xf>
    <xf numFmtId="0" fontId="9" fillId="0" borderId="10" xfId="61" applyFont="1" applyBorder="1" applyAlignment="1" applyProtection="1">
      <alignment vertical="center" wrapText="1"/>
      <protection/>
    </xf>
    <xf numFmtId="0" fontId="9" fillId="0" borderId="10" xfId="61" applyFont="1" applyBorder="1" applyAlignment="1" applyProtection="1">
      <alignment vertical="center"/>
      <protection/>
    </xf>
    <xf numFmtId="0" fontId="9" fillId="0" borderId="10" xfId="61" applyFont="1" applyFill="1" applyBorder="1" applyAlignment="1" applyProtection="1">
      <alignment vertical="center" wrapText="1"/>
      <protection/>
    </xf>
    <xf numFmtId="0" fontId="6" fillId="0" borderId="15" xfId="61" applyFont="1" applyBorder="1" applyAlignment="1" applyProtection="1">
      <alignment horizontal="left" vertical="center"/>
      <protection/>
    </xf>
    <xf numFmtId="0" fontId="9" fillId="0" borderId="16" xfId="61" applyFont="1" applyBorder="1" applyAlignment="1" applyProtection="1">
      <alignment vertical="center" wrapText="1"/>
      <protection/>
    </xf>
    <xf numFmtId="0" fontId="6" fillId="0" borderId="0" xfId="61" applyFont="1" applyAlignment="1" applyProtection="1">
      <alignment horizontal="right" vertical="top"/>
      <protection/>
    </xf>
    <xf numFmtId="0" fontId="9" fillId="0" borderId="17" xfId="61" applyFont="1" applyBorder="1" applyAlignment="1" applyProtection="1">
      <alignment vertical="center" wrapText="1"/>
      <protection/>
    </xf>
    <xf numFmtId="0" fontId="9" fillId="0" borderId="0" xfId="61" applyFont="1" applyBorder="1" applyAlignment="1" applyProtection="1">
      <alignment vertical="center" wrapText="1"/>
      <protection/>
    </xf>
    <xf numFmtId="0" fontId="6" fillId="0" borderId="0" xfId="61" applyFont="1" applyBorder="1" applyAlignment="1" applyProtection="1">
      <alignment horizontal="left" vertical="distributed" wrapText="1"/>
      <protection/>
    </xf>
    <xf numFmtId="0" fontId="9" fillId="0" borderId="18" xfId="61" applyFont="1" applyBorder="1" applyAlignment="1" applyProtection="1">
      <alignment horizontal="right" vertical="center"/>
      <protection/>
    </xf>
    <xf numFmtId="0" fontId="9" fillId="0" borderId="19" xfId="61" applyFont="1" applyBorder="1" applyAlignment="1" applyProtection="1">
      <alignment horizontal="left" vertical="center"/>
      <protection/>
    </xf>
    <xf numFmtId="0" fontId="9" fillId="0" borderId="15" xfId="61" applyFont="1" applyBorder="1" applyAlignment="1" applyProtection="1">
      <alignment horizontal="left" vertical="center"/>
      <protection/>
    </xf>
    <xf numFmtId="0" fontId="11" fillId="0" borderId="10" xfId="61" applyFont="1" applyBorder="1" applyAlignment="1" applyProtection="1">
      <alignment vertical="center" wrapText="1"/>
      <protection/>
    </xf>
    <xf numFmtId="0" fontId="11" fillId="0" borderId="15" xfId="61" applyFont="1" applyBorder="1" applyAlignment="1" applyProtection="1">
      <alignment horizontal="justify" vertical="center" wrapText="1"/>
      <protection/>
    </xf>
    <xf numFmtId="0" fontId="9" fillId="0" borderId="20" xfId="61" applyFont="1" applyBorder="1" applyAlignment="1" applyProtection="1">
      <alignment horizontal="justify" vertical="center" wrapText="1"/>
      <protection/>
    </xf>
    <xf numFmtId="0" fontId="9" fillId="0" borderId="21" xfId="61" applyFont="1" applyBorder="1" applyAlignment="1" applyProtection="1">
      <alignment vertical="center" wrapText="1"/>
      <protection/>
    </xf>
    <xf numFmtId="0" fontId="9" fillId="0" borderId="11" xfId="61" applyFont="1" applyBorder="1" applyAlignment="1" applyProtection="1">
      <alignment vertical="center" wrapText="1"/>
      <protection/>
    </xf>
    <xf numFmtId="0" fontId="3" fillId="0" borderId="19" xfId="61" applyFont="1" applyBorder="1" applyAlignment="1" applyProtection="1">
      <alignment vertical="center"/>
      <protection/>
    </xf>
    <xf numFmtId="0" fontId="3" fillId="0" borderId="0" xfId="61" applyFont="1" applyBorder="1" applyAlignment="1" applyProtection="1">
      <alignment vertical="center" wrapText="1"/>
      <protection/>
    </xf>
    <xf numFmtId="0" fontId="3" fillId="0" borderId="0" xfId="61" applyFont="1" applyBorder="1" applyAlignment="1" applyProtection="1">
      <alignment horizontal="left" vertical="center" wrapText="1"/>
      <protection/>
    </xf>
    <xf numFmtId="0" fontId="3" fillId="0" borderId="0" xfId="61" applyFont="1" applyBorder="1" applyAlignment="1" applyProtection="1">
      <alignment vertical="center"/>
      <protection/>
    </xf>
    <xf numFmtId="0" fontId="3" fillId="0" borderId="0" xfId="61" applyFont="1" applyBorder="1" applyAlignment="1" applyProtection="1">
      <alignment horizontal="right" vertical="center"/>
      <protection/>
    </xf>
    <xf numFmtId="0" fontId="7" fillId="0" borderId="0" xfId="61" applyFont="1" applyAlignment="1" applyProtection="1">
      <alignment vertical="center"/>
      <protection/>
    </xf>
    <xf numFmtId="49" fontId="6" fillId="0" borderId="0" xfId="61" applyNumberFormat="1" applyFont="1" applyAlignment="1" applyProtection="1">
      <alignment horizontal="right" vertical="center"/>
      <protection/>
    </xf>
    <xf numFmtId="0" fontId="9" fillId="0" borderId="20" xfId="61" applyFont="1" applyBorder="1" applyAlignment="1" applyProtection="1">
      <alignment vertical="center" wrapText="1"/>
      <protection locked="0"/>
    </xf>
    <xf numFmtId="49" fontId="15" fillId="0" borderId="22" xfId="61" applyNumberFormat="1" applyFont="1" applyBorder="1" applyAlignment="1" applyProtection="1">
      <alignment horizontal="left" vertical="center"/>
      <protection locked="0"/>
    </xf>
    <xf numFmtId="0" fontId="14" fillId="0" borderId="19" xfId="61" applyFont="1" applyFill="1" applyBorder="1" applyAlignment="1" applyProtection="1">
      <alignment horizontal="center" vertical="center"/>
      <protection locked="0"/>
    </xf>
    <xf numFmtId="0" fontId="17" fillId="33" borderId="18" xfId="0" applyFont="1" applyFill="1" applyBorder="1" applyAlignment="1" applyProtection="1">
      <alignment horizontal="left" vertical="center"/>
      <protection locked="0"/>
    </xf>
    <xf numFmtId="0" fontId="17" fillId="34" borderId="10" xfId="0" applyFont="1" applyFill="1" applyBorder="1" applyAlignment="1" applyProtection="1">
      <alignment vertical="center"/>
      <protection/>
    </xf>
    <xf numFmtId="0" fontId="17" fillId="34" borderId="10" xfId="0" applyFont="1" applyFill="1" applyBorder="1" applyAlignment="1" applyProtection="1">
      <alignment horizontal="justify" vertical="center"/>
      <protection/>
    </xf>
    <xf numFmtId="0" fontId="17" fillId="34" borderId="10" xfId="0" applyFont="1" applyFill="1" applyBorder="1" applyAlignment="1" applyProtection="1">
      <alignment vertical="center"/>
      <protection/>
    </xf>
    <xf numFmtId="0" fontId="17" fillId="0" borderId="10" xfId="0" applyFont="1" applyFill="1" applyBorder="1" applyAlignment="1" applyProtection="1">
      <alignment horizontal="center" vertical="center"/>
      <protection/>
    </xf>
    <xf numFmtId="0" fontId="17" fillId="0" borderId="10" xfId="0" applyFont="1" applyFill="1" applyBorder="1" applyAlignment="1" applyProtection="1">
      <alignment vertical="center"/>
      <protection/>
    </xf>
    <xf numFmtId="0" fontId="17" fillId="0" borderId="10" xfId="0" applyFont="1" applyFill="1" applyBorder="1" applyAlignment="1" applyProtection="1">
      <alignment vertical="center" wrapText="1"/>
      <protection/>
    </xf>
    <xf numFmtId="0" fontId="12" fillId="0" borderId="0" xfId="63" applyFont="1" applyFill="1" applyBorder="1" applyAlignment="1">
      <alignment horizontal="left"/>
      <protection/>
    </xf>
    <xf numFmtId="0" fontId="4" fillId="0" borderId="0" xfId="0" applyFont="1" applyFill="1" applyAlignment="1">
      <alignment vertical="center"/>
    </xf>
    <xf numFmtId="0" fontId="4" fillId="0" borderId="0" xfId="0" applyFont="1" applyFill="1" applyAlignment="1">
      <alignment vertical="center" wrapText="1"/>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9" fillId="0" borderId="0" xfId="0" applyFont="1" applyFill="1" applyBorder="1" applyAlignment="1" applyProtection="1">
      <alignment vertical="center" wrapText="1"/>
      <protection locked="0"/>
    </xf>
    <xf numFmtId="0" fontId="9" fillId="33" borderId="10" xfId="0" applyFont="1" applyFill="1" applyBorder="1" applyAlignment="1" applyProtection="1">
      <alignment vertical="center"/>
      <protection locked="0"/>
    </xf>
    <xf numFmtId="0" fontId="9" fillId="0" borderId="10" xfId="0" applyFont="1" applyBorder="1" applyAlignment="1" applyProtection="1">
      <alignment vertical="center"/>
      <protection locked="0"/>
    </xf>
    <xf numFmtId="0" fontId="9" fillId="33" borderId="10" xfId="0" applyFont="1" applyFill="1" applyBorder="1" applyAlignment="1" applyProtection="1">
      <alignment vertical="center" wrapText="1"/>
      <protection locked="0"/>
    </xf>
    <xf numFmtId="0" fontId="9" fillId="0" borderId="0" xfId="0" applyFont="1" applyBorder="1" applyAlignment="1" applyProtection="1">
      <alignment vertical="center"/>
      <protection locked="0"/>
    </xf>
    <xf numFmtId="0" fontId="7" fillId="0" borderId="0" xfId="0" applyFont="1" applyBorder="1" applyAlignment="1" applyProtection="1">
      <alignment vertical="center" wrapText="1"/>
      <protection locked="0"/>
    </xf>
    <xf numFmtId="0" fontId="7" fillId="0" borderId="10" xfId="0" applyFont="1" applyBorder="1" applyAlignment="1" applyProtection="1">
      <alignment vertical="center"/>
      <protection locked="0"/>
    </xf>
    <xf numFmtId="0" fontId="9" fillId="33" borderId="17" xfId="0" applyFont="1" applyFill="1" applyBorder="1" applyAlignment="1" applyProtection="1">
      <alignment vertical="center" wrapText="1"/>
      <protection locked="0"/>
    </xf>
    <xf numFmtId="0" fontId="9" fillId="0" borderId="0" xfId="0" applyFont="1" applyFill="1" applyBorder="1" applyAlignment="1" applyProtection="1">
      <alignment vertical="center"/>
      <protection locked="0"/>
    </xf>
    <xf numFmtId="0" fontId="9" fillId="33" borderId="21" xfId="0" applyFont="1" applyFill="1" applyBorder="1" applyAlignment="1" applyProtection="1">
      <alignment vertical="center" wrapText="1"/>
      <protection locked="0"/>
    </xf>
    <xf numFmtId="0" fontId="9" fillId="33" borderId="11" xfId="0" applyFont="1" applyFill="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7" fillId="0" borderId="0" xfId="0" applyFont="1" applyBorder="1" applyAlignment="1" applyProtection="1">
      <alignment vertical="center"/>
      <protection locked="0"/>
    </xf>
    <xf numFmtId="0" fontId="9" fillId="0" borderId="16" xfId="0" applyFont="1" applyFill="1" applyBorder="1" applyAlignment="1" applyProtection="1">
      <alignment vertical="center" wrapText="1"/>
      <protection locked="0"/>
    </xf>
    <xf numFmtId="0" fontId="4" fillId="33" borderId="10" xfId="0" applyFont="1" applyFill="1" applyBorder="1" applyAlignment="1" applyProtection="1">
      <alignment vertical="center"/>
      <protection locked="0"/>
    </xf>
    <xf numFmtId="0" fontId="10" fillId="0" borderId="0" xfId="0" applyFont="1" applyAlignment="1" applyProtection="1">
      <alignment vertical="center"/>
      <protection locked="0"/>
    </xf>
    <xf numFmtId="0" fontId="7" fillId="35" borderId="10" xfId="0"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14" fontId="7" fillId="0" borderId="10" xfId="0" applyNumberFormat="1" applyFont="1" applyBorder="1" applyAlignment="1" applyProtection="1">
      <alignment vertical="center"/>
      <protection locked="0"/>
    </xf>
    <xf numFmtId="14" fontId="0" fillId="0" borderId="10" xfId="0" applyNumberFormat="1" applyBorder="1" applyAlignment="1" applyProtection="1">
      <alignment vertical="center"/>
      <protection locked="0"/>
    </xf>
    <xf numFmtId="0" fontId="0" fillId="0" borderId="10" xfId="0" applyBorder="1" applyAlignment="1" applyProtection="1">
      <alignment vertical="center"/>
      <protection locked="0"/>
    </xf>
    <xf numFmtId="0" fontId="73" fillId="0" borderId="10" xfId="0" applyFont="1" applyBorder="1" applyAlignment="1" applyProtection="1">
      <alignment vertical="center" wrapText="1"/>
      <protection locked="0"/>
    </xf>
    <xf numFmtId="5" fontId="73" fillId="0" borderId="10" xfId="0" applyNumberFormat="1" applyFont="1" applyBorder="1" applyAlignment="1" applyProtection="1">
      <alignment vertical="center"/>
      <protection locked="0"/>
    </xf>
    <xf numFmtId="0" fontId="73" fillId="0" borderId="10" xfId="0" applyFont="1" applyBorder="1" applyAlignment="1" applyProtection="1">
      <alignment vertical="center"/>
      <protection locked="0"/>
    </xf>
    <xf numFmtId="0" fontId="73" fillId="0" borderId="0" xfId="0" applyFont="1" applyAlignment="1" applyProtection="1">
      <alignment vertical="center"/>
      <protection locked="0"/>
    </xf>
    <xf numFmtId="0" fontId="73" fillId="0" borderId="0" xfId="0" applyFont="1" applyAlignment="1" applyProtection="1">
      <alignment vertical="center"/>
      <protection/>
    </xf>
    <xf numFmtId="0" fontId="73" fillId="0" borderId="10" xfId="0" applyFont="1" applyBorder="1" applyAlignment="1" applyProtection="1">
      <alignment vertical="center"/>
      <protection/>
    </xf>
    <xf numFmtId="0" fontId="73" fillId="0" borderId="10" xfId="0" applyFont="1" applyBorder="1" applyAlignment="1" applyProtection="1">
      <alignment horizontal="center" vertical="center"/>
      <protection/>
    </xf>
    <xf numFmtId="0" fontId="73" fillId="0" borderId="10" xfId="0" applyFont="1" applyBorder="1" applyAlignment="1" applyProtection="1">
      <alignment vertical="center" wrapText="1"/>
      <protection/>
    </xf>
    <xf numFmtId="0" fontId="73" fillId="0" borderId="0" xfId="0" applyFont="1" applyAlignment="1" applyProtection="1">
      <alignment horizontal="right" vertical="center"/>
      <protection locked="0"/>
    </xf>
    <xf numFmtId="0" fontId="73" fillId="0" borderId="14" xfId="0" applyFont="1" applyBorder="1" applyAlignment="1" applyProtection="1">
      <alignment vertical="center"/>
      <protection locked="0"/>
    </xf>
    <xf numFmtId="0" fontId="20" fillId="0" borderId="0" xfId="61" applyFont="1">
      <alignment vertical="center"/>
      <protection/>
    </xf>
    <xf numFmtId="0" fontId="21" fillId="0" borderId="10" xfId="61" applyFont="1" applyFill="1" applyBorder="1" applyAlignment="1">
      <alignment horizontal="center" vertical="center" wrapText="1"/>
      <protection/>
    </xf>
    <xf numFmtId="0" fontId="21" fillId="33" borderId="10" xfId="61" applyFont="1" applyFill="1" applyBorder="1" applyAlignment="1">
      <alignment vertical="center" wrapText="1"/>
      <protection/>
    </xf>
    <xf numFmtId="0" fontId="21" fillId="36" borderId="10" xfId="61" applyFont="1" applyFill="1" applyBorder="1" applyAlignment="1">
      <alignment vertical="center" wrapText="1"/>
      <protection/>
    </xf>
    <xf numFmtId="0" fontId="21" fillId="34" borderId="10" xfId="61" applyFont="1" applyFill="1" applyBorder="1" applyAlignment="1">
      <alignment vertical="center" wrapText="1"/>
      <protection/>
    </xf>
    <xf numFmtId="0" fontId="21" fillId="35" borderId="10" xfId="61" applyFont="1" applyFill="1" applyBorder="1" applyAlignment="1">
      <alignment vertical="center" wrapText="1"/>
      <protection/>
    </xf>
    <xf numFmtId="0" fontId="21" fillId="37" borderId="10" xfId="61" applyFont="1" applyFill="1" applyBorder="1" applyAlignment="1">
      <alignment vertical="center" wrapText="1"/>
      <protection/>
    </xf>
    <xf numFmtId="0" fontId="21" fillId="38" borderId="10" xfId="61" applyFont="1" applyFill="1" applyBorder="1" applyAlignment="1">
      <alignment vertical="center" wrapText="1"/>
      <protection/>
    </xf>
    <xf numFmtId="0" fontId="21" fillId="0" borderId="10" xfId="61" applyFont="1" applyFill="1" applyBorder="1" applyAlignment="1">
      <alignment horizontal="left" vertical="center" wrapText="1"/>
      <protection/>
    </xf>
    <xf numFmtId="0" fontId="21" fillId="0" borderId="0" xfId="61" applyFont="1">
      <alignment vertical="center"/>
      <protection/>
    </xf>
    <xf numFmtId="0" fontId="21" fillId="39" borderId="10" xfId="61" applyFont="1" applyFill="1" applyBorder="1" applyAlignment="1">
      <alignment vertical="center" wrapText="1"/>
      <protection/>
    </xf>
    <xf numFmtId="0" fontId="22" fillId="0" borderId="23" xfId="64" applyFont="1" applyFill="1" applyBorder="1" applyAlignment="1">
      <alignment vertical="center" wrapText="1"/>
      <protection/>
    </xf>
    <xf numFmtId="0" fontId="22" fillId="0" borderId="24" xfId="64" applyFont="1" applyFill="1" applyBorder="1" applyAlignment="1">
      <alignment vertical="center" wrapText="1"/>
      <protection/>
    </xf>
    <xf numFmtId="0" fontId="21" fillId="0" borderId="24" xfId="61" applyFont="1" applyBorder="1" applyAlignment="1">
      <alignment vertical="center" wrapText="1"/>
      <protection/>
    </xf>
    <xf numFmtId="0" fontId="21" fillId="0" borderId="25" xfId="61" applyFont="1" applyBorder="1" applyAlignment="1">
      <alignment vertical="center" wrapText="1"/>
      <protection/>
    </xf>
    <xf numFmtId="0" fontId="21" fillId="0" borderId="24" xfId="61" applyFont="1" applyFill="1" applyBorder="1" applyAlignment="1">
      <alignment vertical="center" wrapText="1"/>
      <protection/>
    </xf>
    <xf numFmtId="0" fontId="21" fillId="0" borderId="0" xfId="61" applyFont="1" applyAlignment="1">
      <alignment vertical="center" wrapText="1"/>
      <protection/>
    </xf>
    <xf numFmtId="0" fontId="21" fillId="0" borderId="26" xfId="61" applyFont="1" applyBorder="1" applyAlignment="1">
      <alignment vertical="center" wrapText="1"/>
      <protection/>
    </xf>
    <xf numFmtId="0" fontId="21" fillId="0" borderId="24" xfId="61" applyFont="1" applyBorder="1" applyAlignment="1">
      <alignment horizontal="left" vertical="center" wrapText="1"/>
      <protection/>
    </xf>
    <xf numFmtId="0" fontId="22" fillId="0" borderId="24" xfId="64" applyFont="1" applyFill="1" applyBorder="1" applyAlignment="1">
      <alignment horizontal="center" vertical="center" wrapText="1"/>
      <protection/>
    </xf>
    <xf numFmtId="0" fontId="21" fillId="0" borderId="27" xfId="61" applyFont="1" applyBorder="1" applyAlignment="1">
      <alignment vertical="center" wrapText="1"/>
      <protection/>
    </xf>
    <xf numFmtId="0" fontId="21" fillId="0" borderId="25" xfId="61" applyFont="1" applyFill="1" applyBorder="1" applyAlignment="1">
      <alignment vertical="center" wrapText="1"/>
      <protection/>
    </xf>
    <xf numFmtId="0" fontId="22" fillId="0" borderId="25" xfId="64" applyFont="1" applyFill="1" applyBorder="1" applyAlignment="1">
      <alignment vertical="center" wrapText="1"/>
      <protection/>
    </xf>
    <xf numFmtId="0" fontId="73" fillId="7" borderId="13" xfId="0" applyFont="1" applyFill="1" applyBorder="1" applyAlignment="1" applyProtection="1">
      <alignment vertical="center"/>
      <protection locked="0"/>
    </xf>
    <xf numFmtId="5" fontId="73" fillId="7" borderId="13" xfId="0" applyNumberFormat="1" applyFont="1" applyFill="1" applyBorder="1" applyAlignment="1" applyProtection="1">
      <alignment vertical="center"/>
      <protection locked="0"/>
    </xf>
    <xf numFmtId="6" fontId="72" fillId="0" borderId="0" xfId="58" applyFont="1" applyBorder="1" applyAlignment="1">
      <alignment vertical="center"/>
    </xf>
    <xf numFmtId="5" fontId="73" fillId="0" borderId="0" xfId="0" applyNumberFormat="1" applyFont="1" applyAlignment="1" applyProtection="1">
      <alignment vertical="center"/>
      <protection locked="0"/>
    </xf>
    <xf numFmtId="176" fontId="9" fillId="0" borderId="10" xfId="61" applyNumberFormat="1" applyFont="1" applyBorder="1" applyAlignment="1" applyProtection="1">
      <alignment horizontal="left" vertical="center"/>
      <protection locked="0"/>
    </xf>
    <xf numFmtId="0" fontId="7" fillId="0" borderId="10" xfId="61" applyFont="1" applyBorder="1" applyAlignment="1" applyProtection="1">
      <alignment horizontal="left" vertical="center"/>
      <protection locked="0"/>
    </xf>
    <xf numFmtId="56" fontId="7" fillId="0" borderId="10" xfId="61" applyNumberFormat="1" applyFont="1" applyBorder="1" applyAlignment="1" applyProtection="1">
      <alignment horizontal="left" vertical="center"/>
      <protection locked="0"/>
    </xf>
    <xf numFmtId="0" fontId="7" fillId="0" borderId="15" xfId="61" applyFont="1" applyBorder="1" applyProtection="1">
      <alignment vertical="center"/>
      <protection locked="0"/>
    </xf>
    <xf numFmtId="0" fontId="7" fillId="0" borderId="10" xfId="61" applyFont="1" applyBorder="1" applyProtection="1">
      <alignment vertical="center"/>
      <protection locked="0"/>
    </xf>
    <xf numFmtId="0" fontId="19" fillId="0" borderId="10" xfId="43" applyBorder="1" applyAlignment="1" applyProtection="1">
      <alignment vertical="center"/>
      <protection/>
    </xf>
    <xf numFmtId="49" fontId="7" fillId="0" borderId="10" xfId="61" applyNumberFormat="1" applyFont="1" applyBorder="1" applyProtection="1">
      <alignment vertical="center"/>
      <protection locked="0"/>
    </xf>
    <xf numFmtId="0" fontId="7" fillId="0" borderId="10" xfId="61" applyFont="1" applyFill="1" applyBorder="1" applyProtection="1">
      <alignment vertical="center"/>
      <protection locked="0"/>
    </xf>
    <xf numFmtId="0" fontId="7" fillId="0" borderId="10" xfId="61" applyFont="1" applyFill="1" applyBorder="1" applyAlignment="1" applyProtection="1">
      <alignment vertical="center" wrapText="1"/>
      <protection locked="0"/>
    </xf>
    <xf numFmtId="0" fontId="7" fillId="0" borderId="10" xfId="61" applyFont="1" applyBorder="1" applyAlignment="1" applyProtection="1">
      <alignment vertical="center" wrapText="1"/>
      <protection locked="0"/>
    </xf>
    <xf numFmtId="9" fontId="7" fillId="0" borderId="10" xfId="61" applyNumberFormat="1" applyFont="1" applyFill="1" applyBorder="1" applyAlignment="1" applyProtection="1">
      <alignment horizontal="left" vertical="center"/>
      <protection locked="0"/>
    </xf>
    <xf numFmtId="0" fontId="7" fillId="0" borderId="0" xfId="61" applyFont="1" applyBorder="1" applyAlignment="1" applyProtection="1">
      <alignment vertical="center" wrapText="1"/>
      <protection locked="0"/>
    </xf>
    <xf numFmtId="0" fontId="73" fillId="40" borderId="10" xfId="0" applyFont="1" applyFill="1" applyBorder="1" applyAlignment="1" applyProtection="1">
      <alignment vertical="center"/>
      <protection/>
    </xf>
    <xf numFmtId="49" fontId="7" fillId="0" borderId="10" xfId="61" applyNumberFormat="1" applyFont="1" applyBorder="1" applyAlignment="1" applyProtection="1">
      <alignment horizontal="left" vertical="center"/>
      <protection locked="0"/>
    </xf>
    <xf numFmtId="49" fontId="73" fillId="0" borderId="10" xfId="0" applyNumberFormat="1" applyFont="1" applyBorder="1" applyAlignment="1" applyProtection="1">
      <alignment vertical="center"/>
      <protection locked="0"/>
    </xf>
    <xf numFmtId="0" fontId="21" fillId="0" borderId="0" xfId="61" applyFont="1" applyFill="1" applyBorder="1" applyAlignment="1">
      <alignment horizontal="left" vertical="center" wrapText="1"/>
      <protection/>
    </xf>
    <xf numFmtId="0" fontId="22" fillId="0" borderId="0" xfId="64" applyFont="1" applyFill="1" applyBorder="1" applyAlignment="1">
      <alignment vertical="center" wrapText="1"/>
      <protection/>
    </xf>
    <xf numFmtId="0" fontId="21" fillId="0" borderId="0" xfId="61" applyFont="1" applyBorder="1" applyAlignment="1">
      <alignment vertical="center" wrapText="1"/>
      <protection/>
    </xf>
    <xf numFmtId="0" fontId="21" fillId="0" borderId="0" xfId="61" applyFont="1" applyFill="1" applyBorder="1" applyAlignment="1">
      <alignment vertical="center" wrapText="1"/>
      <protection/>
    </xf>
    <xf numFmtId="0" fontId="0" fillId="0" borderId="0" xfId="62">
      <alignment vertical="center"/>
      <protection/>
    </xf>
    <xf numFmtId="0" fontId="21" fillId="0" borderId="17" xfId="61" applyFont="1" applyFill="1" applyBorder="1" applyAlignment="1">
      <alignment vertical="center" wrapText="1"/>
      <protection/>
    </xf>
    <xf numFmtId="0" fontId="21" fillId="0" borderId="24" xfId="64" applyFont="1" applyFill="1" applyBorder="1" applyAlignment="1">
      <alignment vertical="center" wrapText="1"/>
      <protection/>
    </xf>
    <xf numFmtId="0" fontId="21" fillId="0" borderId="24" xfId="61" applyFont="1" applyFill="1" applyBorder="1" applyAlignment="1">
      <alignment horizontal="left" vertical="center" wrapText="1"/>
      <protection/>
    </xf>
    <xf numFmtId="0" fontId="21" fillId="0" borderId="28" xfId="61" applyFont="1" applyFill="1" applyBorder="1" applyAlignment="1">
      <alignment vertical="center" wrapText="1"/>
      <protection/>
    </xf>
    <xf numFmtId="0" fontId="21" fillId="0" borderId="25" xfId="61" applyFont="1" applyFill="1" applyBorder="1" applyAlignment="1">
      <alignment horizontal="left" vertical="center" wrapText="1"/>
      <protection/>
    </xf>
    <xf numFmtId="0" fontId="21" fillId="0" borderId="0" xfId="61" applyFont="1" applyBorder="1" applyAlignment="1">
      <alignment horizontal="center" vertical="center"/>
      <protection/>
    </xf>
    <xf numFmtId="0" fontId="0" fillId="0" borderId="0" xfId="0" applyAlignment="1">
      <alignment horizontal="right" vertical="center"/>
    </xf>
    <xf numFmtId="0" fontId="9" fillId="0" borderId="15" xfId="61" applyFont="1" applyBorder="1" applyAlignment="1">
      <alignment horizontal="right" vertical="center"/>
      <protection/>
    </xf>
    <xf numFmtId="0" fontId="21" fillId="0" borderId="17" xfId="61" applyFont="1" applyBorder="1" applyAlignment="1">
      <alignment horizontal="center" vertical="center" wrapText="1"/>
      <protection/>
    </xf>
    <xf numFmtId="0" fontId="21" fillId="0" borderId="29" xfId="61" applyFont="1" applyBorder="1" applyAlignment="1">
      <alignment vertical="center"/>
      <protection/>
    </xf>
    <xf numFmtId="0" fontId="21" fillId="0" borderId="11" xfId="61" applyFont="1" applyBorder="1" applyAlignment="1">
      <alignment vertical="center"/>
      <protection/>
    </xf>
    <xf numFmtId="0" fontId="21" fillId="0" borderId="10" xfId="61" applyFont="1" applyBorder="1" applyAlignment="1">
      <alignment horizontal="center" vertical="center" wrapText="1"/>
      <protection/>
    </xf>
    <xf numFmtId="0" fontId="21" fillId="0" borderId="10" xfId="61" applyFont="1" applyBorder="1" applyAlignment="1">
      <alignment horizontal="center" vertical="center"/>
      <protection/>
    </xf>
    <xf numFmtId="49" fontId="6" fillId="0" borderId="18" xfId="61" applyNumberFormat="1" applyFont="1" applyBorder="1" applyAlignment="1" applyProtection="1">
      <alignment horizontal="left" vertical="center" wrapText="1"/>
      <protection locked="0"/>
    </xf>
    <xf numFmtId="49" fontId="6" fillId="0" borderId="19" xfId="61" applyNumberFormat="1" applyFont="1" applyBorder="1" applyAlignment="1" applyProtection="1">
      <alignment horizontal="left" vertical="center"/>
      <protection locked="0"/>
    </xf>
    <xf numFmtId="49" fontId="6" fillId="0" borderId="15" xfId="61" applyNumberFormat="1" applyFont="1" applyBorder="1" applyAlignment="1" applyProtection="1">
      <alignment horizontal="left" vertical="center"/>
      <protection locked="0"/>
    </xf>
    <xf numFmtId="49" fontId="6" fillId="0" borderId="19" xfId="61" applyNumberFormat="1" applyFont="1" applyBorder="1" applyAlignment="1" applyProtection="1">
      <alignment horizontal="left" vertical="center" wrapText="1"/>
      <protection locked="0"/>
    </xf>
    <xf numFmtId="5" fontId="13" fillId="0" borderId="18" xfId="61" applyNumberFormat="1" applyFont="1" applyFill="1" applyBorder="1" applyAlignment="1" applyProtection="1">
      <alignment horizontal="center" vertical="center" wrapText="1"/>
      <protection locked="0"/>
    </xf>
    <xf numFmtId="5" fontId="13" fillId="0" borderId="19" xfId="61" applyNumberFormat="1" applyFont="1" applyFill="1" applyBorder="1" applyAlignment="1" applyProtection="1">
      <alignment horizontal="center" vertical="center" wrapText="1"/>
      <protection locked="0"/>
    </xf>
    <xf numFmtId="9" fontId="15" fillId="0" borderId="18" xfId="61" applyNumberFormat="1" applyFont="1" applyFill="1" applyBorder="1" applyAlignment="1" applyProtection="1">
      <alignment horizontal="left" vertical="distributed" wrapText="1"/>
      <protection locked="0"/>
    </xf>
    <xf numFmtId="9" fontId="15" fillId="0" borderId="19" xfId="61" applyNumberFormat="1" applyFont="1" applyFill="1" applyBorder="1" applyAlignment="1" applyProtection="1">
      <alignment horizontal="left" vertical="distributed" wrapText="1"/>
      <protection locked="0"/>
    </xf>
    <xf numFmtId="9" fontId="15" fillId="0" borderId="15" xfId="61" applyNumberFormat="1" applyFont="1" applyFill="1" applyBorder="1" applyAlignment="1" applyProtection="1">
      <alignment horizontal="left" vertical="distributed" wrapText="1"/>
      <protection locked="0"/>
    </xf>
    <xf numFmtId="0" fontId="9" fillId="0" borderId="10" xfId="61" applyFont="1" applyBorder="1" applyAlignment="1" applyProtection="1">
      <alignment horizontal="center" vertical="center"/>
      <protection/>
    </xf>
    <xf numFmtId="0" fontId="6" fillId="0" borderId="10" xfId="61" applyFont="1" applyBorder="1" applyAlignment="1" applyProtection="1">
      <alignment horizontal="center" vertical="center"/>
      <protection locked="0"/>
    </xf>
    <xf numFmtId="176" fontId="6" fillId="0" borderId="10" xfId="61" applyNumberFormat="1" applyFont="1" applyFill="1" applyBorder="1" applyAlignment="1" applyProtection="1">
      <alignment horizontal="left" vertical="center"/>
      <protection locked="0"/>
    </xf>
    <xf numFmtId="49" fontId="6" fillId="0" borderId="15" xfId="61" applyNumberFormat="1" applyFont="1" applyBorder="1" applyAlignment="1" applyProtection="1">
      <alignment horizontal="left" vertical="center" wrapText="1"/>
      <protection locked="0"/>
    </xf>
    <xf numFmtId="49" fontId="6" fillId="0" borderId="18" xfId="61" applyNumberFormat="1" applyFont="1" applyBorder="1" applyAlignment="1" applyProtection="1">
      <alignment horizontal="left" vertical="center"/>
      <protection locked="0"/>
    </xf>
    <xf numFmtId="49" fontId="4" fillId="0" borderId="30" xfId="61" applyNumberFormat="1" applyFont="1" applyBorder="1" applyAlignment="1" applyProtection="1">
      <alignment horizontal="left" vertical="center" wrapText="1"/>
      <protection locked="0"/>
    </xf>
    <xf numFmtId="49" fontId="4" fillId="0" borderId="31" xfId="61" applyNumberFormat="1" applyFont="1" applyBorder="1" applyAlignment="1" applyProtection="1">
      <alignment horizontal="left" vertical="center" wrapText="1"/>
      <protection locked="0"/>
    </xf>
    <xf numFmtId="49" fontId="4" fillId="0" borderId="32" xfId="61" applyNumberFormat="1" applyFont="1" applyBorder="1" applyAlignment="1" applyProtection="1">
      <alignment horizontal="left" vertical="center" wrapText="1"/>
      <protection locked="0"/>
    </xf>
    <xf numFmtId="49" fontId="9" fillId="0" borderId="18" xfId="61" applyNumberFormat="1" applyFont="1" applyBorder="1" applyAlignment="1" applyProtection="1">
      <alignment horizontal="left" vertical="center" wrapText="1"/>
      <protection locked="0"/>
    </xf>
    <xf numFmtId="49" fontId="9" fillId="0" borderId="19" xfId="61" applyNumberFormat="1" applyFont="1" applyBorder="1" applyAlignment="1" applyProtection="1">
      <alignment horizontal="left" vertical="center" wrapText="1"/>
      <protection locked="0"/>
    </xf>
    <xf numFmtId="49" fontId="9" fillId="0" borderId="15" xfId="61" applyNumberFormat="1" applyFont="1" applyBorder="1" applyAlignment="1" applyProtection="1">
      <alignment horizontal="left" vertical="center" wrapText="1"/>
      <protection locked="0"/>
    </xf>
    <xf numFmtId="49" fontId="3" fillId="0" borderId="33" xfId="61" applyNumberFormat="1" applyFont="1" applyBorder="1" applyAlignment="1" applyProtection="1">
      <alignment horizontal="left" vertical="center" wrapText="1"/>
      <protection locked="0"/>
    </xf>
    <xf numFmtId="49" fontId="3" fillId="0" borderId="34" xfId="61" applyNumberFormat="1" applyFont="1" applyBorder="1" applyAlignment="1" applyProtection="1">
      <alignment horizontal="left" vertical="center" wrapText="1"/>
      <protection locked="0"/>
    </xf>
    <xf numFmtId="49" fontId="3" fillId="0" borderId="35" xfId="61" applyNumberFormat="1" applyFont="1" applyBorder="1" applyAlignment="1" applyProtection="1">
      <alignment horizontal="left" vertical="center" wrapText="1"/>
      <protection locked="0"/>
    </xf>
    <xf numFmtId="0" fontId="9" fillId="0" borderId="17" xfId="61" applyFont="1" applyBorder="1" applyAlignment="1" applyProtection="1">
      <alignment horizontal="left" vertical="center"/>
      <protection/>
    </xf>
    <xf numFmtId="0" fontId="9" fillId="0" borderId="29" xfId="61" applyFont="1" applyBorder="1" applyAlignment="1" applyProtection="1">
      <alignment horizontal="left" vertical="center"/>
      <protection/>
    </xf>
    <xf numFmtId="0" fontId="9" fillId="0" borderId="11" xfId="61" applyFont="1" applyBorder="1" applyAlignment="1" applyProtection="1">
      <alignment horizontal="left" vertical="center"/>
      <protection/>
    </xf>
    <xf numFmtId="0" fontId="2" fillId="0" borderId="36" xfId="61" applyBorder="1" applyAlignment="1" applyProtection="1">
      <alignment horizontal="left" vertical="center"/>
      <protection locked="0"/>
    </xf>
    <xf numFmtId="0" fontId="2" fillId="0" borderId="37" xfId="61" applyBorder="1" applyAlignment="1" applyProtection="1">
      <alignment horizontal="left" vertical="center"/>
      <protection locked="0"/>
    </xf>
    <xf numFmtId="0" fontId="2" fillId="0" borderId="38" xfId="61" applyBorder="1" applyAlignment="1" applyProtection="1">
      <alignment horizontal="left" vertical="center"/>
      <protection locked="0"/>
    </xf>
    <xf numFmtId="0" fontId="2" fillId="0" borderId="39" xfId="61" applyBorder="1" applyAlignment="1" applyProtection="1">
      <alignment horizontal="left" vertical="center"/>
      <protection locked="0"/>
    </xf>
    <xf numFmtId="0" fontId="2" fillId="0" borderId="0" xfId="61" applyBorder="1" applyAlignment="1" applyProtection="1">
      <alignment horizontal="left" vertical="center"/>
      <protection locked="0"/>
    </xf>
    <xf numFmtId="0" fontId="2" fillId="0" borderId="40" xfId="61" applyBorder="1" applyAlignment="1" applyProtection="1">
      <alignment horizontal="left" vertical="center"/>
      <protection locked="0"/>
    </xf>
    <xf numFmtId="0" fontId="2" fillId="0" borderId="41" xfId="61" applyBorder="1" applyAlignment="1" applyProtection="1">
      <alignment horizontal="left" vertical="center"/>
      <protection locked="0"/>
    </xf>
    <xf numFmtId="0" fontId="2" fillId="0" borderId="16" xfId="61" applyBorder="1" applyAlignment="1" applyProtection="1">
      <alignment horizontal="left" vertical="center"/>
      <protection locked="0"/>
    </xf>
    <xf numFmtId="0" fontId="2" fillId="0" borderId="42" xfId="61" applyBorder="1" applyAlignment="1" applyProtection="1">
      <alignment horizontal="left" vertical="center"/>
      <protection locked="0"/>
    </xf>
    <xf numFmtId="49" fontId="14" fillId="0" borderId="19" xfId="61" applyNumberFormat="1" applyFont="1" applyBorder="1" applyAlignment="1" applyProtection="1">
      <alignment horizontal="left" vertical="center" wrapText="1"/>
      <protection locked="0"/>
    </xf>
    <xf numFmtId="49" fontId="15" fillId="0" borderId="18" xfId="61" applyNumberFormat="1" applyFont="1" applyBorder="1" applyAlignment="1" applyProtection="1">
      <alignment horizontal="left" vertical="center"/>
      <protection locked="0"/>
    </xf>
    <xf numFmtId="49" fontId="15" fillId="0" borderId="19" xfId="61" applyNumberFormat="1" applyFont="1" applyBorder="1" applyAlignment="1" applyProtection="1">
      <alignment horizontal="left" vertical="center"/>
      <protection locked="0"/>
    </xf>
    <xf numFmtId="49" fontId="15" fillId="0" borderId="15" xfId="61" applyNumberFormat="1" applyFont="1" applyBorder="1" applyAlignment="1" applyProtection="1">
      <alignment horizontal="left" vertical="center"/>
      <protection locked="0"/>
    </xf>
    <xf numFmtId="49" fontId="16" fillId="0" borderId="18" xfId="61" applyNumberFormat="1" applyFont="1" applyBorder="1" applyAlignment="1" applyProtection="1">
      <alignment horizontal="left" vertical="center" wrapText="1"/>
      <protection locked="0"/>
    </xf>
    <xf numFmtId="49" fontId="16" fillId="0" borderId="19" xfId="61" applyNumberFormat="1" applyFont="1" applyBorder="1" applyAlignment="1" applyProtection="1">
      <alignment horizontal="left" vertical="center" wrapText="1"/>
      <protection locked="0"/>
    </xf>
    <xf numFmtId="49" fontId="16" fillId="0" borderId="15" xfId="61" applyNumberFormat="1" applyFont="1" applyBorder="1" applyAlignment="1" applyProtection="1">
      <alignment horizontal="left" vertical="center" wrapText="1"/>
      <protection locked="0"/>
    </xf>
    <xf numFmtId="49" fontId="3" fillId="0" borderId="18" xfId="61" applyNumberFormat="1" applyFont="1" applyBorder="1" applyAlignment="1" applyProtection="1">
      <alignment horizontal="left" vertical="center" wrapText="1"/>
      <protection locked="0"/>
    </xf>
    <xf numFmtId="49" fontId="3" fillId="0" borderId="19" xfId="61" applyNumberFormat="1" applyFont="1" applyBorder="1" applyAlignment="1" applyProtection="1">
      <alignment horizontal="left" vertical="center" wrapText="1"/>
      <protection locked="0"/>
    </xf>
    <xf numFmtId="49" fontId="3" fillId="0" borderId="15" xfId="61" applyNumberFormat="1" applyFont="1" applyBorder="1" applyAlignment="1" applyProtection="1">
      <alignment horizontal="left" vertical="center" wrapText="1"/>
      <protection locked="0"/>
    </xf>
    <xf numFmtId="0" fontId="73" fillId="0" borderId="10" xfId="0" applyFont="1" applyBorder="1" applyAlignment="1" applyProtection="1">
      <alignment vertical="center"/>
      <protection locked="0"/>
    </xf>
    <xf numFmtId="5" fontId="73" fillId="0" borderId="10" xfId="0" applyNumberFormat="1" applyFont="1" applyBorder="1" applyAlignment="1" applyProtection="1">
      <alignment horizontal="center" vertical="center"/>
      <protection locked="0"/>
    </xf>
    <xf numFmtId="0" fontId="73" fillId="0" borderId="10" xfId="0" applyFont="1" applyBorder="1" applyAlignment="1" applyProtection="1">
      <alignment horizontal="center" vertical="center"/>
      <protection/>
    </xf>
    <xf numFmtId="0" fontId="17" fillId="41" borderId="10" xfId="0" applyFont="1" applyFill="1" applyBorder="1" applyAlignment="1" applyProtection="1">
      <alignment horizontal="left" vertical="center"/>
      <protection/>
    </xf>
    <xf numFmtId="177" fontId="17" fillId="33" borderId="18" xfId="0" applyNumberFormat="1" applyFont="1" applyFill="1" applyBorder="1" applyAlignment="1" applyProtection="1">
      <alignment vertical="center"/>
      <protection locked="0"/>
    </xf>
    <xf numFmtId="177" fontId="17" fillId="33" borderId="15" xfId="0" applyNumberFormat="1" applyFont="1" applyFill="1" applyBorder="1" applyAlignment="1" applyProtection="1">
      <alignment vertical="center"/>
      <protection locked="0"/>
    </xf>
    <xf numFmtId="0" fontId="17" fillId="0" borderId="10" xfId="0" applyFont="1" applyFill="1" applyBorder="1" applyAlignment="1" applyProtection="1">
      <alignment horizontal="left" vertical="center"/>
      <protection/>
    </xf>
    <xf numFmtId="5" fontId="17" fillId="0" borderId="18" xfId="0" applyNumberFormat="1" applyFont="1" applyFill="1" applyBorder="1" applyAlignment="1" applyProtection="1">
      <alignment vertical="center"/>
      <protection locked="0"/>
    </xf>
    <xf numFmtId="5" fontId="17" fillId="0" borderId="15" xfId="0" applyNumberFormat="1" applyFont="1" applyFill="1" applyBorder="1" applyAlignment="1" applyProtection="1">
      <alignment vertical="center"/>
      <protection locked="0"/>
    </xf>
    <xf numFmtId="0" fontId="17" fillId="33" borderId="18" xfId="0" applyFont="1" applyFill="1" applyBorder="1" applyAlignment="1" applyProtection="1">
      <alignment vertical="center"/>
      <protection locked="0"/>
    </xf>
    <xf numFmtId="0" fontId="17" fillId="33" borderId="15" xfId="0" applyFont="1" applyFill="1" applyBorder="1" applyAlignment="1" applyProtection="1">
      <alignment vertical="center"/>
      <protection locked="0"/>
    </xf>
    <xf numFmtId="49" fontId="17" fillId="33" borderId="18" xfId="0" applyNumberFormat="1" applyFont="1" applyFill="1" applyBorder="1" applyAlignment="1" applyProtection="1">
      <alignment vertical="center" wrapText="1"/>
      <protection locked="0"/>
    </xf>
    <xf numFmtId="49" fontId="17" fillId="33" borderId="15" xfId="0" applyNumberFormat="1" applyFont="1" applyFill="1" applyBorder="1" applyAlignment="1" applyProtection="1">
      <alignment vertical="center" wrapText="1"/>
      <protection locked="0"/>
    </xf>
    <xf numFmtId="0" fontId="73" fillId="0" borderId="10" xfId="0" applyFont="1" applyBorder="1" applyAlignment="1" applyProtection="1">
      <alignment horizontal="left" vertical="center"/>
      <protection locked="0"/>
    </xf>
    <xf numFmtId="0" fontId="17" fillId="34" borderId="10" xfId="0" applyFont="1" applyFill="1" applyBorder="1" applyAlignment="1" applyProtection="1">
      <alignment horizontal="left" vertical="center"/>
      <protection/>
    </xf>
    <xf numFmtId="0" fontId="73" fillId="0" borderId="10" xfId="0" applyFont="1" applyBorder="1" applyAlignment="1" applyProtection="1">
      <alignment vertical="center"/>
      <protection/>
    </xf>
    <xf numFmtId="0" fontId="73" fillId="0" borderId="10" xfId="0" applyFont="1" applyBorder="1" applyAlignment="1" applyProtection="1">
      <alignment horizontal="left" vertical="center"/>
      <protection/>
    </xf>
    <xf numFmtId="176" fontId="73" fillId="0" borderId="10" xfId="0" applyNumberFormat="1" applyFont="1" applyBorder="1" applyAlignment="1" applyProtection="1">
      <alignment horizontal="left" vertical="center"/>
      <protection locked="0"/>
    </xf>
    <xf numFmtId="49" fontId="73" fillId="28" borderId="10" xfId="0" applyNumberFormat="1" applyFont="1" applyFill="1" applyBorder="1" applyAlignment="1" applyProtection="1">
      <alignment horizontal="left" vertical="center"/>
      <protection locked="0"/>
    </xf>
    <xf numFmtId="49" fontId="73" fillId="0" borderId="10" xfId="0" applyNumberFormat="1" applyFont="1" applyBorder="1" applyAlignment="1" applyProtection="1">
      <alignment horizontal="left" vertical="center"/>
      <protection locked="0"/>
    </xf>
    <xf numFmtId="0" fontId="73" fillId="0" borderId="10" xfId="0" applyFont="1" applyBorder="1" applyAlignment="1" applyProtection="1">
      <alignment vertical="center"/>
      <protection locked="0"/>
    </xf>
    <xf numFmtId="0" fontId="74" fillId="0" borderId="10" xfId="0" applyFont="1" applyBorder="1" applyAlignment="1" applyProtection="1">
      <alignment vertical="center"/>
      <protection locked="0"/>
    </xf>
    <xf numFmtId="0" fontId="17" fillId="33" borderId="18" xfId="0" applyNumberFormat="1" applyFont="1" applyFill="1" applyBorder="1" applyAlignment="1" applyProtection="1">
      <alignment horizontal="left" vertical="center"/>
      <protection locked="0"/>
    </xf>
    <xf numFmtId="0" fontId="17" fillId="33" borderId="15" xfId="0" applyNumberFormat="1" applyFont="1" applyFill="1" applyBorder="1" applyAlignment="1" applyProtection="1">
      <alignment horizontal="left" vertical="center"/>
      <protection locked="0"/>
    </xf>
    <xf numFmtId="0" fontId="73" fillId="0" borderId="0" xfId="0" applyFont="1" applyAlignment="1" applyProtection="1">
      <alignment vertical="center" wrapText="1"/>
      <protection/>
    </xf>
    <xf numFmtId="0" fontId="73" fillId="0" borderId="0" xfId="0" applyFont="1" applyAlignment="1" applyProtection="1">
      <alignment horizontal="left" vertical="center"/>
      <protection/>
    </xf>
    <xf numFmtId="0" fontId="73" fillId="42" borderId="12" xfId="0" applyFont="1" applyFill="1" applyBorder="1" applyAlignment="1" applyProtection="1">
      <alignment horizontal="center" vertical="center"/>
      <protection/>
    </xf>
    <xf numFmtId="0" fontId="73" fillId="42" borderId="13" xfId="0" applyFont="1" applyFill="1" applyBorder="1" applyAlignment="1" applyProtection="1">
      <alignment horizontal="center" vertical="center"/>
      <protection/>
    </xf>
    <xf numFmtId="0" fontId="17" fillId="34" borderId="10" xfId="0" applyFont="1" applyFill="1" applyBorder="1" applyAlignment="1" applyProtection="1">
      <alignment vertical="center"/>
      <protection/>
    </xf>
    <xf numFmtId="176" fontId="17" fillId="33" borderId="18" xfId="0" applyNumberFormat="1" applyFont="1" applyFill="1" applyBorder="1" applyAlignment="1" applyProtection="1">
      <alignment horizontal="left" vertical="center"/>
      <protection locked="0"/>
    </xf>
    <xf numFmtId="176" fontId="17" fillId="33" borderId="15" xfId="0" applyNumberFormat="1" applyFont="1" applyFill="1" applyBorder="1" applyAlignment="1" applyProtection="1">
      <alignment horizontal="left" vertical="center"/>
      <protection locked="0"/>
    </xf>
    <xf numFmtId="49" fontId="17" fillId="33" borderId="18" xfId="0" applyNumberFormat="1" applyFont="1" applyFill="1" applyBorder="1" applyAlignment="1" applyProtection="1">
      <alignment horizontal="left" vertical="center"/>
      <protection locked="0"/>
    </xf>
    <xf numFmtId="49" fontId="17" fillId="33" borderId="15" xfId="0" applyNumberFormat="1" applyFont="1" applyFill="1" applyBorder="1" applyAlignment="1" applyProtection="1">
      <alignment horizontal="lef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eet1" xfId="63"/>
    <cellStyle name="標準_支援対象費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192.168.125.121\AdjustBill\&#31934;&#31639;&#35531;&#27714;&#26360;&#27096;&#24335;&#20182;\&#26032;&#35531;&#27714;&#12510;&#12491;&#12517;&#12450;&#12523;\2015_hinagata\tmp.bm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192.168.125.121\AdjustBill\&#31934;&#31639;&#35531;&#27714;&#26360;&#27096;&#24335;&#20182;\&#26032;&#35531;&#27714;&#12510;&#12491;&#12517;&#12450;&#12523;\2014_hinagata\&#27809;\tmp.bm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33</xdr:row>
      <xdr:rowOff>0</xdr:rowOff>
    </xdr:from>
    <xdr:to>
      <xdr:col>1</xdr:col>
      <xdr:colOff>733425</xdr:colOff>
      <xdr:row>35</xdr:row>
      <xdr:rowOff>190500</xdr:rowOff>
    </xdr:to>
    <xdr:pic>
      <xdr:nvPicPr>
        <xdr:cNvPr id="1" name="QR_S04P01" descr="\\192.168.125.121\AdjustBill\精算請求書様式他\新請求マニュアル\2015_hinagata\tmp.bmp"/>
        <xdr:cNvPicPr preferRelativeResize="1">
          <a:picLocks noChangeAspect="1"/>
        </xdr:cNvPicPr>
      </xdr:nvPicPr>
      <xdr:blipFill>
        <a:blip r:link="rId1"/>
        <a:stretch>
          <a:fillRect/>
        </a:stretch>
      </xdr:blipFill>
      <xdr:spPr>
        <a:xfrm>
          <a:off x="276225" y="7667625"/>
          <a:ext cx="733425" cy="819150"/>
        </a:xfrm>
        <a:prstGeom prst="rect">
          <a:avLst/>
        </a:prstGeom>
        <a:noFill/>
        <a:ln w="635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30</xdr:row>
      <xdr:rowOff>95250</xdr:rowOff>
    </xdr:from>
    <xdr:to>
      <xdr:col>5</xdr:col>
      <xdr:colOff>952500</xdr:colOff>
      <xdr:row>35</xdr:row>
      <xdr:rowOff>76200</xdr:rowOff>
    </xdr:to>
    <xdr:sp>
      <xdr:nvSpPr>
        <xdr:cNvPr id="1" name="テキスト ボックス 2"/>
        <xdr:cNvSpPr txBox="1">
          <a:spLocks noChangeArrowheads="1"/>
        </xdr:cNvSpPr>
      </xdr:nvSpPr>
      <xdr:spPr>
        <a:xfrm>
          <a:off x="3286125" y="7124700"/>
          <a:ext cx="2381250" cy="1552575"/>
        </a:xfrm>
        <a:prstGeom prst="rect">
          <a:avLst/>
        </a:prstGeom>
        <a:solidFill>
          <a:srgbClr val="BDF5E8"/>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提出前にご確認を！！</a:t>
          </a:r>
          <a:r>
            <a:rPr lang="en-US" cap="none" sz="1100" b="0"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１．入力漏れはありませんか？</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黄色のセルは必須入力項目です。</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２．合計金額は合っていますか？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様式</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の</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支援対象費用</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　様式</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の</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現地代理人費用</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です。</a:t>
          </a:r>
          <a:r>
            <a:rPr lang="en-US" cap="none" sz="1000" b="0" i="0" u="none" baseline="0">
              <a:solidFill>
                <a:srgbClr val="000000"/>
              </a:solidFill>
              <a:latin typeface="Calibri"/>
              <a:ea typeface="Calibri"/>
              <a:cs typeface="Calibri"/>
            </a:rPr>
            <a:t>
</a:t>
          </a:r>
        </a:p>
      </xdr:txBody>
    </xdr:sp>
    <xdr:clientData/>
  </xdr:twoCellAnchor>
  <xdr:twoCellAnchor editAs="oneCell">
    <xdr:from>
      <xdr:col>1</xdr:col>
      <xdr:colOff>0</xdr:colOff>
      <xdr:row>30</xdr:row>
      <xdr:rowOff>0</xdr:rowOff>
    </xdr:from>
    <xdr:to>
      <xdr:col>1</xdr:col>
      <xdr:colOff>1181100</xdr:colOff>
      <xdr:row>34</xdr:row>
      <xdr:rowOff>104775</xdr:rowOff>
    </xdr:to>
    <xdr:pic>
      <xdr:nvPicPr>
        <xdr:cNvPr id="2" name="QR_S05P01" descr="\\192.168.125.121\AdjustBill\精算請求書様式他\新請求マニュアル\2014_hinagata\没\tmp.bmp"/>
        <xdr:cNvPicPr preferRelativeResize="1">
          <a:picLocks noChangeAspect="1"/>
        </xdr:cNvPicPr>
      </xdr:nvPicPr>
      <xdr:blipFill>
        <a:blip r:link="rId1"/>
        <a:stretch>
          <a:fillRect/>
        </a:stretch>
      </xdr:blipFill>
      <xdr:spPr>
        <a:xfrm>
          <a:off x="161925" y="7029450"/>
          <a:ext cx="1181100" cy="1362075"/>
        </a:xfrm>
        <a:prstGeom prst="rect">
          <a:avLst/>
        </a:prstGeom>
        <a:noFill/>
        <a:ln w="6350"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5.121\AdjustBill\Users\y5mori\Desktop\&#12362;&#20181;&#20107;\shien_seikyu\hinag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ueno.jst.go.jp/Documents%20and%20Settings/y5mori/&#12487;&#12473;&#12463;&#12488;&#12483;&#12503;/2&#22238;P2004-082&#65288;S2005-0139PCT-JP&#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ueno.jst.go.jp/Documents%20and%20Settings/y5mori/&#12487;&#12473;&#12463;&#12488;&#12483;&#12503;/&#12362;&#20181;&#20107;/&#21215;&#38598;&#35201;&#38917;&#26908;&#35342;/H19&#24180;&#24230;/Data&#31934;&#31639;&#35531;&#27714;&#26360;&#20837;&#21147;&#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支援対象一覧"/>
      <sheetName val="基本情報"/>
      <sheetName val="雛形1"/>
      <sheetName val="雛形2"/>
      <sheetName val="雛形3"/>
      <sheetName val="選択肢"/>
    </sheetNames>
    <sheetDataSet>
      <sheetData sheetId="5">
        <row r="1">
          <cell r="K1" t="str">
            <v>C_出願(移行)費用</v>
          </cell>
          <cell r="N1" t="str">
            <v>EPの追加クレーム料</v>
          </cell>
        </row>
        <row r="2">
          <cell r="K2" t="str">
            <v>D_審査対応費用</v>
          </cell>
          <cell r="N2" t="str">
            <v>期間延長費用</v>
          </cell>
        </row>
        <row r="3">
          <cell r="K3" t="str">
            <v>F_中間費用</v>
          </cell>
          <cell r="N3" t="str">
            <v>書誌的事項補正(住所、名前等の軽微な補正)</v>
          </cell>
        </row>
        <row r="4">
          <cell r="K4" t="str">
            <v>E_特許査定</v>
          </cell>
          <cell r="N4" t="str">
            <v>成功報酬、謝金等</v>
          </cell>
        </row>
        <row r="5">
          <cell r="K5" t="str">
            <v>Z_その他</v>
          </cell>
          <cell r="N5" t="str">
            <v>その他</v>
          </cell>
        </row>
        <row r="6">
          <cell r="N6" t="str">
            <v>分割出願、継続審査請求、一部継続出願,審判請求等</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本情報"/>
      <sheetName val="第2回-様式1"/>
      <sheetName val="第2回-様式2"/>
      <sheetName val="雛形1"/>
      <sheetName val="雛形2"/>
      <sheetName val="雛形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請求書"/>
      <sheetName val="様式１"/>
      <sheetName val="様式２"/>
      <sheetName val="記入例"/>
      <sheetName val="記入例2"/>
      <sheetName val="請求の種類"/>
      <sheetName val="支援対象費用"/>
      <sheetName val="めも"/>
      <sheetName val="Sheet1"/>
      <sheetName val="支援対象一覧"/>
    </sheetNames>
    <sheetDataSet>
      <sheetData sheetId="9">
        <row r="8">
          <cell r="F8" t="str">
            <v>国際出願手数料(印紙代)</v>
          </cell>
          <cell r="G8" t="str">
            <v>審査請求料(印紙代)</v>
          </cell>
        </row>
        <row r="9">
          <cell r="F9" t="str">
            <v>送付手数料(印紙代)</v>
          </cell>
          <cell r="G9" t="str">
            <v>現地代理人費用（政府費用）</v>
          </cell>
        </row>
        <row r="10">
          <cell r="F10" t="str">
            <v>調査手数料(印紙代)</v>
          </cell>
          <cell r="G10" t="str">
            <v>現地代理人費用（手数料）</v>
          </cell>
        </row>
        <row r="11">
          <cell r="F11" t="str">
            <v>優先権証明願(印紙代)</v>
          </cell>
          <cell r="G11" t="str">
            <v>EP維持年金</v>
          </cell>
        </row>
        <row r="12">
          <cell r="F12" t="str">
            <v>国際予備審査手数料(印紙代)</v>
          </cell>
          <cell r="G12" t="str">
            <v>認証代(印紙代)</v>
          </cell>
        </row>
        <row r="13">
          <cell r="F13" t="str">
            <v>国際予備審査取扱手数料(印紙代)</v>
          </cell>
          <cell r="G13" t="str">
            <v>審査請求手数料</v>
          </cell>
        </row>
        <row r="14">
          <cell r="F14" t="str">
            <v>国内移行手数料(印紙代)</v>
          </cell>
          <cell r="G14" t="str">
            <v>意見書・補正書作成手数料</v>
          </cell>
        </row>
        <row r="15">
          <cell r="F15" t="str">
            <v>現地代理人費用(政府費用)</v>
          </cell>
          <cell r="G15" t="str">
            <v>拒絶理由通知応答手数料</v>
          </cell>
        </row>
        <row r="16">
          <cell r="F16" t="str">
            <v>現地代理人費用(手数料)</v>
          </cell>
          <cell r="G16" t="str">
            <v>審査官との面接手数料</v>
          </cell>
        </row>
        <row r="17">
          <cell r="F17" t="str">
            <v>特許出願基本手数料</v>
          </cell>
          <cell r="G17" t="str">
            <v>認証手数料</v>
          </cell>
        </row>
        <row r="18">
          <cell r="F18" t="str">
            <v>明細書作成手数料</v>
          </cell>
          <cell r="G18" t="str">
            <v>方式補正手数料</v>
          </cell>
        </row>
        <row r="19">
          <cell r="F19" t="str">
            <v>英文明細書作成手数料</v>
          </cell>
          <cell r="G19" t="str">
            <v>その他弁理士手数料</v>
          </cell>
        </row>
        <row r="20">
          <cell r="F20" t="str">
            <v>図面作成手数料</v>
          </cell>
          <cell r="G20" t="str">
            <v>電子化手数料</v>
          </cell>
        </row>
        <row r="21">
          <cell r="F21" t="str">
            <v>要約書作成手数料</v>
          </cell>
          <cell r="G21" t="str">
            <v>タイプ代、印書代</v>
          </cell>
        </row>
        <row r="22">
          <cell r="F22" t="str">
            <v>配列表作成手数料</v>
          </cell>
          <cell r="G22" t="str">
            <v>通信費</v>
          </cell>
        </row>
        <row r="23">
          <cell r="F23" t="str">
            <v>優先権主張手続き手数料</v>
          </cell>
          <cell r="G23" t="str">
            <v>郵送費</v>
          </cell>
        </row>
        <row r="24">
          <cell r="F24" t="str">
            <v>手続補正手数料</v>
          </cell>
          <cell r="G24" t="str">
            <v>コピー代</v>
          </cell>
        </row>
        <row r="25">
          <cell r="F25" t="str">
            <v>答弁書・補正書作成手数料</v>
          </cell>
          <cell r="G25" t="str">
            <v>FAX代</v>
          </cell>
        </row>
        <row r="26">
          <cell r="F26" t="str">
            <v>見解書対応手数料</v>
          </cell>
          <cell r="G26" t="str">
            <v>送金手数料</v>
          </cell>
        </row>
        <row r="27">
          <cell r="F27" t="str">
            <v>指定国移行手続き手数料</v>
          </cell>
          <cell r="G27" t="str">
            <v>消費税</v>
          </cell>
        </row>
        <row r="28">
          <cell r="F28" t="str">
            <v>EPC指定国国内移行手続き手数料</v>
          </cell>
          <cell r="G28" t="str">
            <v>その他</v>
          </cell>
        </row>
        <row r="29">
          <cell r="F29" t="str">
            <v>翻訳費用(上限100万円)</v>
          </cell>
        </row>
        <row r="30">
          <cell r="F30" t="str">
            <v>米国IDS(情報開示義務)手数料</v>
          </cell>
        </row>
        <row r="31">
          <cell r="F31" t="str">
            <v>グレースピリオド主張手数料</v>
          </cell>
        </row>
        <row r="32">
          <cell r="F32" t="str">
            <v>先行技術陳述書提出手数料</v>
          </cell>
        </row>
        <row r="33">
          <cell r="F33" t="str">
            <v>その他弁理士手数料</v>
          </cell>
        </row>
        <row r="34">
          <cell r="F34" t="str">
            <v>電子化手数料</v>
          </cell>
        </row>
        <row r="35">
          <cell r="F35" t="str">
            <v>タイプ代、印書代</v>
          </cell>
        </row>
        <row r="36">
          <cell r="F36" t="str">
            <v>通信費</v>
          </cell>
        </row>
        <row r="37">
          <cell r="F37" t="str">
            <v>郵送費</v>
          </cell>
        </row>
        <row r="38">
          <cell r="F38" t="str">
            <v>コピー代</v>
          </cell>
        </row>
        <row r="39">
          <cell r="F39" t="str">
            <v>FAX代</v>
          </cell>
        </row>
        <row r="40">
          <cell r="F40" t="str">
            <v>送金手数料</v>
          </cell>
        </row>
        <row r="41">
          <cell r="F41" t="str">
            <v>消費税</v>
          </cell>
        </row>
        <row r="42">
          <cell r="F42"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tabColor indexed="41"/>
    <pageSetUpPr fitToPage="1"/>
  </sheetPr>
  <dimension ref="A1:J38"/>
  <sheetViews>
    <sheetView zoomScale="85" zoomScaleNormal="85" zoomScalePageLayoutView="0" workbookViewId="0" topLeftCell="A1">
      <selection activeCell="A1" sqref="A1"/>
    </sheetView>
  </sheetViews>
  <sheetFormatPr defaultColWidth="9.140625" defaultRowHeight="15"/>
  <cols>
    <col min="1" max="1" width="22.00390625" style="0" customWidth="1"/>
    <col min="2" max="2" width="30.8515625" style="0" customWidth="1"/>
    <col min="3" max="3" width="33.140625" style="0" customWidth="1"/>
    <col min="4" max="4" width="32.00390625" style="0" customWidth="1"/>
    <col min="5" max="5" width="36.8515625" style="0" customWidth="1"/>
    <col min="6" max="6" width="30.57421875" style="0" customWidth="1"/>
    <col min="7" max="7" width="34.421875" style="0" customWidth="1"/>
    <col min="8" max="8" width="40.140625" style="0" customWidth="1"/>
    <col min="10" max="10" width="80.28125" style="0" customWidth="1"/>
  </cols>
  <sheetData>
    <row r="1" spans="1:10" ht="33.75" customHeight="1">
      <c r="A1" s="99" t="s">
        <v>266</v>
      </c>
      <c r="B1" s="145"/>
      <c r="C1" s="145"/>
      <c r="D1" s="145"/>
      <c r="E1" s="145"/>
      <c r="F1" s="145"/>
      <c r="G1" s="145"/>
      <c r="H1" s="145"/>
      <c r="I1" s="145"/>
      <c r="J1" s="145"/>
    </row>
    <row r="2" spans="1:10" ht="33.75" customHeight="1">
      <c r="A2" s="100" t="s">
        <v>267</v>
      </c>
      <c r="B2" s="101" t="s">
        <v>321</v>
      </c>
      <c r="C2" s="102" t="s">
        <v>322</v>
      </c>
      <c r="D2" s="103" t="s">
        <v>323</v>
      </c>
      <c r="E2" s="104" t="s">
        <v>268</v>
      </c>
      <c r="F2" s="105" t="s">
        <v>324</v>
      </c>
      <c r="G2" s="106" t="s">
        <v>269</v>
      </c>
      <c r="H2" s="107" t="s">
        <v>270</v>
      </c>
      <c r="I2" s="108"/>
      <c r="J2" s="109" t="s">
        <v>325</v>
      </c>
    </row>
    <row r="3" spans="1:10" ht="33.75" customHeight="1">
      <c r="A3" s="154" t="s">
        <v>271</v>
      </c>
      <c r="B3" s="110" t="s">
        <v>326</v>
      </c>
      <c r="C3" s="110" t="s">
        <v>272</v>
      </c>
      <c r="D3" s="110" t="s">
        <v>327</v>
      </c>
      <c r="E3" s="110" t="s">
        <v>328</v>
      </c>
      <c r="F3" s="110" t="s">
        <v>304</v>
      </c>
      <c r="G3" s="110" t="s">
        <v>273</v>
      </c>
      <c r="H3" s="110" t="s">
        <v>42</v>
      </c>
      <c r="I3" s="108"/>
      <c r="J3" s="146" t="s">
        <v>329</v>
      </c>
    </row>
    <row r="4" spans="1:10" ht="33.75" customHeight="1">
      <c r="A4" s="155"/>
      <c r="B4" s="111" t="s">
        <v>330</v>
      </c>
      <c r="C4" s="111" t="s">
        <v>13</v>
      </c>
      <c r="D4" s="111"/>
      <c r="E4" s="111"/>
      <c r="F4" s="112"/>
      <c r="G4" s="112"/>
      <c r="H4" s="111" t="s">
        <v>44</v>
      </c>
      <c r="I4" s="108"/>
      <c r="J4" s="112" t="s">
        <v>274</v>
      </c>
    </row>
    <row r="5" spans="1:10" ht="33.75" customHeight="1">
      <c r="A5" s="155"/>
      <c r="B5" s="111" t="s">
        <v>331</v>
      </c>
      <c r="C5" s="111" t="s">
        <v>332</v>
      </c>
      <c r="D5" s="111"/>
      <c r="E5" s="112"/>
      <c r="F5" s="112"/>
      <c r="G5" s="111"/>
      <c r="H5" s="111" t="s">
        <v>45</v>
      </c>
      <c r="I5" s="108"/>
      <c r="J5" s="112" t="s">
        <v>275</v>
      </c>
    </row>
    <row r="6" spans="1:10" ht="33.75" customHeight="1">
      <c r="A6" s="155"/>
      <c r="B6" s="111"/>
      <c r="C6" s="112" t="s">
        <v>276</v>
      </c>
      <c r="D6" s="112"/>
      <c r="E6" s="112"/>
      <c r="F6" s="112"/>
      <c r="G6" s="112"/>
      <c r="H6" s="111" t="s">
        <v>46</v>
      </c>
      <c r="I6" s="108"/>
      <c r="J6" s="112" t="s">
        <v>277</v>
      </c>
    </row>
    <row r="7" spans="1:10" ht="33.75" customHeight="1">
      <c r="A7" s="155"/>
      <c r="B7" s="111"/>
      <c r="C7" s="112"/>
      <c r="D7" s="112"/>
      <c r="E7" s="112"/>
      <c r="F7" s="112"/>
      <c r="G7" s="112"/>
      <c r="H7" s="111" t="s">
        <v>278</v>
      </c>
      <c r="I7" s="108"/>
      <c r="J7" s="112" t="s">
        <v>333</v>
      </c>
    </row>
    <row r="8" spans="1:10" ht="33.75" customHeight="1">
      <c r="A8" s="155"/>
      <c r="B8" s="111"/>
      <c r="C8" s="112"/>
      <c r="D8" s="112"/>
      <c r="E8" s="112"/>
      <c r="F8" s="112"/>
      <c r="G8" s="112"/>
      <c r="H8" s="111" t="s">
        <v>281</v>
      </c>
      <c r="I8" s="108"/>
      <c r="J8" s="112" t="s">
        <v>334</v>
      </c>
    </row>
    <row r="9" spans="1:10" ht="33.75" customHeight="1">
      <c r="A9" s="155"/>
      <c r="B9" s="112"/>
      <c r="C9" s="112"/>
      <c r="D9" s="112"/>
      <c r="E9" s="112"/>
      <c r="F9" s="112"/>
      <c r="G9" s="112"/>
      <c r="H9" s="111" t="s">
        <v>282</v>
      </c>
      <c r="I9" s="108"/>
      <c r="J9" s="112" t="s">
        <v>279</v>
      </c>
    </row>
    <row r="10" spans="1:10" ht="33.75" customHeight="1">
      <c r="A10" s="155"/>
      <c r="B10" s="112"/>
      <c r="C10" s="112"/>
      <c r="D10" s="112"/>
      <c r="E10" s="112"/>
      <c r="F10" s="112"/>
      <c r="G10" s="112"/>
      <c r="H10" s="111" t="s">
        <v>50</v>
      </c>
      <c r="I10" s="108"/>
      <c r="J10" s="112" t="s">
        <v>280</v>
      </c>
    </row>
    <row r="11" spans="1:10" ht="33.75" customHeight="1">
      <c r="A11" s="155"/>
      <c r="B11" s="112"/>
      <c r="C11" s="112"/>
      <c r="D11" s="112"/>
      <c r="E11" s="112"/>
      <c r="F11" s="112"/>
      <c r="G11" s="112"/>
      <c r="H11" s="111" t="s">
        <v>289</v>
      </c>
      <c r="I11" s="108"/>
      <c r="J11" s="112" t="s">
        <v>335</v>
      </c>
    </row>
    <row r="12" spans="1:10" ht="33.75" customHeight="1">
      <c r="A12" s="156"/>
      <c r="B12" s="120" t="s">
        <v>336</v>
      </c>
      <c r="C12" s="120" t="s">
        <v>337</v>
      </c>
      <c r="D12" s="113"/>
      <c r="E12" s="113"/>
      <c r="F12" s="113"/>
      <c r="G12" s="113"/>
      <c r="H12" s="111" t="s">
        <v>52</v>
      </c>
      <c r="I12" s="108"/>
      <c r="J12" s="112" t="s">
        <v>338</v>
      </c>
    </row>
    <row r="13" spans="1:10" ht="33.75" customHeight="1">
      <c r="A13" s="157" t="s">
        <v>283</v>
      </c>
      <c r="B13" s="110" t="s">
        <v>24</v>
      </c>
      <c r="C13" s="110" t="s">
        <v>33</v>
      </c>
      <c r="D13" s="110" t="s">
        <v>284</v>
      </c>
      <c r="E13" s="110" t="s">
        <v>18</v>
      </c>
      <c r="F13" s="110" t="s">
        <v>303</v>
      </c>
      <c r="G13" s="110" t="s">
        <v>20</v>
      </c>
      <c r="H13" s="111" t="s">
        <v>293</v>
      </c>
      <c r="I13" s="108"/>
      <c r="J13" s="112" t="s">
        <v>285</v>
      </c>
    </row>
    <row r="14" spans="1:10" ht="33.75" customHeight="1">
      <c r="A14" s="158"/>
      <c r="B14" s="111" t="s">
        <v>20</v>
      </c>
      <c r="C14" s="111" t="s">
        <v>35</v>
      </c>
      <c r="D14" s="147" t="s">
        <v>339</v>
      </c>
      <c r="E14" s="112" t="s">
        <v>305</v>
      </c>
      <c r="F14" s="112"/>
      <c r="G14" s="111" t="s">
        <v>23</v>
      </c>
      <c r="H14" s="111" t="s">
        <v>340</v>
      </c>
      <c r="I14" s="108"/>
      <c r="J14" s="112" t="s">
        <v>312</v>
      </c>
    </row>
    <row r="15" spans="1:10" ht="33.75" customHeight="1">
      <c r="A15" s="158"/>
      <c r="B15" s="111" t="s">
        <v>23</v>
      </c>
      <c r="C15" s="111" t="s">
        <v>37</v>
      </c>
      <c r="D15" s="147" t="s">
        <v>341</v>
      </c>
      <c r="E15" s="111" t="s">
        <v>27</v>
      </c>
      <c r="F15" s="111" t="s">
        <v>28</v>
      </c>
      <c r="G15" s="111" t="s">
        <v>29</v>
      </c>
      <c r="H15" s="111" t="s">
        <v>54</v>
      </c>
      <c r="I15" s="108"/>
      <c r="J15" s="112" t="s">
        <v>290</v>
      </c>
    </row>
    <row r="16" spans="1:10" ht="33.75" customHeight="1">
      <c r="A16" s="158"/>
      <c r="B16" s="111" t="s">
        <v>29</v>
      </c>
      <c r="C16" s="111" t="s">
        <v>286</v>
      </c>
      <c r="D16" s="111" t="s">
        <v>287</v>
      </c>
      <c r="E16" s="111" t="s">
        <v>342</v>
      </c>
      <c r="F16" s="111" t="s">
        <v>288</v>
      </c>
      <c r="G16" s="111" t="s">
        <v>32</v>
      </c>
      <c r="H16" s="111" t="s">
        <v>40</v>
      </c>
      <c r="I16" s="108"/>
      <c r="J16" s="112" t="s">
        <v>291</v>
      </c>
    </row>
    <row r="17" spans="1:10" ht="33.75" customHeight="1">
      <c r="A17" s="158"/>
      <c r="B17" s="111" t="s">
        <v>32</v>
      </c>
      <c r="C17" s="111" t="s">
        <v>41</v>
      </c>
      <c r="D17" s="111"/>
      <c r="E17" s="111" t="s">
        <v>28</v>
      </c>
      <c r="F17" s="112"/>
      <c r="G17" s="111" t="s">
        <v>34</v>
      </c>
      <c r="H17" s="111" t="s">
        <v>297</v>
      </c>
      <c r="I17" s="108"/>
      <c r="J17" s="112" t="s">
        <v>294</v>
      </c>
    </row>
    <row r="18" spans="1:10" ht="33.75" customHeight="1">
      <c r="A18" s="158"/>
      <c r="B18" s="111" t="s">
        <v>34</v>
      </c>
      <c r="C18" s="111" t="s">
        <v>343</v>
      </c>
      <c r="D18" s="111" t="s">
        <v>292</v>
      </c>
      <c r="E18" s="111" t="s">
        <v>288</v>
      </c>
      <c r="F18" s="111" t="s">
        <v>344</v>
      </c>
      <c r="G18" s="111" t="s">
        <v>36</v>
      </c>
      <c r="H18" s="111" t="s">
        <v>298</v>
      </c>
      <c r="I18" s="108"/>
      <c r="J18" s="112" t="s">
        <v>295</v>
      </c>
    </row>
    <row r="19" spans="1:10" ht="33.75" customHeight="1">
      <c r="A19" s="158"/>
      <c r="B19" s="111" t="s">
        <v>36</v>
      </c>
      <c r="C19" s="112" t="s">
        <v>38</v>
      </c>
      <c r="D19" s="111" t="s">
        <v>23</v>
      </c>
      <c r="E19" s="111"/>
      <c r="F19" s="111" t="s">
        <v>345</v>
      </c>
      <c r="G19" s="114" t="s">
        <v>38</v>
      </c>
      <c r="H19" s="111" t="s">
        <v>346</v>
      </c>
      <c r="I19" s="108"/>
      <c r="J19" s="114" t="s">
        <v>347</v>
      </c>
    </row>
    <row r="20" spans="1:10" ht="33.75" customHeight="1">
      <c r="A20" s="158"/>
      <c r="B20" s="112" t="s">
        <v>38</v>
      </c>
      <c r="C20" s="112"/>
      <c r="D20" s="111" t="s">
        <v>29</v>
      </c>
      <c r="E20" s="111" t="s">
        <v>344</v>
      </c>
      <c r="F20" s="112"/>
      <c r="G20" s="111" t="s">
        <v>40</v>
      </c>
      <c r="H20" s="111" t="s">
        <v>299</v>
      </c>
      <c r="I20" s="108"/>
      <c r="J20" s="114" t="s">
        <v>348</v>
      </c>
    </row>
    <row r="21" spans="1:10" ht="33.75" customHeight="1">
      <c r="A21" s="158"/>
      <c r="B21" s="111"/>
      <c r="C21" s="112"/>
      <c r="D21" s="111" t="s">
        <v>32</v>
      </c>
      <c r="E21" s="111" t="s">
        <v>345</v>
      </c>
      <c r="F21" s="111"/>
      <c r="G21" s="111"/>
      <c r="H21" s="111" t="s">
        <v>349</v>
      </c>
      <c r="I21" s="108"/>
      <c r="J21" s="114" t="s">
        <v>350</v>
      </c>
    </row>
    <row r="22" spans="1:10" ht="33.75" customHeight="1">
      <c r="A22" s="158"/>
      <c r="B22" s="111"/>
      <c r="C22" s="112"/>
      <c r="D22" s="111" t="s">
        <v>34</v>
      </c>
      <c r="E22" s="111" t="s">
        <v>351</v>
      </c>
      <c r="F22" s="111"/>
      <c r="G22" s="111" t="s">
        <v>344</v>
      </c>
      <c r="H22" s="111" t="s">
        <v>300</v>
      </c>
      <c r="I22" s="108"/>
      <c r="J22" s="114" t="s">
        <v>352</v>
      </c>
    </row>
    <row r="23" spans="1:10" ht="33.75" customHeight="1">
      <c r="A23" s="158"/>
      <c r="B23" s="115"/>
      <c r="C23" s="112"/>
      <c r="D23" s="112" t="s">
        <v>38</v>
      </c>
      <c r="E23" s="111"/>
      <c r="F23" s="111"/>
      <c r="G23" s="111" t="s">
        <v>345</v>
      </c>
      <c r="H23" s="111" t="s">
        <v>301</v>
      </c>
      <c r="I23" s="108"/>
      <c r="J23" s="114" t="s">
        <v>353</v>
      </c>
    </row>
    <row r="24" spans="1:10" ht="33.75" customHeight="1">
      <c r="A24" s="158"/>
      <c r="B24" s="111"/>
      <c r="C24" s="112"/>
      <c r="D24" s="112"/>
      <c r="E24" s="111"/>
      <c r="F24" s="112"/>
      <c r="G24" s="111" t="s">
        <v>296</v>
      </c>
      <c r="H24" s="111" t="s">
        <v>302</v>
      </c>
      <c r="I24" s="108"/>
      <c r="J24" s="114" t="s">
        <v>354</v>
      </c>
    </row>
    <row r="25" spans="1:10" ht="33.75" customHeight="1">
      <c r="A25" s="158"/>
      <c r="B25" s="112"/>
      <c r="C25" s="112"/>
      <c r="D25" s="111" t="s">
        <v>28</v>
      </c>
      <c r="E25" s="116"/>
      <c r="F25" s="112"/>
      <c r="G25" s="111"/>
      <c r="H25" s="112" t="s">
        <v>355</v>
      </c>
      <c r="I25" s="108"/>
      <c r="J25" s="114" t="s">
        <v>356</v>
      </c>
    </row>
    <row r="26" spans="1:10" ht="33.75" customHeight="1">
      <c r="A26" s="158"/>
      <c r="B26" s="111"/>
      <c r="C26" s="112"/>
      <c r="D26" s="111" t="s">
        <v>288</v>
      </c>
      <c r="E26" s="116"/>
      <c r="F26" s="112"/>
      <c r="G26" s="111"/>
      <c r="H26" s="114" t="s">
        <v>357</v>
      </c>
      <c r="I26" s="108"/>
      <c r="J26" s="114" t="s">
        <v>358</v>
      </c>
    </row>
    <row r="27" spans="1:10" ht="33.75" customHeight="1">
      <c r="A27" s="158"/>
      <c r="B27" s="111"/>
      <c r="C27" s="112"/>
      <c r="D27" s="111"/>
      <c r="E27" s="116"/>
      <c r="F27" s="114"/>
      <c r="G27" s="111"/>
      <c r="H27" s="148" t="s">
        <v>359</v>
      </c>
      <c r="I27" s="108"/>
      <c r="J27" s="114" t="s">
        <v>360</v>
      </c>
    </row>
    <row r="28" spans="1:10" ht="33.75" customHeight="1">
      <c r="A28" s="158"/>
      <c r="B28" s="111"/>
      <c r="C28" s="112"/>
      <c r="D28" s="111"/>
      <c r="E28" s="116"/>
      <c r="F28" s="114"/>
      <c r="G28" s="111"/>
      <c r="H28" s="117"/>
      <c r="I28" s="108"/>
      <c r="J28" s="112" t="s">
        <v>361</v>
      </c>
    </row>
    <row r="29" spans="1:10" ht="33.75" customHeight="1">
      <c r="A29" s="158"/>
      <c r="B29" s="111"/>
      <c r="C29" s="112"/>
      <c r="D29" s="111"/>
      <c r="E29" s="116"/>
      <c r="F29" s="114"/>
      <c r="G29" s="118"/>
      <c r="H29" s="117"/>
      <c r="I29" s="108"/>
      <c r="J29" s="112"/>
    </row>
    <row r="30" spans="1:10" ht="33.75" customHeight="1">
      <c r="A30" s="158"/>
      <c r="B30" s="112"/>
      <c r="C30" s="112"/>
      <c r="D30" s="112"/>
      <c r="E30" s="116"/>
      <c r="F30" s="114"/>
      <c r="G30" s="111"/>
      <c r="H30" s="117"/>
      <c r="I30" s="108"/>
      <c r="J30" s="112"/>
    </row>
    <row r="31" spans="1:10" ht="33.75" customHeight="1">
      <c r="A31" s="158"/>
      <c r="B31" s="112"/>
      <c r="C31" s="112"/>
      <c r="D31" s="112"/>
      <c r="E31" s="116"/>
      <c r="F31" s="114"/>
      <c r="G31" s="111"/>
      <c r="H31" s="117"/>
      <c r="I31" s="108"/>
      <c r="J31" s="112"/>
    </row>
    <row r="32" spans="1:10" ht="33.75" customHeight="1">
      <c r="A32" s="158"/>
      <c r="B32" s="112"/>
      <c r="C32" s="112"/>
      <c r="D32" s="112"/>
      <c r="E32" s="116"/>
      <c r="F32" s="114"/>
      <c r="G32" s="111"/>
      <c r="H32" s="117"/>
      <c r="I32" s="108"/>
      <c r="J32" s="114" t="s">
        <v>362</v>
      </c>
    </row>
    <row r="33" spans="1:10" ht="33.75" customHeight="1">
      <c r="A33" s="158"/>
      <c r="B33" s="112"/>
      <c r="C33" s="112"/>
      <c r="D33" s="112"/>
      <c r="E33" s="116"/>
      <c r="F33" s="114"/>
      <c r="G33" s="111"/>
      <c r="H33" s="117"/>
      <c r="I33" s="108"/>
      <c r="J33" s="149" t="s">
        <v>363</v>
      </c>
    </row>
    <row r="34" spans="1:10" ht="33.75" customHeight="1">
      <c r="A34" s="158"/>
      <c r="B34" s="113"/>
      <c r="C34" s="120" t="s">
        <v>337</v>
      </c>
      <c r="D34" s="113"/>
      <c r="E34" s="119"/>
      <c r="F34" s="120"/>
      <c r="G34" s="121"/>
      <c r="H34" s="150"/>
      <c r="I34" s="108"/>
      <c r="J34" s="120" t="s">
        <v>364</v>
      </c>
    </row>
    <row r="35" spans="1:10" ht="33.75" customHeight="1">
      <c r="A35" s="151"/>
      <c r="B35" s="143"/>
      <c r="C35" s="144"/>
      <c r="D35" s="143"/>
      <c r="E35" s="143"/>
      <c r="F35" s="144"/>
      <c r="G35" s="142"/>
      <c r="H35" s="141"/>
      <c r="I35" s="108"/>
      <c r="J35" s="144"/>
    </row>
    <row r="36" ht="33.75" customHeight="1">
      <c r="J36" s="152" t="s">
        <v>365</v>
      </c>
    </row>
    <row r="38" spans="1:10" ht="12.75">
      <c r="A38" s="145"/>
      <c r="B38" s="145"/>
      <c r="C38" s="145"/>
      <c r="D38" s="145"/>
      <c r="E38" s="145"/>
      <c r="F38" s="145"/>
      <c r="G38" s="145"/>
      <c r="H38" s="145"/>
      <c r="I38" s="145"/>
      <c r="J38" s="145"/>
    </row>
  </sheetData>
  <sheetProtection/>
  <mergeCells count="2">
    <mergeCell ref="A3:A12"/>
    <mergeCell ref="A13:A34"/>
  </mergeCells>
  <printOptions horizontalCentered="1"/>
  <pageMargins left="0.5905511811023623" right="0.5905511811023623" top="0.3937007874015748" bottom="0.3937007874015748" header="0.5118110236220472" footer="0.5118110236220472"/>
  <pageSetup fitToHeight="1" fitToWidth="1" horizontalDpi="300" verticalDpi="300" orientation="landscape" paperSize="8" scale="66" r:id="rId1"/>
</worksheet>
</file>

<file path=xl/worksheets/sheet2.xml><?xml version="1.0" encoding="utf-8"?>
<worksheet xmlns="http://schemas.openxmlformats.org/spreadsheetml/2006/main" xmlns:r="http://schemas.openxmlformats.org/officeDocument/2006/relationships">
  <sheetPr codeName="Sheet2"/>
  <dimension ref="A1:I63"/>
  <sheetViews>
    <sheetView tabSelected="1" zoomScale="85" zoomScaleNormal="85" zoomScalePageLayoutView="0" workbookViewId="0" topLeftCell="A1">
      <selection activeCell="Q9" sqref="Q9"/>
    </sheetView>
  </sheetViews>
  <sheetFormatPr defaultColWidth="9.140625" defaultRowHeight="15"/>
  <cols>
    <col min="1" max="1" width="31.7109375" style="0" customWidth="1"/>
    <col min="2" max="2" width="47.421875" style="0" customWidth="1"/>
    <col min="5" max="5" width="14.00390625" style="0" customWidth="1"/>
    <col min="6" max="6" width="13.00390625" style="0" customWidth="1"/>
    <col min="7" max="7" width="14.140625" style="0" hidden="1" customWidth="1"/>
    <col min="8" max="8" width="8.57421875" style="0" customWidth="1"/>
    <col min="9" max="9" width="0" style="0" hidden="1" customWidth="1"/>
  </cols>
  <sheetData>
    <row r="1" spans="1:2" ht="27.75" customHeight="1">
      <c r="A1" s="66" t="s">
        <v>314</v>
      </c>
      <c r="B1" s="67"/>
    </row>
    <row r="2" spans="1:6" ht="21.75" customHeight="1">
      <c r="A2" s="68" t="s">
        <v>246</v>
      </c>
      <c r="B2" s="67"/>
      <c r="D2" s="83" t="s">
        <v>263</v>
      </c>
      <c r="E2" s="66"/>
      <c r="F2" s="66"/>
    </row>
    <row r="3" spans="1:6" ht="33.75" customHeight="1">
      <c r="A3" s="69" t="s">
        <v>160</v>
      </c>
      <c r="B3" s="133"/>
      <c r="D3" s="84" t="s">
        <v>168</v>
      </c>
      <c r="E3" s="84" t="s">
        <v>159</v>
      </c>
      <c r="F3" s="84" t="s">
        <v>264</v>
      </c>
    </row>
    <row r="4" spans="1:9" ht="20.25" customHeight="1">
      <c r="A4" s="70" t="s">
        <v>161</v>
      </c>
      <c r="B4" s="133"/>
      <c r="D4" s="85">
        <v>1</v>
      </c>
      <c r="E4" s="86"/>
      <c r="F4" s="74"/>
      <c r="G4" t="b">
        <v>0</v>
      </c>
      <c r="I4" t="b">
        <v>1</v>
      </c>
    </row>
    <row r="5" spans="1:7" ht="24.75" customHeight="1">
      <c r="A5" s="71" t="s">
        <v>247</v>
      </c>
      <c r="B5" s="133"/>
      <c r="D5" s="85">
        <v>2</v>
      </c>
      <c r="E5" s="86"/>
      <c r="F5" s="74"/>
      <c r="G5" t="b">
        <v>0</v>
      </c>
    </row>
    <row r="6" spans="1:7" ht="24.75" customHeight="1">
      <c r="A6" s="69" t="s">
        <v>163</v>
      </c>
      <c r="B6" s="134"/>
      <c r="D6" s="85">
        <v>3</v>
      </c>
      <c r="E6" s="86"/>
      <c r="F6" s="74"/>
      <c r="G6" t="b">
        <v>0</v>
      </c>
    </row>
    <row r="7" spans="1:6" ht="24.75" customHeight="1">
      <c r="A7" s="72"/>
      <c r="B7" s="137"/>
      <c r="D7" s="85">
        <v>4</v>
      </c>
      <c r="E7" s="86"/>
      <c r="F7" s="74"/>
    </row>
    <row r="8" spans="1:6" ht="24.75" customHeight="1">
      <c r="A8" s="67" t="s">
        <v>248</v>
      </c>
      <c r="B8" s="20"/>
      <c r="D8" s="85">
        <v>5</v>
      </c>
      <c r="E8" s="86"/>
      <c r="F8" s="74"/>
    </row>
    <row r="9" spans="1:6" ht="24.75" customHeight="1">
      <c r="A9" s="69" t="s">
        <v>164</v>
      </c>
      <c r="B9" s="130"/>
      <c r="D9" s="85">
        <v>6</v>
      </c>
      <c r="E9" s="86"/>
      <c r="F9" s="74"/>
    </row>
    <row r="10" spans="1:6" ht="24.75" customHeight="1">
      <c r="A10" s="75" t="s">
        <v>259</v>
      </c>
      <c r="B10" s="135"/>
      <c r="D10" s="85">
        <v>7</v>
      </c>
      <c r="E10" s="86"/>
      <c r="F10" s="74"/>
    </row>
    <row r="11" spans="1:6" ht="24.75" customHeight="1">
      <c r="A11" s="71" t="s">
        <v>166</v>
      </c>
      <c r="B11" s="130"/>
      <c r="D11" s="85">
        <v>8</v>
      </c>
      <c r="E11" s="86"/>
      <c r="F11" s="74"/>
    </row>
    <row r="12" spans="1:6" ht="24.75" customHeight="1">
      <c r="A12" s="71" t="s">
        <v>249</v>
      </c>
      <c r="B12" s="136"/>
      <c r="D12" s="85">
        <v>9</v>
      </c>
      <c r="E12" s="86"/>
      <c r="F12" s="74"/>
    </row>
    <row r="13" spans="1:6" ht="24.75" customHeight="1">
      <c r="A13" s="72"/>
      <c r="B13" s="73"/>
      <c r="D13" s="85">
        <v>10</v>
      </c>
      <c r="E13" s="86"/>
      <c r="F13" s="74"/>
    </row>
    <row r="14" spans="1:6" ht="24.75" customHeight="1">
      <c r="A14" s="76" t="s">
        <v>250</v>
      </c>
      <c r="B14" s="67"/>
      <c r="D14" s="85">
        <v>11</v>
      </c>
      <c r="E14" s="86"/>
      <c r="F14" s="74"/>
    </row>
    <row r="15" spans="1:6" ht="24.75" customHeight="1">
      <c r="A15" s="71" t="s">
        <v>172</v>
      </c>
      <c r="B15" s="130"/>
      <c r="D15" s="85">
        <v>12</v>
      </c>
      <c r="E15" s="87"/>
      <c r="F15" s="74"/>
    </row>
    <row r="16" spans="1:6" ht="24.75" customHeight="1">
      <c r="A16" s="71" t="s">
        <v>174</v>
      </c>
      <c r="B16" s="130"/>
      <c r="D16" s="85">
        <v>13</v>
      </c>
      <c r="E16" s="87"/>
      <c r="F16" s="74"/>
    </row>
    <row r="17" spans="1:6" ht="24.75" customHeight="1">
      <c r="A17" s="75" t="s">
        <v>173</v>
      </c>
      <c r="B17" s="132"/>
      <c r="D17" s="85">
        <v>14</v>
      </c>
      <c r="E17" s="87"/>
      <c r="F17" s="74"/>
    </row>
    <row r="18" spans="1:6" ht="24.75" customHeight="1">
      <c r="A18" s="75" t="s">
        <v>175</v>
      </c>
      <c r="B18" s="132"/>
      <c r="D18" s="85">
        <v>15</v>
      </c>
      <c r="E18" s="87"/>
      <c r="F18" s="74"/>
    </row>
    <row r="19" spans="1:6" ht="24.75" customHeight="1">
      <c r="A19" s="77" t="s">
        <v>176</v>
      </c>
      <c r="B19" s="132"/>
      <c r="D19" s="85">
        <v>16</v>
      </c>
      <c r="E19" s="87"/>
      <c r="F19" s="74"/>
    </row>
    <row r="20" spans="1:6" ht="24.75" customHeight="1">
      <c r="A20" s="78" t="s">
        <v>251</v>
      </c>
      <c r="B20" s="130"/>
      <c r="D20" s="85">
        <v>17</v>
      </c>
      <c r="E20" s="87"/>
      <c r="F20" s="74"/>
    </row>
    <row r="21" spans="1:6" ht="24.75" customHeight="1">
      <c r="A21" s="71" t="s">
        <v>252</v>
      </c>
      <c r="B21" s="132"/>
      <c r="D21" s="85">
        <v>18</v>
      </c>
      <c r="E21" s="87"/>
      <c r="F21" s="74"/>
    </row>
    <row r="22" spans="1:6" ht="24.75" customHeight="1">
      <c r="A22" s="79"/>
      <c r="B22" s="80"/>
      <c r="D22" s="85">
        <v>19</v>
      </c>
      <c r="E22" s="87"/>
      <c r="F22" s="74"/>
    </row>
    <row r="23" spans="1:6" ht="24.75" customHeight="1">
      <c r="A23" s="68" t="s">
        <v>253</v>
      </c>
      <c r="B23" s="67"/>
      <c r="D23" s="85">
        <v>20</v>
      </c>
      <c r="E23" s="87"/>
      <c r="F23" s="74"/>
    </row>
    <row r="24" spans="1:6" ht="24.75" customHeight="1">
      <c r="A24" s="71" t="s">
        <v>179</v>
      </c>
      <c r="B24" s="130"/>
      <c r="D24" s="85">
        <v>21</v>
      </c>
      <c r="E24" s="87"/>
      <c r="F24" s="88"/>
    </row>
    <row r="25" spans="1:6" ht="24.75" customHeight="1">
      <c r="A25" s="71" t="s">
        <v>254</v>
      </c>
      <c r="B25" s="130"/>
      <c r="D25" s="85">
        <v>22</v>
      </c>
      <c r="E25" s="87"/>
      <c r="F25" s="88"/>
    </row>
    <row r="26" spans="1:6" ht="24.75" customHeight="1">
      <c r="A26" s="71" t="s">
        <v>180</v>
      </c>
      <c r="B26" s="130"/>
      <c r="D26" s="85">
        <v>23</v>
      </c>
      <c r="E26" s="87"/>
      <c r="F26" s="88"/>
    </row>
    <row r="27" spans="1:6" ht="24.75" customHeight="1">
      <c r="A27" s="69" t="s">
        <v>181</v>
      </c>
      <c r="B27" s="130"/>
      <c r="D27" s="85">
        <v>24</v>
      </c>
      <c r="E27" s="87"/>
      <c r="F27" s="88"/>
    </row>
    <row r="28" spans="1:6" ht="24.75" customHeight="1">
      <c r="A28" s="71" t="s">
        <v>182</v>
      </c>
      <c r="B28" s="131"/>
      <c r="D28" s="85">
        <v>25</v>
      </c>
      <c r="E28" s="87"/>
      <c r="F28" s="88"/>
    </row>
    <row r="29" spans="1:6" ht="24.75" customHeight="1">
      <c r="A29" s="66"/>
      <c r="B29" s="67"/>
      <c r="D29" s="85">
        <v>26</v>
      </c>
      <c r="E29" s="87"/>
      <c r="F29" s="88"/>
    </row>
    <row r="30" spans="1:6" ht="24.75" customHeight="1">
      <c r="A30" s="81" t="s">
        <v>255</v>
      </c>
      <c r="B30" s="67" t="s">
        <v>256</v>
      </c>
      <c r="D30" s="85">
        <v>27</v>
      </c>
      <c r="E30" s="87"/>
      <c r="F30" s="88"/>
    </row>
    <row r="31" spans="1:6" ht="24.75" customHeight="1">
      <c r="A31" s="82" t="s">
        <v>188</v>
      </c>
      <c r="B31" s="126"/>
      <c r="D31" s="85">
        <v>28</v>
      </c>
      <c r="E31" s="87"/>
      <c r="F31" s="88"/>
    </row>
    <row r="32" spans="1:6" ht="24.75" customHeight="1">
      <c r="A32" s="82" t="s">
        <v>257</v>
      </c>
      <c r="B32" s="139"/>
      <c r="D32" s="85">
        <v>29</v>
      </c>
      <c r="E32" s="87"/>
      <c r="F32" s="88"/>
    </row>
    <row r="33" spans="1:7" ht="24.75" customHeight="1">
      <c r="A33" s="82" t="s">
        <v>190</v>
      </c>
      <c r="B33" s="126"/>
      <c r="D33" s="85">
        <v>30</v>
      </c>
      <c r="E33" s="87"/>
      <c r="F33" s="88"/>
      <c r="G33" t="b">
        <v>0</v>
      </c>
    </row>
    <row r="34" spans="1:7" ht="24.75" customHeight="1">
      <c r="A34" s="82" t="s">
        <v>261</v>
      </c>
      <c r="B34" s="126"/>
      <c r="D34" s="85">
        <v>31</v>
      </c>
      <c r="E34" s="87"/>
      <c r="F34" s="88"/>
      <c r="G34" t="b">
        <v>0</v>
      </c>
    </row>
    <row r="35" spans="1:7" ht="24.75" customHeight="1">
      <c r="A35" s="82" t="s">
        <v>223</v>
      </c>
      <c r="B35" s="127"/>
      <c r="D35" s="85">
        <v>32</v>
      </c>
      <c r="E35" s="87"/>
      <c r="F35" s="88"/>
      <c r="G35" t="b">
        <v>0</v>
      </c>
    </row>
    <row r="36" spans="1:7" ht="24.75" customHeight="1">
      <c r="A36" s="82" t="s">
        <v>262</v>
      </c>
      <c r="B36" s="128"/>
      <c r="D36" s="85">
        <v>33</v>
      </c>
      <c r="E36" s="87"/>
      <c r="F36" s="88"/>
      <c r="G36" t="b">
        <v>0</v>
      </c>
    </row>
    <row r="37" spans="1:7" ht="24.75" customHeight="1">
      <c r="A37" s="82" t="s">
        <v>258</v>
      </c>
      <c r="B37" s="129"/>
      <c r="D37" s="85">
        <v>34</v>
      </c>
      <c r="E37" s="87"/>
      <c r="F37" s="88"/>
      <c r="G37" t="b">
        <v>0</v>
      </c>
    </row>
    <row r="38" spans="4:7" ht="24.75" customHeight="1">
      <c r="D38" s="85">
        <v>35</v>
      </c>
      <c r="E38" s="87"/>
      <c r="F38" s="88"/>
      <c r="G38" t="b">
        <v>0</v>
      </c>
    </row>
    <row r="39" spans="4:7" ht="24.75" customHeight="1">
      <c r="D39" s="85">
        <v>36</v>
      </c>
      <c r="E39" s="87"/>
      <c r="F39" s="88"/>
      <c r="G39" t="b">
        <v>0</v>
      </c>
    </row>
    <row r="40" spans="4:7" ht="24.75" customHeight="1">
      <c r="D40" s="85">
        <v>37</v>
      </c>
      <c r="E40" s="87"/>
      <c r="F40" s="88"/>
      <c r="G40" t="b">
        <v>0</v>
      </c>
    </row>
    <row r="41" spans="4:7" ht="24.75" customHeight="1">
      <c r="D41" s="85">
        <v>38</v>
      </c>
      <c r="E41" s="87"/>
      <c r="F41" s="88"/>
      <c r="G41" t="b">
        <v>0</v>
      </c>
    </row>
    <row r="42" spans="4:7" ht="24.75" customHeight="1">
      <c r="D42" s="85">
        <v>39</v>
      </c>
      <c r="E42" s="87"/>
      <c r="F42" s="88"/>
      <c r="G42" t="b">
        <v>0</v>
      </c>
    </row>
    <row r="43" spans="4:7" ht="24.75" customHeight="1">
      <c r="D43" s="85">
        <v>40</v>
      </c>
      <c r="E43" s="87"/>
      <c r="F43" s="88"/>
      <c r="G43" t="b">
        <v>0</v>
      </c>
    </row>
    <row r="44" spans="4:7" ht="24.75" customHeight="1">
      <c r="D44" s="85">
        <v>41</v>
      </c>
      <c r="E44" s="87"/>
      <c r="F44" s="88"/>
      <c r="G44" t="b">
        <v>0</v>
      </c>
    </row>
    <row r="45" spans="4:7" ht="24.75" customHeight="1">
      <c r="D45" s="85">
        <v>42</v>
      </c>
      <c r="E45" s="87"/>
      <c r="F45" s="88"/>
      <c r="G45" t="b">
        <v>0</v>
      </c>
    </row>
    <row r="46" spans="4:7" ht="24.75" customHeight="1">
      <c r="D46" s="85">
        <v>43</v>
      </c>
      <c r="E46" s="87"/>
      <c r="F46" s="88"/>
      <c r="G46" t="b">
        <v>0</v>
      </c>
    </row>
    <row r="47" spans="4:7" ht="24.75" customHeight="1">
      <c r="D47" s="85">
        <v>44</v>
      </c>
      <c r="E47" s="87"/>
      <c r="F47" s="88"/>
      <c r="G47" t="b">
        <v>0</v>
      </c>
    </row>
    <row r="48" spans="4:7" ht="24.75" customHeight="1">
      <c r="D48" s="85">
        <v>45</v>
      </c>
      <c r="E48" s="87"/>
      <c r="F48" s="88"/>
      <c r="G48" t="b">
        <v>0</v>
      </c>
    </row>
    <row r="49" spans="4:7" ht="24.75" customHeight="1">
      <c r="D49" s="85">
        <v>46</v>
      </c>
      <c r="E49" s="87"/>
      <c r="F49" s="88"/>
      <c r="G49" t="b">
        <v>0</v>
      </c>
    </row>
    <row r="50" spans="4:7" ht="24.75" customHeight="1">
      <c r="D50" s="85">
        <v>47</v>
      </c>
      <c r="E50" s="87"/>
      <c r="F50" s="88"/>
      <c r="G50" t="b">
        <v>0</v>
      </c>
    </row>
    <row r="51" spans="4:7" ht="24.75" customHeight="1">
      <c r="D51" s="85">
        <v>48</v>
      </c>
      <c r="E51" s="87"/>
      <c r="F51" s="88"/>
      <c r="G51" t="b">
        <v>0</v>
      </c>
    </row>
    <row r="52" spans="4:7" ht="24.75" customHeight="1">
      <c r="D52" s="85">
        <v>49</v>
      </c>
      <c r="E52" s="87"/>
      <c r="F52" s="88"/>
      <c r="G52" t="b">
        <v>0</v>
      </c>
    </row>
    <row r="53" spans="4:7" ht="24.75" customHeight="1">
      <c r="D53" s="85">
        <v>50</v>
      </c>
      <c r="E53" s="87"/>
      <c r="F53" s="88"/>
      <c r="G53" t="b">
        <v>0</v>
      </c>
    </row>
    <row r="54" spans="4:6" ht="24.75" customHeight="1">
      <c r="D54" s="85">
        <v>51</v>
      </c>
      <c r="E54" s="87"/>
      <c r="F54" s="88"/>
    </row>
    <row r="55" spans="4:6" ht="24.75" customHeight="1">
      <c r="D55" s="85">
        <v>52</v>
      </c>
      <c r="E55" s="87"/>
      <c r="F55" s="88"/>
    </row>
    <row r="56" spans="4:7" ht="24.75" customHeight="1">
      <c r="D56" s="85">
        <v>53</v>
      </c>
      <c r="E56" s="87"/>
      <c r="F56" s="88"/>
      <c r="G56" t="b">
        <v>0</v>
      </c>
    </row>
    <row r="57" spans="4:7" ht="24.75" customHeight="1">
      <c r="D57" s="85">
        <v>54</v>
      </c>
      <c r="E57" s="87"/>
      <c r="F57" s="88"/>
      <c r="G57" t="b">
        <v>0</v>
      </c>
    </row>
    <row r="58" spans="4:7" ht="24.75" customHeight="1">
      <c r="D58" s="85">
        <v>55</v>
      </c>
      <c r="E58" s="87"/>
      <c r="F58" s="88"/>
      <c r="G58" t="b">
        <v>0</v>
      </c>
    </row>
    <row r="59" spans="4:7" ht="24.75" customHeight="1">
      <c r="D59" s="85">
        <v>56</v>
      </c>
      <c r="E59" s="87"/>
      <c r="F59" s="88"/>
      <c r="G59" t="b">
        <v>0</v>
      </c>
    </row>
    <row r="60" spans="4:7" ht="24.75" customHeight="1">
      <c r="D60" s="85">
        <v>57</v>
      </c>
      <c r="E60" s="87"/>
      <c r="F60" s="88"/>
      <c r="G60" t="b">
        <v>0</v>
      </c>
    </row>
    <row r="61" spans="4:7" ht="24.75" customHeight="1">
      <c r="D61" s="85">
        <v>58</v>
      </c>
      <c r="E61" s="87"/>
      <c r="F61" s="88"/>
      <c r="G61" t="b">
        <v>0</v>
      </c>
    </row>
    <row r="62" spans="4:7" ht="24.75" customHeight="1">
      <c r="D62" s="85">
        <v>59</v>
      </c>
      <c r="E62" s="87"/>
      <c r="F62" s="88"/>
      <c r="G62" t="b">
        <v>0</v>
      </c>
    </row>
    <row r="63" spans="4:7" ht="24.75" customHeight="1">
      <c r="D63" s="85">
        <v>60</v>
      </c>
      <c r="E63" s="87"/>
      <c r="F63" s="88"/>
      <c r="G63" t="b">
        <v>0</v>
      </c>
    </row>
  </sheetData>
  <sheetProtection/>
  <dataValidations count="2">
    <dataValidation type="custom" allowBlank="1" showInputMessage="1" showErrorMessage="1" errorTitle="入力形式エラー" error="数字のみを入力してください" sqref="B12">
      <formula1>ISNONTEXT(B12)</formula1>
    </dataValidation>
    <dataValidation type="date" operator="greaterThanOrEqual" allowBlank="1" showInputMessage="1" showErrorMessage="1" errorTitle="日付型エラー" error="2008/10/10&#10;という形式で入力してください。&#10;日付以外の形式は入力できません。&#10;" sqref="B33:B34 B36 B31">
      <formula1>36892</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G36"/>
  <sheetViews>
    <sheetView zoomScalePageLayoutView="0" workbookViewId="0" topLeftCell="A13">
      <selection activeCell="F26" sqref="F26"/>
    </sheetView>
  </sheetViews>
  <sheetFormatPr defaultColWidth="9.00390625" defaultRowHeight="15"/>
  <cols>
    <col min="1" max="1" width="17.57421875" style="1" customWidth="1"/>
    <col min="2" max="2" width="8.57421875" style="1" customWidth="1"/>
    <col min="3" max="5" width="12.57421875" style="1" customWidth="1"/>
    <col min="6" max="6" width="10.57421875" style="1" customWidth="1"/>
    <col min="7" max="7" width="13.57421875" style="1" customWidth="1"/>
    <col min="8" max="16384" width="9.00390625" style="1" customWidth="1"/>
  </cols>
  <sheetData>
    <row r="1" spans="1:7" ht="12.75">
      <c r="A1" s="21" t="s">
        <v>158</v>
      </c>
      <c r="B1" s="22"/>
      <c r="C1" s="22"/>
      <c r="D1" s="22"/>
      <c r="E1" s="22"/>
      <c r="F1" s="22"/>
      <c r="G1" s="52" t="s">
        <v>368</v>
      </c>
    </row>
    <row r="2" spans="1:7" ht="12.75">
      <c r="A2" s="23" t="s">
        <v>313</v>
      </c>
      <c r="B2" s="22"/>
      <c r="C2" s="22"/>
      <c r="D2" s="22"/>
      <c r="E2" s="22"/>
      <c r="F2" s="22"/>
      <c r="G2" s="24"/>
    </row>
    <row r="3" spans="1:7" ht="12.75">
      <c r="A3" s="23"/>
      <c r="B3" s="22"/>
      <c r="C3" s="22"/>
      <c r="D3" s="22"/>
      <c r="E3" s="22"/>
      <c r="F3" s="168" t="s">
        <v>265</v>
      </c>
      <c r="G3" s="168"/>
    </row>
    <row r="4" spans="1:7" ht="24.75" customHeight="1">
      <c r="A4" s="23"/>
      <c r="B4" s="25" t="s">
        <v>315</v>
      </c>
      <c r="C4" s="22"/>
      <c r="D4" s="22"/>
      <c r="F4" s="169"/>
      <c r="G4" s="169"/>
    </row>
    <row r="5" spans="1:7" ht="18.75">
      <c r="A5" s="23"/>
      <c r="B5" s="20"/>
      <c r="C5" s="25"/>
      <c r="D5" s="22"/>
      <c r="E5" s="22"/>
      <c r="F5" s="22"/>
      <c r="G5" s="24"/>
    </row>
    <row r="6" spans="1:7" ht="12.75">
      <c r="A6" s="26"/>
      <c r="B6" s="22"/>
      <c r="C6" s="22"/>
      <c r="D6" s="20"/>
      <c r="E6" s="27"/>
      <c r="F6" s="28"/>
      <c r="G6" s="28"/>
    </row>
    <row r="7" spans="1:7" ht="24.75" customHeight="1">
      <c r="A7" s="29" t="s">
        <v>159</v>
      </c>
      <c r="B7" s="170"/>
      <c r="C7" s="170"/>
      <c r="D7" s="170"/>
      <c r="E7" s="170"/>
      <c r="F7" s="170"/>
      <c r="G7" s="170"/>
    </row>
    <row r="8" spans="1:7" ht="24.75" customHeight="1">
      <c r="A8" s="30" t="s">
        <v>160</v>
      </c>
      <c r="B8" s="159"/>
      <c r="C8" s="162"/>
      <c r="D8" s="162"/>
      <c r="E8" s="162"/>
      <c r="F8" s="162"/>
      <c r="G8" s="171"/>
    </row>
    <row r="9" spans="1:7" ht="24.75" customHeight="1">
      <c r="A9" s="30" t="s">
        <v>161</v>
      </c>
      <c r="B9" s="172"/>
      <c r="C9" s="160"/>
      <c r="D9" s="160"/>
      <c r="E9" s="160"/>
      <c r="F9" s="160"/>
      <c r="G9" s="161"/>
    </row>
    <row r="10" spans="1:7" ht="33.75" customHeight="1">
      <c r="A10" s="31" t="s">
        <v>162</v>
      </c>
      <c r="B10" s="159"/>
      <c r="C10" s="162"/>
      <c r="D10" s="162"/>
      <c r="E10" s="162"/>
      <c r="F10" s="162"/>
      <c r="G10" s="32"/>
    </row>
    <row r="11" spans="1:7" ht="39.75" customHeight="1">
      <c r="A11" s="30" t="s">
        <v>163</v>
      </c>
      <c r="B11" s="159"/>
      <c r="C11" s="160"/>
      <c r="D11" s="160"/>
      <c r="E11" s="160"/>
      <c r="F11" s="160"/>
      <c r="G11" s="161"/>
    </row>
    <row r="12" spans="1:7" ht="18" customHeight="1">
      <c r="A12" s="33"/>
      <c r="B12" s="22"/>
      <c r="C12" s="22"/>
      <c r="D12" s="27"/>
      <c r="E12" s="34"/>
      <c r="F12" s="34"/>
      <c r="G12" s="34"/>
    </row>
    <row r="13" spans="1:7" ht="24.75" customHeight="1">
      <c r="A13" s="30" t="s">
        <v>164</v>
      </c>
      <c r="B13" s="195"/>
      <c r="C13" s="196"/>
      <c r="D13" s="196"/>
      <c r="E13" s="196"/>
      <c r="F13" s="196"/>
      <c r="G13" s="197"/>
    </row>
    <row r="14" spans="1:7" ht="39.75" customHeight="1">
      <c r="A14" s="35" t="s">
        <v>165</v>
      </c>
      <c r="B14" s="176"/>
      <c r="C14" s="177"/>
      <c r="D14" s="177"/>
      <c r="E14" s="177"/>
      <c r="F14" s="177"/>
      <c r="G14" s="178"/>
    </row>
    <row r="15" spans="1:7" ht="24.75" customHeight="1">
      <c r="A15" s="29" t="s">
        <v>166</v>
      </c>
      <c r="B15" s="159"/>
      <c r="C15" s="162"/>
      <c r="D15" s="162"/>
      <c r="E15" s="162"/>
      <c r="F15" s="162"/>
      <c r="G15" s="171"/>
    </row>
    <row r="16" spans="1:7" ht="30" customHeight="1">
      <c r="A16" s="29" t="s">
        <v>167</v>
      </c>
      <c r="B16" s="165"/>
      <c r="C16" s="166"/>
      <c r="D16" s="166"/>
      <c r="E16" s="166"/>
      <c r="F16" s="166"/>
      <c r="G16" s="167"/>
    </row>
    <row r="17" spans="1:7" ht="18" customHeight="1">
      <c r="A17" s="36"/>
      <c r="B17" s="37"/>
      <c r="C17" s="37"/>
      <c r="D17" s="37"/>
      <c r="E17" s="37"/>
      <c r="F17" s="37"/>
      <c r="G17" s="37"/>
    </row>
    <row r="18" spans="1:7" ht="19.5" customHeight="1">
      <c r="A18" s="29" t="s">
        <v>168</v>
      </c>
      <c r="B18" s="38" t="s">
        <v>169</v>
      </c>
      <c r="C18" s="55"/>
      <c r="D18" s="39" t="s">
        <v>170</v>
      </c>
      <c r="E18" s="39"/>
      <c r="F18" s="39"/>
      <c r="G18" s="40"/>
    </row>
    <row r="19" spans="1:7" ht="39.75" customHeight="1">
      <c r="A19" s="41" t="s">
        <v>309</v>
      </c>
      <c r="B19" s="163"/>
      <c r="C19" s="164"/>
      <c r="D19" s="164"/>
      <c r="E19" s="164"/>
      <c r="F19" s="164"/>
      <c r="G19" s="42" t="s">
        <v>171</v>
      </c>
    </row>
    <row r="20" spans="1:7" ht="39.75" customHeight="1">
      <c r="A20" s="41" t="s">
        <v>308</v>
      </c>
      <c r="B20" s="163"/>
      <c r="C20" s="164"/>
      <c r="D20" s="164"/>
      <c r="E20" s="164"/>
      <c r="F20" s="164"/>
      <c r="G20" s="42"/>
    </row>
    <row r="21" spans="1:7" ht="39.75" customHeight="1">
      <c r="A21" s="41" t="s">
        <v>307</v>
      </c>
      <c r="B21" s="163"/>
      <c r="C21" s="164"/>
      <c r="D21" s="164"/>
      <c r="E21" s="164"/>
      <c r="F21" s="164"/>
      <c r="G21" s="42"/>
    </row>
    <row r="22" spans="1:7" ht="24.75" customHeight="1">
      <c r="A22" s="29" t="s">
        <v>172</v>
      </c>
      <c r="B22" s="176"/>
      <c r="C22" s="177"/>
      <c r="D22" s="177"/>
      <c r="E22" s="178"/>
      <c r="F22" s="43" t="s">
        <v>173</v>
      </c>
      <c r="G22" s="54"/>
    </row>
    <row r="23" spans="1:7" ht="24.75" customHeight="1">
      <c r="A23" s="29" t="s">
        <v>174</v>
      </c>
      <c r="B23" s="176"/>
      <c r="C23" s="177"/>
      <c r="D23" s="177"/>
      <c r="E23" s="178"/>
      <c r="F23" s="43" t="s">
        <v>175</v>
      </c>
      <c r="G23" s="54"/>
    </row>
    <row r="24" spans="1:7" ht="24.75" customHeight="1">
      <c r="A24" s="44" t="s">
        <v>176</v>
      </c>
      <c r="B24" s="179"/>
      <c r="C24" s="180"/>
      <c r="D24" s="180"/>
      <c r="E24" s="180"/>
      <c r="F24" s="180"/>
      <c r="G24" s="181"/>
    </row>
    <row r="25" spans="1:7" ht="24.75" customHeight="1">
      <c r="A25" s="45" t="s">
        <v>177</v>
      </c>
      <c r="B25" s="173"/>
      <c r="C25" s="174"/>
      <c r="D25" s="174"/>
      <c r="E25" s="174"/>
      <c r="F25" s="174"/>
      <c r="G25" s="175"/>
    </row>
    <row r="26" spans="1:7" ht="24.75" customHeight="1">
      <c r="A26" s="29" t="s">
        <v>178</v>
      </c>
      <c r="B26" s="53" t="s">
        <v>366</v>
      </c>
      <c r="C26" s="194"/>
      <c r="D26" s="194"/>
      <c r="E26" s="194"/>
      <c r="F26" s="46"/>
      <c r="G26" s="153" t="s">
        <v>367</v>
      </c>
    </row>
    <row r="27" spans="1:7" ht="18" customHeight="1">
      <c r="A27" s="36"/>
      <c r="B27" s="47"/>
      <c r="C27" s="48"/>
      <c r="D27" s="48"/>
      <c r="E27" s="48"/>
      <c r="F27" s="49"/>
      <c r="G27" s="50"/>
    </row>
    <row r="28" spans="1:7" ht="24.75" customHeight="1">
      <c r="A28" s="29" t="s">
        <v>177</v>
      </c>
      <c r="B28" s="201"/>
      <c r="C28" s="202"/>
      <c r="D28" s="202"/>
      <c r="E28" s="202"/>
      <c r="F28" s="202"/>
      <c r="G28" s="203"/>
    </row>
    <row r="29" spans="1:7" ht="24.75" customHeight="1">
      <c r="A29" s="29" t="s">
        <v>179</v>
      </c>
      <c r="B29" s="201"/>
      <c r="C29" s="202"/>
      <c r="D29" s="202"/>
      <c r="E29" s="202"/>
      <c r="F29" s="202"/>
      <c r="G29" s="203"/>
    </row>
    <row r="30" spans="1:7" ht="24.75" customHeight="1">
      <c r="A30" s="29" t="s">
        <v>180</v>
      </c>
      <c r="B30" s="198"/>
      <c r="C30" s="199"/>
      <c r="D30" s="199"/>
      <c r="E30" s="199"/>
      <c r="F30" s="199"/>
      <c r="G30" s="200"/>
    </row>
    <row r="31" spans="1:7" ht="24.75" customHeight="1">
      <c r="A31" s="30" t="s">
        <v>181</v>
      </c>
      <c r="B31" s="198"/>
      <c r="C31" s="199"/>
      <c r="D31" s="199"/>
      <c r="E31" s="199"/>
      <c r="F31" s="199"/>
      <c r="G31" s="200"/>
    </row>
    <row r="32" spans="1:7" ht="24.75" customHeight="1">
      <c r="A32" s="29" t="s">
        <v>182</v>
      </c>
      <c r="B32" s="198"/>
      <c r="C32" s="199"/>
      <c r="D32" s="199"/>
      <c r="E32" s="199"/>
      <c r="F32" s="199"/>
      <c r="G32" s="200"/>
    </row>
    <row r="33" spans="1:7" ht="19.5" customHeight="1">
      <c r="A33" s="51"/>
      <c r="B33" s="20"/>
      <c r="C33" s="20"/>
      <c r="D33" s="20"/>
      <c r="E33" s="20"/>
      <c r="F33" s="20"/>
      <c r="G33" s="20"/>
    </row>
    <row r="34" spans="1:7" ht="19.5" customHeight="1">
      <c r="A34" s="182" t="s">
        <v>183</v>
      </c>
      <c r="B34" s="185"/>
      <c r="C34" s="186"/>
      <c r="D34" s="186"/>
      <c r="E34" s="186"/>
      <c r="F34" s="186"/>
      <c r="G34" s="187"/>
    </row>
    <row r="35" spans="1:7" ht="19.5" customHeight="1">
      <c r="A35" s="183"/>
      <c r="B35" s="188"/>
      <c r="C35" s="189"/>
      <c r="D35" s="189"/>
      <c r="E35" s="189"/>
      <c r="F35" s="189"/>
      <c r="G35" s="190"/>
    </row>
    <row r="36" spans="1:7" ht="19.5" customHeight="1">
      <c r="A36" s="184"/>
      <c r="B36" s="191"/>
      <c r="C36" s="192"/>
      <c r="D36" s="192"/>
      <c r="E36" s="192"/>
      <c r="F36" s="192"/>
      <c r="G36" s="193"/>
    </row>
  </sheetData>
  <sheetProtection password="9FF1" sheet="1"/>
  <mergeCells count="26">
    <mergeCell ref="A34:A36"/>
    <mergeCell ref="B34:G36"/>
    <mergeCell ref="C26:E26"/>
    <mergeCell ref="B14:G14"/>
    <mergeCell ref="B13:G13"/>
    <mergeCell ref="B31:G31"/>
    <mergeCell ref="B32:G32"/>
    <mergeCell ref="B28:G28"/>
    <mergeCell ref="B30:G30"/>
    <mergeCell ref="B29:G29"/>
    <mergeCell ref="B25:G25"/>
    <mergeCell ref="B15:G15"/>
    <mergeCell ref="B22:E22"/>
    <mergeCell ref="B23:E23"/>
    <mergeCell ref="B24:G24"/>
    <mergeCell ref="B20:F20"/>
    <mergeCell ref="B21:F21"/>
    <mergeCell ref="B11:G11"/>
    <mergeCell ref="B10:F10"/>
    <mergeCell ref="B19:F19"/>
    <mergeCell ref="B16:G16"/>
    <mergeCell ref="F3:G3"/>
    <mergeCell ref="F4:G4"/>
    <mergeCell ref="B7:G7"/>
    <mergeCell ref="B8:G8"/>
    <mergeCell ref="B9:G9"/>
  </mergeCells>
  <dataValidations count="1">
    <dataValidation type="list" allowBlank="1" showInputMessage="1" showErrorMessage="1" promptTitle="口座種別を選択してください" sqref="B26">
      <formula1>"普通　No,当座　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codeName="Sheet5"/>
  <dimension ref="A1:I43"/>
  <sheetViews>
    <sheetView zoomScalePageLayoutView="0" workbookViewId="0" topLeftCell="A1">
      <selection activeCell="F26" sqref="F26"/>
    </sheetView>
  </sheetViews>
  <sheetFormatPr defaultColWidth="9.00390625" defaultRowHeight="15"/>
  <cols>
    <col min="1" max="1" width="4.140625" style="92" customWidth="1"/>
    <col min="2" max="3" width="13.140625" style="92" customWidth="1"/>
    <col min="4" max="4" width="18.8515625" style="92" customWidth="1"/>
    <col min="5" max="6" width="12.57421875" style="92" customWidth="1"/>
    <col min="7" max="7" width="17.421875" style="92" customWidth="1"/>
    <col min="8" max="8" width="16.28125" style="92" hidden="1" customWidth="1"/>
    <col min="9" max="9" width="9.00390625" style="92" hidden="1" customWidth="1"/>
    <col min="10" max="16384" width="9.00390625" style="92" customWidth="1"/>
  </cols>
  <sheetData>
    <row r="1" spans="1:7" ht="11.25">
      <c r="A1" s="93" t="s">
        <v>316</v>
      </c>
      <c r="G1" s="92">
        <v>220401</v>
      </c>
    </row>
    <row r="2" ht="10.5" hidden="1"/>
    <row r="3" ht="10.5" hidden="1"/>
    <row r="4" ht="11.25"/>
    <row r="5" spans="1:7" ht="14.25" customHeight="1">
      <c r="A5" s="218" t="s">
        <v>164</v>
      </c>
      <c r="B5" s="218"/>
      <c r="C5" s="213"/>
      <c r="D5" s="214"/>
      <c r="E5" s="57" t="s">
        <v>159</v>
      </c>
      <c r="F5" s="208"/>
      <c r="G5" s="209"/>
    </row>
    <row r="6" spans="1:7" ht="12.75" customHeight="1">
      <c r="A6" s="210" t="s">
        <v>184</v>
      </c>
      <c r="B6" s="210"/>
      <c r="C6" s="211"/>
      <c r="D6" s="212"/>
      <c r="E6" s="58" t="s">
        <v>168</v>
      </c>
      <c r="F6" s="213"/>
      <c r="G6" s="214"/>
    </row>
    <row r="7" ht="7.5" customHeight="1"/>
    <row r="8" spans="1:7" ht="19.5" customHeight="1">
      <c r="A8" s="207" t="s">
        <v>185</v>
      </c>
      <c r="B8" s="207"/>
      <c r="C8" s="224"/>
      <c r="D8" s="225"/>
      <c r="E8" s="57" t="s">
        <v>186</v>
      </c>
      <c r="F8" s="215"/>
      <c r="G8" s="216"/>
    </row>
    <row r="9" ht="8.25" customHeight="1"/>
    <row r="10" ht="12" customHeight="1">
      <c r="A10" s="92" t="s">
        <v>187</v>
      </c>
    </row>
    <row r="11" spans="1:7" ht="12.75" customHeight="1">
      <c r="A11" s="220" t="s">
        <v>188</v>
      </c>
      <c r="B11" s="220"/>
      <c r="C11" s="221"/>
      <c r="D11" s="221"/>
      <c r="E11" s="94" t="s">
        <v>189</v>
      </c>
      <c r="F11" s="217"/>
      <c r="G11" s="217"/>
    </row>
    <row r="12" spans="1:7" ht="12.75" customHeight="1">
      <c r="A12" s="219" t="s">
        <v>190</v>
      </c>
      <c r="B12" s="219"/>
      <c r="C12" s="221"/>
      <c r="D12" s="221"/>
      <c r="E12" s="138" t="s">
        <v>191</v>
      </c>
      <c r="F12" s="222"/>
      <c r="G12" s="222"/>
    </row>
    <row r="13" spans="1:7" ht="12.75" customHeight="1">
      <c r="A13" s="219" t="s">
        <v>260</v>
      </c>
      <c r="B13" s="219"/>
      <c r="C13" s="221"/>
      <c r="D13" s="221"/>
      <c r="E13" s="94" t="s">
        <v>223</v>
      </c>
      <c r="F13" s="223"/>
      <c r="G13" s="223"/>
    </row>
    <row r="15" spans="1:9" ht="24.75" customHeight="1">
      <c r="A15" s="95" t="s">
        <v>192</v>
      </c>
      <c r="B15" s="206" t="s">
        <v>193</v>
      </c>
      <c r="C15" s="206"/>
      <c r="D15" s="94" t="s">
        <v>194</v>
      </c>
      <c r="E15" s="94" t="s">
        <v>195</v>
      </c>
      <c r="F15" s="94" t="s">
        <v>196</v>
      </c>
      <c r="G15" s="96" t="s">
        <v>320</v>
      </c>
      <c r="H15" s="92" t="s">
        <v>229</v>
      </c>
      <c r="I15" s="92" t="s">
        <v>310</v>
      </c>
    </row>
    <row r="16" spans="1:9" ht="24.75" customHeight="1">
      <c r="A16" s="95">
        <v>1</v>
      </c>
      <c r="B16" s="204"/>
      <c r="C16" s="204"/>
      <c r="D16" s="89"/>
      <c r="E16" s="90"/>
      <c r="F16" s="90"/>
      <c r="G16" s="140"/>
      <c r="H16" s="92">
        <f>IF(ISERROR(VLOOKUP($B16,'選択肢'!$H$2:$I$75,2,0)),"",VLOOKUP($B16,'選択肢'!$H$2:$I$76,2,0))</f>
      </c>
      <c r="I16" s="92">
        <f>SUMIF($B$16:$C$30,"消費税",$E$16:$E$30)</f>
        <v>0</v>
      </c>
    </row>
    <row r="17" spans="1:9" ht="24.75" customHeight="1">
      <c r="A17" s="95">
        <v>2</v>
      </c>
      <c r="B17" s="204"/>
      <c r="C17" s="204"/>
      <c r="D17" s="89"/>
      <c r="E17" s="90"/>
      <c r="F17" s="90"/>
      <c r="G17" s="140"/>
      <c r="H17" s="92">
        <f>IF(ISERROR(VLOOKUP($B17,'選択肢'!$H$2:$I$75,2,0)),"",VLOOKUP($B17,'選択肢'!$H$2:$I$76,2,0))</f>
      </c>
      <c r="I17" s="92" t="s">
        <v>311</v>
      </c>
    </row>
    <row r="18" spans="1:9" ht="24.75" customHeight="1">
      <c r="A18" s="95">
        <v>3</v>
      </c>
      <c r="B18" s="204"/>
      <c r="C18" s="204"/>
      <c r="D18" s="89"/>
      <c r="E18" s="90"/>
      <c r="F18" s="90"/>
      <c r="G18" s="140"/>
      <c r="H18" s="92">
        <f>IF(ISERROR(VLOOKUP($B18,'選択肢'!$H$2:$I$75,2,0)),"",VLOOKUP($B18,'選択肢'!$H$2:$I$76,2,0))</f>
      </c>
      <c r="I18" s="125">
        <f>$E$32-$I$16</f>
        <v>0</v>
      </c>
    </row>
    <row r="19" spans="1:8" ht="24.75" customHeight="1">
      <c r="A19" s="95">
        <v>4</v>
      </c>
      <c r="B19" s="204"/>
      <c r="C19" s="204"/>
      <c r="D19" s="89"/>
      <c r="E19" s="90"/>
      <c r="F19" s="90"/>
      <c r="G19" s="140"/>
      <c r="H19" s="92">
        <f>IF(ISERROR(VLOOKUP($B19,'選択肢'!$H$2:$I$75,2,0)),"",VLOOKUP($B19,'選択肢'!$H$2:$I$76,2,0))</f>
      </c>
    </row>
    <row r="20" spans="1:8" ht="24.75" customHeight="1">
      <c r="A20" s="95">
        <v>5</v>
      </c>
      <c r="B20" s="204"/>
      <c r="C20" s="204"/>
      <c r="D20" s="89"/>
      <c r="E20" s="90"/>
      <c r="F20" s="90"/>
      <c r="G20" s="140"/>
      <c r="H20" s="92">
        <f>IF(ISERROR(VLOOKUP($B20,'選択肢'!$H$2:$I$75,2,0)),"",VLOOKUP($B20,'選択肢'!$H$2:$I$76,2,0))</f>
      </c>
    </row>
    <row r="21" spans="1:8" ht="24.75" customHeight="1">
      <c r="A21" s="95">
        <v>6</v>
      </c>
      <c r="B21" s="204"/>
      <c r="C21" s="204"/>
      <c r="D21" s="89"/>
      <c r="E21" s="90"/>
      <c r="F21" s="90"/>
      <c r="G21" s="140"/>
      <c r="H21" s="92">
        <f>IF(ISERROR(VLOOKUP($B21,'選択肢'!$H$2:$I$75,2,0)),"",VLOOKUP($B21,'選択肢'!$H$2:$I$76,2,0))</f>
      </c>
    </row>
    <row r="22" spans="1:8" ht="24.75" customHeight="1">
      <c r="A22" s="95">
        <v>7</v>
      </c>
      <c r="B22" s="204"/>
      <c r="C22" s="204"/>
      <c r="D22" s="89"/>
      <c r="E22" s="90"/>
      <c r="F22" s="90"/>
      <c r="G22" s="140"/>
      <c r="H22" s="92">
        <f>IF(ISERROR(VLOOKUP($B22,'選択肢'!$H$2:$I$75,2,0)),"",VLOOKUP($B22,'選択肢'!$H$2:$I$76,2,0))</f>
      </c>
    </row>
    <row r="23" spans="1:8" ht="24.75" customHeight="1">
      <c r="A23" s="95">
        <v>8</v>
      </c>
      <c r="B23" s="204"/>
      <c r="C23" s="204"/>
      <c r="D23" s="89"/>
      <c r="E23" s="90"/>
      <c r="F23" s="90"/>
      <c r="G23" s="140"/>
      <c r="H23" s="92">
        <f>IF(ISERROR(VLOOKUP($B23,'選択肢'!$H$2:$I$75,2,0)),"",VLOOKUP($B23,'選択肢'!$H$2:$I$76,2,0))</f>
      </c>
    </row>
    <row r="24" spans="1:8" ht="24.75" customHeight="1">
      <c r="A24" s="95">
        <v>9</v>
      </c>
      <c r="B24" s="204"/>
      <c r="C24" s="204"/>
      <c r="D24" s="89"/>
      <c r="E24" s="90"/>
      <c r="F24" s="90"/>
      <c r="G24" s="140"/>
      <c r="H24" s="92">
        <f>IF(ISERROR(VLOOKUP($B24,'選択肢'!$H$2:$I$75,2,0)),"",VLOOKUP($B24,'選択肢'!$H$2:$I$76,2,0))</f>
      </c>
    </row>
    <row r="25" spans="1:8" ht="24.75" customHeight="1">
      <c r="A25" s="95">
        <v>10</v>
      </c>
      <c r="B25" s="204"/>
      <c r="C25" s="204"/>
      <c r="D25" s="89"/>
      <c r="E25" s="90"/>
      <c r="F25" s="90"/>
      <c r="G25" s="140"/>
      <c r="H25" s="92">
        <f>IF(ISERROR(VLOOKUP($B25,'選択肢'!$H$2:$I$75,2,0)),"",VLOOKUP($B25,'選択肢'!$H$2:$I$76,2,0))</f>
      </c>
    </row>
    <row r="26" spans="1:8" ht="24.75" customHeight="1">
      <c r="A26" s="95">
        <v>11</v>
      </c>
      <c r="B26" s="204"/>
      <c r="C26" s="204"/>
      <c r="D26" s="89"/>
      <c r="E26" s="90"/>
      <c r="F26" s="90"/>
      <c r="G26" s="140"/>
      <c r="H26" s="92">
        <f>IF(ISERROR(VLOOKUP($B26,'選択肢'!$H$2:$I$75,2,0)),"",VLOOKUP($B26,'選択肢'!$H$2:$I$76,2,0))</f>
      </c>
    </row>
    <row r="27" spans="1:8" ht="24.75" customHeight="1">
      <c r="A27" s="95">
        <v>12</v>
      </c>
      <c r="B27" s="204"/>
      <c r="C27" s="204"/>
      <c r="D27" s="89"/>
      <c r="E27" s="90"/>
      <c r="F27" s="90"/>
      <c r="G27" s="140"/>
      <c r="H27" s="92">
        <f>IF(ISERROR(VLOOKUP($B27,'選択肢'!$H$2:$I$75,2,0)),"",VLOOKUP($B27,'選択肢'!$H$2:$I$76,2,0))</f>
      </c>
    </row>
    <row r="28" spans="1:8" ht="24.75" customHeight="1">
      <c r="A28" s="95">
        <v>13</v>
      </c>
      <c r="B28" s="204"/>
      <c r="C28" s="204"/>
      <c r="D28" s="89"/>
      <c r="E28" s="90"/>
      <c r="F28" s="90"/>
      <c r="G28" s="140"/>
      <c r="H28" s="92">
        <f>IF(ISERROR(VLOOKUP($B28,'選択肢'!$H$2:$I$75,2,0)),"",VLOOKUP($B28,'選択肢'!$H$2:$I$76,2,0))</f>
      </c>
    </row>
    <row r="29" spans="1:8" ht="24.75" customHeight="1">
      <c r="A29" s="95">
        <v>14</v>
      </c>
      <c r="B29" s="204"/>
      <c r="C29" s="204"/>
      <c r="D29" s="89"/>
      <c r="E29" s="90"/>
      <c r="F29" s="90"/>
      <c r="G29" s="140"/>
      <c r="H29" s="92">
        <f>IF(ISERROR(VLOOKUP($B29,'選択肢'!$H$2:$I$75,2,0)),"",VLOOKUP($B29,'選択肢'!$H$2:$I$76,2,0))</f>
      </c>
    </row>
    <row r="30" spans="1:8" ht="24.75" customHeight="1">
      <c r="A30" s="95">
        <v>15</v>
      </c>
      <c r="B30" s="204"/>
      <c r="C30" s="204"/>
      <c r="D30" s="89"/>
      <c r="E30" s="90"/>
      <c r="F30" s="90"/>
      <c r="G30" s="140"/>
      <c r="H30" s="92">
        <f>IF(ISERROR(VLOOKUP($B30,'選択肢'!$H$2:$I$75,2,0)),"",VLOOKUP($B30,'選択肢'!$H$2:$I$76,2,0))</f>
      </c>
    </row>
    <row r="31" spans="1:7" ht="15" customHeight="1">
      <c r="A31" s="206" t="s">
        <v>197</v>
      </c>
      <c r="B31" s="206"/>
      <c r="C31" s="206"/>
      <c r="D31" s="206"/>
      <c r="E31" s="90">
        <f>SUM(E16:E30)</f>
        <v>0</v>
      </c>
      <c r="F31" s="90">
        <f>SUM(F16:F30)</f>
        <v>0</v>
      </c>
      <c r="G31" s="91"/>
    </row>
    <row r="32" spans="1:7" ht="18" customHeight="1">
      <c r="A32" s="206" t="s">
        <v>198</v>
      </c>
      <c r="B32" s="206"/>
      <c r="C32" s="206"/>
      <c r="D32" s="206"/>
      <c r="E32" s="205">
        <f>E31+F31</f>
        <v>0</v>
      </c>
      <c r="F32" s="205"/>
      <c r="G32" s="205"/>
    </row>
    <row r="33" spans="1:7" ht="24.75" customHeight="1">
      <c r="A33" s="93" t="s">
        <v>224</v>
      </c>
      <c r="B33" s="93"/>
      <c r="C33" s="93"/>
      <c r="D33" s="93"/>
      <c r="E33" s="93"/>
      <c r="F33" s="93"/>
      <c r="G33" s="93"/>
    </row>
    <row r="34" spans="1:7" ht="24.75" customHeight="1">
      <c r="A34" s="93"/>
      <c r="B34" s="93"/>
      <c r="C34" s="93"/>
      <c r="D34" s="93"/>
      <c r="E34" s="93"/>
      <c r="F34" s="93"/>
      <c r="G34" s="93"/>
    </row>
    <row r="35" spans="1:7" ht="24.75" customHeight="1">
      <c r="A35" s="93"/>
      <c r="B35" s="93"/>
      <c r="C35" s="93"/>
      <c r="D35" s="93"/>
      <c r="E35" s="93"/>
      <c r="F35" s="93"/>
      <c r="G35" s="93"/>
    </row>
    <row r="36" spans="1:7" ht="24.75" customHeight="1">
      <c r="A36" s="93"/>
      <c r="B36" s="93"/>
      <c r="C36" s="93"/>
      <c r="D36" s="93"/>
      <c r="E36" s="93"/>
      <c r="F36" s="93"/>
      <c r="G36" s="93"/>
    </row>
    <row r="37" spans="1:7" ht="24.75" customHeight="1">
      <c r="A37" s="93"/>
      <c r="B37" s="93"/>
      <c r="C37" s="93"/>
      <c r="D37" s="93"/>
      <c r="E37" s="93"/>
      <c r="F37" s="93"/>
      <c r="G37" s="93"/>
    </row>
    <row r="38" spans="1:7" ht="24.75" customHeight="1">
      <c r="A38" s="93"/>
      <c r="B38" s="93"/>
      <c r="C38" s="93"/>
      <c r="D38" s="93"/>
      <c r="E38" s="93"/>
      <c r="F38" s="93"/>
      <c r="G38" s="93"/>
    </row>
    <row r="39" spans="1:7" ht="24.75" customHeight="1">
      <c r="A39" s="93"/>
      <c r="B39" s="93"/>
      <c r="C39" s="93"/>
      <c r="D39" s="93"/>
      <c r="E39" s="93"/>
      <c r="F39" s="93"/>
      <c r="G39" s="93"/>
    </row>
    <row r="40" spans="1:7" ht="24.75" customHeight="1">
      <c r="A40" s="93"/>
      <c r="B40" s="93"/>
      <c r="C40" s="93"/>
      <c r="D40" s="93"/>
      <c r="E40" s="93"/>
      <c r="F40" s="93"/>
      <c r="G40" s="93"/>
    </row>
    <row r="41" spans="1:7" ht="24.75" customHeight="1">
      <c r="A41" s="93"/>
      <c r="B41" s="93"/>
      <c r="C41" s="93"/>
      <c r="D41" s="93"/>
      <c r="E41" s="93"/>
      <c r="F41" s="93"/>
      <c r="G41" s="93"/>
    </row>
    <row r="42" spans="1:7" ht="24.75" customHeight="1">
      <c r="A42" s="93"/>
      <c r="B42" s="93"/>
      <c r="C42" s="93"/>
      <c r="D42" s="93"/>
      <c r="E42" s="93"/>
      <c r="F42" s="93"/>
      <c r="G42" s="93"/>
    </row>
    <row r="43" spans="1:7" ht="24.75" customHeight="1">
      <c r="A43" s="93"/>
      <c r="B43" s="93"/>
      <c r="C43" s="93"/>
      <c r="D43" s="93"/>
      <c r="E43" s="93"/>
      <c r="F43" s="93"/>
      <c r="G43" s="93"/>
    </row>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sheetData>
  <sheetProtection password="9FF1" sheet="1"/>
  <mergeCells count="37">
    <mergeCell ref="B20:C20"/>
    <mergeCell ref="B21:C21"/>
    <mergeCell ref="F12:G12"/>
    <mergeCell ref="F13:G13"/>
    <mergeCell ref="C8:D8"/>
    <mergeCell ref="B22:C22"/>
    <mergeCell ref="C13:D13"/>
    <mergeCell ref="A12:B12"/>
    <mergeCell ref="A5:B5"/>
    <mergeCell ref="C5:D5"/>
    <mergeCell ref="B16:C16"/>
    <mergeCell ref="B17:C17"/>
    <mergeCell ref="B18:C18"/>
    <mergeCell ref="B19:C19"/>
    <mergeCell ref="A13:B13"/>
    <mergeCell ref="A11:B11"/>
    <mergeCell ref="C11:D11"/>
    <mergeCell ref="C12:D12"/>
    <mergeCell ref="B23:C23"/>
    <mergeCell ref="B24:C24"/>
    <mergeCell ref="A8:B8"/>
    <mergeCell ref="F5:G5"/>
    <mergeCell ref="A6:B6"/>
    <mergeCell ref="C6:D6"/>
    <mergeCell ref="F6:G6"/>
    <mergeCell ref="B15:C15"/>
    <mergeCell ref="F8:G8"/>
    <mergeCell ref="F11:G11"/>
    <mergeCell ref="B25:C25"/>
    <mergeCell ref="B26:C26"/>
    <mergeCell ref="E32:G32"/>
    <mergeCell ref="B27:C27"/>
    <mergeCell ref="B28:C28"/>
    <mergeCell ref="B29:C29"/>
    <mergeCell ref="B30:C30"/>
    <mergeCell ref="A32:D32"/>
    <mergeCell ref="A31:D31"/>
  </mergeCells>
  <dataValidations count="4">
    <dataValidation type="custom" allowBlank="1" showInputMessage="1" showErrorMessage="1" errorTitle="入力形式エラー" error="数字のみを入力してください。" sqref="C6:D6">
      <formula1>ISNONTEXT(C6)</formula1>
    </dataValidation>
    <dataValidation type="whole" allowBlank="1" showInputMessage="1" showErrorMessage="1" errorTitle="入力形式エラー" error="数字のみを入力してください。" sqref="F6:G6">
      <formula1>1</formula1>
      <formula2>99</formula2>
    </dataValidation>
    <dataValidation type="list" allowBlank="1" showInputMessage="1" showErrorMessage="1" sqref="C8:D8">
      <formula1>請求の種類</formula1>
    </dataValidation>
    <dataValidation type="list" allowBlank="1" showInputMessage="1" showErrorMessage="1" sqref="B16:C30">
      <formula1>INDIRECT($C$8)</formula1>
    </dataValidation>
  </dataValidations>
  <printOptions/>
  <pageMargins left="0.23622047244094488" right="0.23622047244094488" top="0.1968503937007874" bottom="0.1968503937007874" header="0.31496062992125984" footer="0.31496062992125984"/>
  <pageSetup horizontalDpi="600" verticalDpi="600" orientation="portrait" paperSize="9" r:id="rId4"/>
  <ignoredErrors>
    <ignoredError sqref="E31 F31" unlockedFormula="1"/>
  </ignoredErrors>
  <drawing r:id="rId3"/>
  <legacyDrawing r:id="rId2"/>
</worksheet>
</file>

<file path=xl/worksheets/sheet5.xml><?xml version="1.0" encoding="utf-8"?>
<worksheet xmlns="http://schemas.openxmlformats.org/spreadsheetml/2006/main" xmlns:r="http://schemas.openxmlformats.org/officeDocument/2006/relationships">
  <sheetPr codeName="Sheet3"/>
  <dimension ref="A1:G30"/>
  <sheetViews>
    <sheetView zoomScalePageLayoutView="0" workbookViewId="0" topLeftCell="A1">
      <selection activeCell="F26" sqref="F26"/>
    </sheetView>
  </sheetViews>
  <sheetFormatPr defaultColWidth="9.00390625" defaultRowHeight="15"/>
  <cols>
    <col min="1" max="1" width="2.421875" style="92" customWidth="1"/>
    <col min="2" max="3" width="18.57421875" style="92" customWidth="1"/>
    <col min="4" max="5" width="15.57421875" style="92" customWidth="1"/>
    <col min="6" max="6" width="15.421875" style="92" customWidth="1"/>
    <col min="7" max="7" width="6.7109375" style="92" hidden="1" customWidth="1"/>
    <col min="8" max="16384" width="9.00390625" style="92" customWidth="1"/>
  </cols>
  <sheetData>
    <row r="1" spans="1:6" ht="11.25">
      <c r="A1" s="93" t="s">
        <v>317</v>
      </c>
      <c r="F1" s="97">
        <v>220401</v>
      </c>
    </row>
    <row r="2" ht="10.5" hidden="1"/>
    <row r="3" ht="6.75" customHeight="1"/>
    <row r="4" spans="1:6" ht="15" customHeight="1">
      <c r="A4" s="232" t="s">
        <v>164</v>
      </c>
      <c r="B4" s="232"/>
      <c r="C4" s="56"/>
      <c r="D4" s="59" t="s">
        <v>159</v>
      </c>
      <c r="E4" s="233"/>
      <c r="F4" s="234"/>
    </row>
    <row r="5" spans="1:6" ht="15" customHeight="1">
      <c r="A5" s="232" t="s">
        <v>186</v>
      </c>
      <c r="B5" s="232"/>
      <c r="C5" s="56"/>
      <c r="D5" s="59" t="s">
        <v>199</v>
      </c>
      <c r="E5" s="235"/>
      <c r="F5" s="236"/>
    </row>
    <row r="6" spans="1:6" ht="15" customHeight="1">
      <c r="A6" s="232" t="s">
        <v>189</v>
      </c>
      <c r="B6" s="232"/>
      <c r="C6" s="56"/>
      <c r="D6" s="59" t="s">
        <v>200</v>
      </c>
      <c r="E6" s="226"/>
      <c r="F6" s="227"/>
    </row>
    <row r="7" ht="10.5" hidden="1"/>
    <row r="8" ht="10.5" hidden="1"/>
    <row r="9" ht="15.75" customHeight="1"/>
    <row r="10" spans="1:6" ht="26.25" customHeight="1">
      <c r="A10" s="93" t="s">
        <v>201</v>
      </c>
      <c r="B10" s="93"/>
      <c r="C10" s="228" t="s">
        <v>226</v>
      </c>
      <c r="D10" s="228"/>
      <c r="E10" s="228"/>
      <c r="F10" s="228"/>
    </row>
    <row r="11" spans="1:6" ht="24.75" customHeight="1">
      <c r="A11" s="60" t="s">
        <v>225</v>
      </c>
      <c r="B11" s="61" t="s">
        <v>193</v>
      </c>
      <c r="C11" s="61" t="s">
        <v>202</v>
      </c>
      <c r="D11" s="62" t="s">
        <v>203</v>
      </c>
      <c r="E11" s="62" t="s">
        <v>204</v>
      </c>
      <c r="F11" s="62" t="s">
        <v>205</v>
      </c>
    </row>
    <row r="12" spans="1:7" ht="24.75" customHeight="1">
      <c r="A12" s="94">
        <v>1</v>
      </c>
      <c r="B12" s="94" t="s">
        <v>206</v>
      </c>
      <c r="C12" s="91" t="s">
        <v>111</v>
      </c>
      <c r="D12" s="91"/>
      <c r="E12" s="90"/>
      <c r="F12" s="94" t="s">
        <v>207</v>
      </c>
      <c r="G12" s="92" t="str">
        <f>IF(ISERROR(VLOOKUP($B12,'選択肢'!$L$1:$M$4,2,FALSE)),"",VLOOKUP($B12,'選択肢'!$L$1:$M$4,2,FALSE))</f>
        <v>O1100</v>
      </c>
    </row>
    <row r="13" spans="1:7" ht="24.75" customHeight="1">
      <c r="A13" s="94">
        <v>2</v>
      </c>
      <c r="B13" s="94" t="s">
        <v>208</v>
      </c>
      <c r="C13" s="91" t="s">
        <v>111</v>
      </c>
      <c r="D13" s="91"/>
      <c r="E13" s="90"/>
      <c r="F13" s="94" t="s">
        <v>209</v>
      </c>
      <c r="G13" s="92" t="str">
        <f>IF(ISERROR(VLOOKUP($B13,'選択肢'!$L$1:$M$4,2,FALSE)),"",VLOOKUP($B13,'選択肢'!$L$1:$M$4,2,FALSE))</f>
        <v>O1101</v>
      </c>
    </row>
    <row r="14" spans="1:7" ht="24.75" customHeight="1" hidden="1">
      <c r="A14" s="91">
        <v>3</v>
      </c>
      <c r="B14" s="91"/>
      <c r="C14" s="91"/>
      <c r="D14" s="91"/>
      <c r="E14" s="90"/>
      <c r="F14" s="91"/>
      <c r="G14" s="92">
        <f>IF(ISERROR(VLOOKUP($B14,'選択肢'!$L$1:$M$4,2,FALSE)),"",VLOOKUP($B14,'選択肢'!$L$1:$M$4,2,FALSE))</f>
      </c>
    </row>
    <row r="15" spans="1:7" ht="24" customHeight="1">
      <c r="A15" s="206" t="s">
        <v>210</v>
      </c>
      <c r="B15" s="206"/>
      <c r="C15" s="206"/>
      <c r="D15" s="91">
        <f>SUM(D12:D13)</f>
        <v>0</v>
      </c>
      <c r="E15" s="90">
        <f>SUM(E12:E13)</f>
        <v>0</v>
      </c>
      <c r="F15" s="91"/>
      <c r="G15" s="92">
        <f>IF(ISERROR(VLOOKUP($B15,'選択肢'!$L$1:$M$4,2,FALSE)),"",VLOOKUP($B15,'選択肢'!$L$1:$M$4,2,FALSE))</f>
      </c>
    </row>
    <row r="16" ht="10.5">
      <c r="G16" s="92">
        <f>IF(ISERROR(VLOOKUP($B16,'選択肢'!$L$1:$M$4,2,FALSE)),"",VLOOKUP($B16,'選択肢'!$L$1:$M$4,2,FALSE))</f>
      </c>
    </row>
    <row r="17" ht="10.5">
      <c r="G17" s="92">
        <f>IF(ISERROR(VLOOKUP($B17,'選択肢'!$L$1:$M$4,2,FALSE)),"",VLOOKUP($B17,'選択肢'!$L$1:$M$4,2,FALSE))</f>
      </c>
    </row>
    <row r="18" spans="1:7" ht="18" customHeight="1">
      <c r="A18" s="229" t="s">
        <v>227</v>
      </c>
      <c r="B18" s="229"/>
      <c r="C18" s="229"/>
      <c r="D18" s="229"/>
      <c r="E18" s="229"/>
      <c r="F18" s="229"/>
      <c r="G18" s="92">
        <f>IF(ISERROR(VLOOKUP($B18,'選択肢'!$L$1:$M$4,2,FALSE)),"",VLOOKUP($B18,'選択肢'!$L$1:$M$4,2,FALSE))</f>
      </c>
    </row>
    <row r="19" spans="1:7" ht="24.75" customHeight="1">
      <c r="A19" s="94" t="s">
        <v>192</v>
      </c>
      <c r="B19" s="96" t="s">
        <v>193</v>
      </c>
      <c r="C19" s="94" t="s">
        <v>202</v>
      </c>
      <c r="D19" s="94" t="s">
        <v>211</v>
      </c>
      <c r="E19" s="94" t="s">
        <v>212</v>
      </c>
      <c r="F19" s="94" t="s">
        <v>205</v>
      </c>
      <c r="G19" s="92">
        <f>IF(ISERROR(VLOOKUP($B19,'選択肢'!$L$1:$M$4,2,FALSE)),"",VLOOKUP($B19,'選択肢'!$L$1:$M$4,2,FALSE))</f>
      </c>
    </row>
    <row r="20" spans="1:7" ht="35.25" customHeight="1">
      <c r="A20" s="94">
        <v>1</v>
      </c>
      <c r="B20" s="96" t="s">
        <v>213</v>
      </c>
      <c r="C20" s="91"/>
      <c r="D20" s="91"/>
      <c r="E20" s="90"/>
      <c r="F20" s="96" t="s">
        <v>214</v>
      </c>
      <c r="G20" s="92" t="str">
        <f>IF(ISERROR(VLOOKUP($B20,'選択肢'!$N$1:$O$6,2,FALSE)),"",VLOOKUP($B20,'選択肢'!$N$1:$O$6,2,FALSE))</f>
        <v>Z0007</v>
      </c>
    </row>
    <row r="21" spans="1:7" ht="30.75" customHeight="1">
      <c r="A21" s="94">
        <v>2</v>
      </c>
      <c r="B21" s="96" t="s">
        <v>215</v>
      </c>
      <c r="C21" s="91"/>
      <c r="D21" s="91"/>
      <c r="E21" s="90"/>
      <c r="F21" s="96" t="s">
        <v>216</v>
      </c>
      <c r="G21" s="92" t="str">
        <f>IF(ISERROR(VLOOKUP($B21,'選択肢'!$N$1:$O$6,2,FALSE)),"",VLOOKUP($B21,'選択肢'!$N$1:$O$6,2,FALSE))</f>
        <v>Z0003</v>
      </c>
    </row>
    <row r="22" spans="1:7" ht="29.25" customHeight="1">
      <c r="A22" s="94">
        <v>3</v>
      </c>
      <c r="B22" s="96" t="s">
        <v>217</v>
      </c>
      <c r="C22" s="91"/>
      <c r="D22" s="91"/>
      <c r="E22" s="90"/>
      <c r="F22" s="96"/>
      <c r="G22" s="92" t="str">
        <f>IF(ISERROR(VLOOKUP($B22,'選択肢'!$N$1:$O$6,2,FALSE)),"",VLOOKUP($B22,'選択肢'!$N$1:$O$6,2,FALSE))</f>
        <v>Z0004</v>
      </c>
    </row>
    <row r="23" spans="1:7" ht="30" customHeight="1">
      <c r="A23" s="94">
        <v>4</v>
      </c>
      <c r="B23" s="96" t="s">
        <v>218</v>
      </c>
      <c r="C23" s="91"/>
      <c r="D23" s="91"/>
      <c r="E23" s="90"/>
      <c r="F23" s="96" t="s">
        <v>219</v>
      </c>
      <c r="G23" s="92" t="str">
        <f>IF(ISERROR(VLOOKUP($B23,'選択肢'!$N$1:$O$6,2,FALSE)),"",VLOOKUP($B23,'選択肢'!$N$1:$O$6,2,FALSE))</f>
        <v>Z0005</v>
      </c>
    </row>
    <row r="24" spans="1:7" ht="30" customHeight="1">
      <c r="A24" s="94">
        <v>5</v>
      </c>
      <c r="B24" s="96" t="s">
        <v>220</v>
      </c>
      <c r="C24" s="91"/>
      <c r="D24" s="91"/>
      <c r="E24" s="90"/>
      <c r="F24" s="96"/>
      <c r="G24" s="92" t="str">
        <f>IF(ISERROR(VLOOKUP($B24,'選択肢'!$N$1:$O$6,2,FALSE)),"",VLOOKUP($B24,'選択肢'!$N$1:$O$6,2,FALSE))</f>
        <v>Z9998</v>
      </c>
    </row>
    <row r="25" spans="1:7" ht="24.75" customHeight="1">
      <c r="A25" s="94">
        <v>6</v>
      </c>
      <c r="B25" s="96" t="s">
        <v>306</v>
      </c>
      <c r="C25" s="91"/>
      <c r="D25" s="91"/>
      <c r="E25" s="90"/>
      <c r="F25" s="96"/>
      <c r="G25" s="92" t="str">
        <f>IF(ISERROR(VLOOKUP($B25,'選択肢'!$N$1:$O$6,2,FALSE)),"",VLOOKUP($B25,'選択肢'!$N$1:$O$6,2,FALSE))</f>
        <v>Z9999</v>
      </c>
    </row>
    <row r="26" spans="1:7" ht="24.75" customHeight="1">
      <c r="A26" s="206" t="s">
        <v>221</v>
      </c>
      <c r="B26" s="206"/>
      <c r="C26" s="206"/>
      <c r="D26" s="91">
        <f>SUM(D20:D25)</f>
        <v>0</v>
      </c>
      <c r="E26" s="90">
        <f>SUM(E20:E25)</f>
        <v>0</v>
      </c>
      <c r="F26" s="91"/>
      <c r="G26" s="92">
        <f>IF(ISERROR(VLOOKUP($B26,'選択肢'!$L$1:$M$4,2,FALSE)),"",VLOOKUP($B26,'選択肢'!$L$1:$M$4,2,FALSE))</f>
      </c>
    </row>
    <row r="27" ht="24.75" customHeight="1" thickBot="1"/>
    <row r="28" spans="1:6" ht="24.75" customHeight="1" thickBot="1">
      <c r="A28" s="230" t="s">
        <v>222</v>
      </c>
      <c r="B28" s="231"/>
      <c r="C28" s="231"/>
      <c r="D28" s="122">
        <f>D15-D26</f>
        <v>0</v>
      </c>
      <c r="E28" s="123">
        <f>E15-E26</f>
        <v>0</v>
      </c>
      <c r="F28" s="98"/>
    </row>
    <row r="30" ht="17.25" customHeight="1">
      <c r="A30" s="93" t="s">
        <v>228</v>
      </c>
    </row>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sheetData>
  <sheetProtection password="9FF1" sheet="1"/>
  <mergeCells count="11">
    <mergeCell ref="A4:B4"/>
    <mergeCell ref="A5:B5"/>
    <mergeCell ref="A6:B6"/>
    <mergeCell ref="E4:F4"/>
    <mergeCell ref="E5:F5"/>
    <mergeCell ref="E6:F6"/>
    <mergeCell ref="C10:F10"/>
    <mergeCell ref="A15:C15"/>
    <mergeCell ref="A18:F18"/>
    <mergeCell ref="A26:C26"/>
    <mergeCell ref="A28:C28"/>
  </mergeCells>
  <dataValidations count="2">
    <dataValidation type="custom" allowBlank="1" showInputMessage="1" showErrorMessage="1" errorTitle="入力形式エラー" error="数字のみを入力してください。" sqref="C6">
      <formula1>ISNONTEXT(C6)</formula1>
    </dataValidation>
    <dataValidation type="custom" allowBlank="1" showInputMessage="1" showErrorMessage="1" errorTitle="入力形式エラー" error="数字のみを入力してください。&#10;&#10;（例)&#10; ×　110US$  &#10; ○　110" sqref="E6:F6">
      <formula1>ISNONTEXT(E6)</formula1>
    </dataValidation>
  </dataValidations>
  <printOptions/>
  <pageMargins left="0.7" right="0.7" top="0.75" bottom="0.75" header="0.3" footer="0.3"/>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4"/>
  <dimension ref="A1:V76"/>
  <sheetViews>
    <sheetView zoomScalePageLayoutView="0" workbookViewId="0" topLeftCell="A1">
      <selection activeCell="G2" sqref="G2"/>
    </sheetView>
  </sheetViews>
  <sheetFormatPr defaultColWidth="9.00390625" defaultRowHeight="15"/>
  <cols>
    <col min="1" max="5" width="20.57421875" style="5" customWidth="1"/>
    <col min="6" max="6" width="24.421875" style="5" hidden="1" customWidth="1"/>
    <col min="7" max="8" width="20.57421875" style="5" customWidth="1"/>
    <col min="9" max="9" width="11.7109375" style="5" customWidth="1"/>
    <col min="10" max="16384" width="9.00390625" style="5" customWidth="1"/>
  </cols>
  <sheetData>
    <row r="1" spans="1:22" ht="16.5" customHeight="1" thickBot="1">
      <c r="A1" s="17" t="s">
        <v>0</v>
      </c>
      <c r="B1" s="18" t="s">
        <v>1</v>
      </c>
      <c r="C1" s="18" t="s">
        <v>2</v>
      </c>
      <c r="D1" s="18" t="s">
        <v>3</v>
      </c>
      <c r="E1" s="18" t="s">
        <v>4</v>
      </c>
      <c r="F1" s="19" t="s">
        <v>5</v>
      </c>
      <c r="H1" s="3" t="s">
        <v>67</v>
      </c>
      <c r="I1" s="63" t="s">
        <v>68</v>
      </c>
      <c r="K1" s="5" t="s">
        <v>230</v>
      </c>
      <c r="L1" s="5" t="s">
        <v>206</v>
      </c>
      <c r="M1" s="64" t="s">
        <v>138</v>
      </c>
      <c r="N1" s="64" t="s">
        <v>213</v>
      </c>
      <c r="O1" s="5" t="s">
        <v>231</v>
      </c>
      <c r="P1" s="5" t="s">
        <v>232</v>
      </c>
      <c r="V1" s="124"/>
    </row>
    <row r="2" spans="1:22" ht="18" customHeight="1">
      <c r="A2" s="16" t="s">
        <v>6</v>
      </c>
      <c r="B2" s="16" t="s">
        <v>7</v>
      </c>
      <c r="C2" s="16" t="s">
        <v>8</v>
      </c>
      <c r="D2" s="16" t="s">
        <v>9</v>
      </c>
      <c r="E2" s="16" t="s">
        <v>10</v>
      </c>
      <c r="F2" s="16" t="s">
        <v>11</v>
      </c>
      <c r="H2" s="3" t="s">
        <v>69</v>
      </c>
      <c r="I2" s="2" t="s">
        <v>70</v>
      </c>
      <c r="K2" s="5" t="s">
        <v>233</v>
      </c>
      <c r="L2" s="5" t="s">
        <v>208</v>
      </c>
      <c r="M2" s="64" t="s">
        <v>139</v>
      </c>
      <c r="N2" s="64" t="s">
        <v>215</v>
      </c>
      <c r="O2" s="5" t="s">
        <v>234</v>
      </c>
      <c r="P2" s="5" t="s">
        <v>235</v>
      </c>
      <c r="V2" s="124"/>
    </row>
    <row r="3" spans="1:22" ht="21.75">
      <c r="A3" s="12" t="s">
        <v>12</v>
      </c>
      <c r="B3" s="12" t="s">
        <v>13</v>
      </c>
      <c r="C3" s="13" t="s">
        <v>14</v>
      </c>
      <c r="D3" s="13" t="s">
        <v>14</v>
      </c>
      <c r="E3" s="13" t="s">
        <v>14</v>
      </c>
      <c r="F3" s="13" t="s">
        <v>14</v>
      </c>
      <c r="H3" s="3" t="s">
        <v>6</v>
      </c>
      <c r="I3" s="2" t="s">
        <v>71</v>
      </c>
      <c r="K3" s="5" t="s">
        <v>236</v>
      </c>
      <c r="L3" s="5" t="s">
        <v>237</v>
      </c>
      <c r="M3" s="65" t="s">
        <v>125</v>
      </c>
      <c r="N3" s="64" t="s">
        <v>217</v>
      </c>
      <c r="O3" s="5" t="s">
        <v>238</v>
      </c>
      <c r="P3" s="5" t="s">
        <v>239</v>
      </c>
      <c r="V3" s="124"/>
    </row>
    <row r="4" spans="1:16" ht="21.75">
      <c r="A4" s="12" t="s">
        <v>15</v>
      </c>
      <c r="B4" s="12" t="s">
        <v>16</v>
      </c>
      <c r="C4" s="12" t="s">
        <v>17</v>
      </c>
      <c r="D4" s="12" t="s">
        <v>18</v>
      </c>
      <c r="E4" s="12" t="s">
        <v>19</v>
      </c>
      <c r="F4" s="12" t="s">
        <v>20</v>
      </c>
      <c r="H4" s="3" t="s">
        <v>12</v>
      </c>
      <c r="I4" s="2" t="s">
        <v>72</v>
      </c>
      <c r="K4" s="5" t="s">
        <v>240</v>
      </c>
      <c r="L4" s="5" t="s">
        <v>62</v>
      </c>
      <c r="M4" s="64" t="s">
        <v>156</v>
      </c>
      <c r="N4" s="64" t="s">
        <v>220</v>
      </c>
      <c r="O4" s="5" t="s">
        <v>241</v>
      </c>
      <c r="P4" s="5" t="s">
        <v>242</v>
      </c>
    </row>
    <row r="5" spans="1:16" ht="21.75">
      <c r="A5" s="13" t="s">
        <v>14</v>
      </c>
      <c r="B5" s="12" t="s">
        <v>15</v>
      </c>
      <c r="C5" s="12" t="s">
        <v>21</v>
      </c>
      <c r="D5" s="14" t="s">
        <v>22</v>
      </c>
      <c r="E5" s="13" t="s">
        <v>14</v>
      </c>
      <c r="F5" s="12" t="s">
        <v>23</v>
      </c>
      <c r="H5" s="3" t="s">
        <v>42</v>
      </c>
      <c r="I5" s="2" t="s">
        <v>73</v>
      </c>
      <c r="K5" s="5" t="s">
        <v>243</v>
      </c>
      <c r="M5" s="64"/>
      <c r="N5" s="64" t="s">
        <v>62</v>
      </c>
      <c r="O5" s="5" t="s">
        <v>156</v>
      </c>
      <c r="P5" s="5" t="s">
        <v>244</v>
      </c>
    </row>
    <row r="6" spans="1:15" ht="21.75">
      <c r="A6" s="12" t="s">
        <v>24</v>
      </c>
      <c r="B6" s="12" t="s">
        <v>25</v>
      </c>
      <c r="C6" s="12" t="s">
        <v>26</v>
      </c>
      <c r="D6" s="12" t="s">
        <v>27</v>
      </c>
      <c r="E6" s="12" t="s">
        <v>28</v>
      </c>
      <c r="F6" s="12" t="s">
        <v>29</v>
      </c>
      <c r="H6" s="3" t="s">
        <v>15</v>
      </c>
      <c r="I6" s="2" t="s">
        <v>74</v>
      </c>
      <c r="M6" s="64"/>
      <c r="N6" s="64" t="s">
        <v>218</v>
      </c>
      <c r="O6" s="5" t="s">
        <v>245</v>
      </c>
    </row>
    <row r="7" spans="1:9" ht="21.75">
      <c r="A7" s="12" t="s">
        <v>20</v>
      </c>
      <c r="B7" s="13" t="s">
        <v>14</v>
      </c>
      <c r="C7" s="12" t="s">
        <v>30</v>
      </c>
      <c r="D7" s="13" t="s">
        <v>14</v>
      </c>
      <c r="E7" s="12" t="s">
        <v>31</v>
      </c>
      <c r="F7" s="12" t="s">
        <v>32</v>
      </c>
      <c r="H7" s="3" t="s">
        <v>75</v>
      </c>
      <c r="I7" s="2" t="s">
        <v>76</v>
      </c>
    </row>
    <row r="8" spans="1:9" ht="21.75">
      <c r="A8" s="12" t="s">
        <v>23</v>
      </c>
      <c r="B8" s="12" t="s">
        <v>33</v>
      </c>
      <c r="C8" s="13" t="s">
        <v>14</v>
      </c>
      <c r="D8" s="12" t="s">
        <v>28</v>
      </c>
      <c r="E8" s="13" t="s">
        <v>14</v>
      </c>
      <c r="F8" s="12" t="s">
        <v>34</v>
      </c>
      <c r="H8" s="3" t="s">
        <v>24</v>
      </c>
      <c r="I8" s="2" t="s">
        <v>77</v>
      </c>
    </row>
    <row r="9" spans="1:9" ht="21.75">
      <c r="A9" s="12" t="s">
        <v>29</v>
      </c>
      <c r="B9" s="12" t="s">
        <v>35</v>
      </c>
      <c r="C9" s="12" t="s">
        <v>20</v>
      </c>
      <c r="D9" s="12" t="s">
        <v>31</v>
      </c>
      <c r="E9" s="12" t="s">
        <v>21</v>
      </c>
      <c r="F9" s="12" t="s">
        <v>36</v>
      </c>
      <c r="H9" s="3" t="s">
        <v>20</v>
      </c>
      <c r="I9" s="2" t="s">
        <v>78</v>
      </c>
    </row>
    <row r="10" spans="1:9" ht="21.75">
      <c r="A10" s="12" t="s">
        <v>32</v>
      </c>
      <c r="B10" s="12" t="s">
        <v>37</v>
      </c>
      <c r="C10" s="12" t="s">
        <v>23</v>
      </c>
      <c r="D10" s="13" t="s">
        <v>14</v>
      </c>
      <c r="E10" s="12" t="s">
        <v>26</v>
      </c>
      <c r="F10" s="12" t="s">
        <v>38</v>
      </c>
      <c r="H10" s="3" t="s">
        <v>23</v>
      </c>
      <c r="I10" s="2" t="s">
        <v>79</v>
      </c>
    </row>
    <row r="11" spans="1:9" ht="21.75">
      <c r="A11" s="12" t="s">
        <v>34</v>
      </c>
      <c r="B11" s="12" t="s">
        <v>39</v>
      </c>
      <c r="C11" s="12" t="s">
        <v>29</v>
      </c>
      <c r="D11" s="12" t="s">
        <v>21</v>
      </c>
      <c r="E11" s="13" t="s">
        <v>14</v>
      </c>
      <c r="F11" s="13" t="s">
        <v>14</v>
      </c>
      <c r="H11" s="3" t="s">
        <v>29</v>
      </c>
      <c r="I11" s="2" t="s">
        <v>80</v>
      </c>
    </row>
    <row r="12" spans="1:9" ht="21.75">
      <c r="A12" s="12" t="s">
        <v>40</v>
      </c>
      <c r="B12" s="12" t="s">
        <v>41</v>
      </c>
      <c r="C12" s="12" t="s">
        <v>32</v>
      </c>
      <c r="D12" s="12" t="s">
        <v>26</v>
      </c>
      <c r="E12" s="12" t="s">
        <v>42</v>
      </c>
      <c r="F12" s="12" t="s">
        <v>28</v>
      </c>
      <c r="H12" s="3" t="s">
        <v>32</v>
      </c>
      <c r="I12" s="2" t="s">
        <v>81</v>
      </c>
    </row>
    <row r="13" spans="1:9" ht="21.75">
      <c r="A13" s="12" t="s">
        <v>36</v>
      </c>
      <c r="B13" s="12" t="s">
        <v>43</v>
      </c>
      <c r="C13" s="12" t="s">
        <v>34</v>
      </c>
      <c r="D13" s="12" t="s">
        <v>30</v>
      </c>
      <c r="E13" s="12" t="s">
        <v>44</v>
      </c>
      <c r="F13" s="12" t="s">
        <v>31</v>
      </c>
      <c r="H13" s="3" t="s">
        <v>34</v>
      </c>
      <c r="I13" s="2" t="s">
        <v>82</v>
      </c>
    </row>
    <row r="14" spans="1:9" ht="21.75">
      <c r="A14" s="12" t="s">
        <v>38</v>
      </c>
      <c r="B14" s="12" t="s">
        <v>38</v>
      </c>
      <c r="C14" s="12" t="s">
        <v>38</v>
      </c>
      <c r="D14" s="13" t="s">
        <v>14</v>
      </c>
      <c r="E14" s="12" t="s">
        <v>45</v>
      </c>
      <c r="F14" s="13" t="s">
        <v>14</v>
      </c>
      <c r="H14" s="3" t="s">
        <v>40</v>
      </c>
      <c r="I14" s="2" t="s">
        <v>83</v>
      </c>
    </row>
    <row r="15" spans="1:9" ht="21.75">
      <c r="A15" s="13" t="s">
        <v>14</v>
      </c>
      <c r="B15" s="13" t="s">
        <v>14</v>
      </c>
      <c r="C15" s="13" t="s">
        <v>14</v>
      </c>
      <c r="D15" s="12" t="s">
        <v>8</v>
      </c>
      <c r="E15" s="12" t="s">
        <v>46</v>
      </c>
      <c r="F15" s="12" t="s">
        <v>21</v>
      </c>
      <c r="H15" s="3" t="s">
        <v>44</v>
      </c>
      <c r="I15" s="2" t="s">
        <v>84</v>
      </c>
    </row>
    <row r="16" spans="1:9" ht="21.75">
      <c r="A16" s="12" t="s">
        <v>42</v>
      </c>
      <c r="B16" s="12" t="s">
        <v>42</v>
      </c>
      <c r="C16" s="12" t="s">
        <v>28</v>
      </c>
      <c r="D16" s="12" t="s">
        <v>17</v>
      </c>
      <c r="E16" s="12" t="s">
        <v>47</v>
      </c>
      <c r="F16" s="12" t="s">
        <v>26</v>
      </c>
      <c r="H16" s="3" t="s">
        <v>36</v>
      </c>
      <c r="I16" s="2" t="s">
        <v>85</v>
      </c>
    </row>
    <row r="17" spans="1:9" ht="21.75">
      <c r="A17" s="12" t="s">
        <v>44</v>
      </c>
      <c r="B17" s="12" t="s">
        <v>44</v>
      </c>
      <c r="C17" s="12" t="s">
        <v>31</v>
      </c>
      <c r="D17" s="13" t="s">
        <v>14</v>
      </c>
      <c r="E17" s="12" t="s">
        <v>48</v>
      </c>
      <c r="F17" s="12" t="s">
        <v>30</v>
      </c>
      <c r="H17" s="3" t="s">
        <v>86</v>
      </c>
      <c r="I17" s="2" t="s">
        <v>87</v>
      </c>
    </row>
    <row r="18" spans="1:9" ht="21.75">
      <c r="A18" s="12" t="s">
        <v>45</v>
      </c>
      <c r="B18" s="12" t="s">
        <v>45</v>
      </c>
      <c r="C18" s="13" t="s">
        <v>14</v>
      </c>
      <c r="D18" s="12" t="s">
        <v>20</v>
      </c>
      <c r="E18" s="12" t="s">
        <v>49</v>
      </c>
      <c r="F18" s="13" t="s">
        <v>14</v>
      </c>
      <c r="H18" s="3" t="s">
        <v>88</v>
      </c>
      <c r="I18" s="2" t="s">
        <v>89</v>
      </c>
    </row>
    <row r="19" spans="1:9" ht="10.5">
      <c r="A19" s="12" t="s">
        <v>46</v>
      </c>
      <c r="B19" s="12" t="s">
        <v>46</v>
      </c>
      <c r="C19" s="12" t="s">
        <v>42</v>
      </c>
      <c r="D19" s="12" t="s">
        <v>23</v>
      </c>
      <c r="E19" s="12" t="s">
        <v>50</v>
      </c>
      <c r="F19" s="12" t="s">
        <v>42</v>
      </c>
      <c r="H19" s="3" t="s">
        <v>90</v>
      </c>
      <c r="I19" s="2" t="s">
        <v>91</v>
      </c>
    </row>
    <row r="20" spans="1:9" ht="21.75">
      <c r="A20" s="12" t="s">
        <v>47</v>
      </c>
      <c r="B20" s="12" t="s">
        <v>47</v>
      </c>
      <c r="C20" s="12" t="s">
        <v>44</v>
      </c>
      <c r="D20" s="12" t="s">
        <v>29</v>
      </c>
      <c r="E20" s="13" t="s">
        <v>14</v>
      </c>
      <c r="F20" s="12" t="s">
        <v>44</v>
      </c>
      <c r="H20" s="3" t="s">
        <v>38</v>
      </c>
      <c r="I20" s="2" t="s">
        <v>92</v>
      </c>
    </row>
    <row r="21" spans="1:9" ht="21.75">
      <c r="A21" s="12" t="s">
        <v>48</v>
      </c>
      <c r="B21" s="12" t="s">
        <v>48</v>
      </c>
      <c r="C21" s="12" t="s">
        <v>45</v>
      </c>
      <c r="D21" s="12" t="s">
        <v>32</v>
      </c>
      <c r="E21" s="12" t="s">
        <v>51</v>
      </c>
      <c r="F21" s="12" t="s">
        <v>45</v>
      </c>
      <c r="H21" s="3" t="s">
        <v>7</v>
      </c>
      <c r="I21" s="2" t="s">
        <v>93</v>
      </c>
    </row>
    <row r="22" spans="1:9" ht="10.5">
      <c r="A22" s="12" t="s">
        <v>49</v>
      </c>
      <c r="B22" s="12" t="s">
        <v>49</v>
      </c>
      <c r="C22" s="12" t="s">
        <v>46</v>
      </c>
      <c r="D22" s="12" t="s">
        <v>34</v>
      </c>
      <c r="E22" s="12" t="s">
        <v>52</v>
      </c>
      <c r="F22" s="12" t="s">
        <v>46</v>
      </c>
      <c r="H22" s="3" t="s">
        <v>16</v>
      </c>
      <c r="I22" s="2" t="s">
        <v>94</v>
      </c>
    </row>
    <row r="23" spans="1:9" ht="21.75">
      <c r="A23" s="12" t="s">
        <v>50</v>
      </c>
      <c r="B23" s="12" t="s">
        <v>50</v>
      </c>
      <c r="C23" s="12" t="s">
        <v>47</v>
      </c>
      <c r="D23" s="12" t="s">
        <v>38</v>
      </c>
      <c r="E23" s="13" t="s">
        <v>14</v>
      </c>
      <c r="F23" s="12" t="s">
        <v>47</v>
      </c>
      <c r="H23" s="3" t="s">
        <v>13</v>
      </c>
      <c r="I23" s="2" t="s">
        <v>95</v>
      </c>
    </row>
    <row r="24" spans="1:9" ht="21.75">
      <c r="A24" s="13" t="s">
        <v>14</v>
      </c>
      <c r="B24" s="13" t="s">
        <v>14</v>
      </c>
      <c r="C24" s="12" t="s">
        <v>48</v>
      </c>
      <c r="D24" s="13" t="s">
        <v>14</v>
      </c>
      <c r="E24" s="12" t="s">
        <v>53</v>
      </c>
      <c r="F24" s="12" t="s">
        <v>48</v>
      </c>
      <c r="H24" s="3" t="s">
        <v>25</v>
      </c>
      <c r="I24" s="2" t="s">
        <v>96</v>
      </c>
    </row>
    <row r="25" spans="1:9" ht="10.5">
      <c r="A25" s="12" t="s">
        <v>51</v>
      </c>
      <c r="B25" s="12" t="s">
        <v>51</v>
      </c>
      <c r="C25" s="12" t="s">
        <v>49</v>
      </c>
      <c r="D25" s="12" t="s">
        <v>42</v>
      </c>
      <c r="E25" s="12" t="s">
        <v>54</v>
      </c>
      <c r="F25" s="12" t="s">
        <v>49</v>
      </c>
      <c r="H25" s="3" t="s">
        <v>33</v>
      </c>
      <c r="I25" s="2" t="s">
        <v>97</v>
      </c>
    </row>
    <row r="26" spans="1:9" ht="10.5">
      <c r="A26" s="12" t="s">
        <v>52</v>
      </c>
      <c r="B26" s="12" t="s">
        <v>52</v>
      </c>
      <c r="C26" s="12" t="s">
        <v>50</v>
      </c>
      <c r="D26" s="12" t="s">
        <v>44</v>
      </c>
      <c r="E26" s="12" t="s">
        <v>55</v>
      </c>
      <c r="F26" s="12" t="s">
        <v>50</v>
      </c>
      <c r="H26" s="3" t="s">
        <v>35</v>
      </c>
      <c r="I26" s="2" t="s">
        <v>98</v>
      </c>
    </row>
    <row r="27" spans="1:9" ht="21.75">
      <c r="A27" s="13" t="s">
        <v>14</v>
      </c>
      <c r="B27" s="13" t="s">
        <v>14</v>
      </c>
      <c r="C27" s="13" t="s">
        <v>14</v>
      </c>
      <c r="D27" s="12" t="s">
        <v>45</v>
      </c>
      <c r="E27" s="12" t="s">
        <v>56</v>
      </c>
      <c r="F27" s="13" t="s">
        <v>14</v>
      </c>
      <c r="H27" s="3" t="s">
        <v>37</v>
      </c>
      <c r="I27" s="2" t="s">
        <v>99</v>
      </c>
    </row>
    <row r="28" spans="1:9" ht="21.75">
      <c r="A28" s="12" t="s">
        <v>53</v>
      </c>
      <c r="B28" s="12" t="s">
        <v>53</v>
      </c>
      <c r="C28" s="12" t="s">
        <v>51</v>
      </c>
      <c r="D28" s="12" t="s">
        <v>46</v>
      </c>
      <c r="E28" s="13" t="s">
        <v>14</v>
      </c>
      <c r="F28" s="12" t="s">
        <v>51</v>
      </c>
      <c r="H28" s="3" t="s">
        <v>41</v>
      </c>
      <c r="I28" s="2" t="s">
        <v>100</v>
      </c>
    </row>
    <row r="29" spans="1:9" ht="21.75">
      <c r="A29" s="12" t="s">
        <v>54</v>
      </c>
      <c r="B29" s="12" t="s">
        <v>54</v>
      </c>
      <c r="C29" s="12" t="s">
        <v>52</v>
      </c>
      <c r="D29" s="12" t="s">
        <v>47</v>
      </c>
      <c r="E29" s="12" t="s">
        <v>57</v>
      </c>
      <c r="F29" s="12" t="s">
        <v>52</v>
      </c>
      <c r="H29" s="3" t="s">
        <v>43</v>
      </c>
      <c r="I29" s="2" t="s">
        <v>101</v>
      </c>
    </row>
    <row r="30" spans="1:9" ht="21.75">
      <c r="A30" s="15" t="s">
        <v>40</v>
      </c>
      <c r="B30" s="15" t="s">
        <v>40</v>
      </c>
      <c r="C30" s="12" t="s">
        <v>58</v>
      </c>
      <c r="D30" s="12" t="s">
        <v>48</v>
      </c>
      <c r="E30" s="15" t="s">
        <v>59</v>
      </c>
      <c r="F30" s="12" t="s">
        <v>58</v>
      </c>
      <c r="H30" s="3" t="s">
        <v>39</v>
      </c>
      <c r="I30" s="2" t="s">
        <v>102</v>
      </c>
    </row>
    <row r="31" spans="1:9" ht="21.75">
      <c r="A31" s="12" t="s">
        <v>55</v>
      </c>
      <c r="B31" s="12" t="s">
        <v>55</v>
      </c>
      <c r="C31" s="13" t="s">
        <v>14</v>
      </c>
      <c r="D31" s="12" t="s">
        <v>49</v>
      </c>
      <c r="E31" s="12" t="s">
        <v>319</v>
      </c>
      <c r="F31" s="13" t="s">
        <v>14</v>
      </c>
      <c r="H31" s="3" t="s">
        <v>8</v>
      </c>
      <c r="I31" s="2" t="s">
        <v>103</v>
      </c>
    </row>
    <row r="32" spans="1:9" ht="21.75">
      <c r="A32" s="12" t="s">
        <v>56</v>
      </c>
      <c r="B32" s="12" t="s">
        <v>56</v>
      </c>
      <c r="C32" s="12" t="s">
        <v>53</v>
      </c>
      <c r="D32" s="12" t="s">
        <v>50</v>
      </c>
      <c r="E32" s="12" t="s">
        <v>61</v>
      </c>
      <c r="F32" s="12" t="s">
        <v>53</v>
      </c>
      <c r="H32" s="3" t="s">
        <v>17</v>
      </c>
      <c r="I32" s="2" t="s">
        <v>104</v>
      </c>
    </row>
    <row r="33" spans="1:9" ht="21.75">
      <c r="A33" s="13" t="s">
        <v>14</v>
      </c>
      <c r="B33" s="13" t="s">
        <v>14</v>
      </c>
      <c r="C33" s="12" t="s">
        <v>54</v>
      </c>
      <c r="D33" s="13" t="s">
        <v>14</v>
      </c>
      <c r="E33" s="14" t="s">
        <v>62</v>
      </c>
      <c r="F33" s="12" t="s">
        <v>54</v>
      </c>
      <c r="H33" s="3" t="s">
        <v>105</v>
      </c>
      <c r="I33" s="2" t="s">
        <v>106</v>
      </c>
    </row>
    <row r="34" spans="1:9" ht="10.5">
      <c r="A34" s="12" t="s">
        <v>57</v>
      </c>
      <c r="B34" s="12" t="s">
        <v>57</v>
      </c>
      <c r="C34" s="15" t="s">
        <v>40</v>
      </c>
      <c r="D34" s="12" t="s">
        <v>51</v>
      </c>
      <c r="E34" s="12"/>
      <c r="F34" s="15" t="s">
        <v>40</v>
      </c>
      <c r="H34" s="3" t="s">
        <v>107</v>
      </c>
      <c r="I34" s="2" t="s">
        <v>108</v>
      </c>
    </row>
    <row r="35" spans="1:9" ht="10.5">
      <c r="A35" s="15" t="s">
        <v>59</v>
      </c>
      <c r="B35" s="12" t="s">
        <v>36</v>
      </c>
      <c r="C35" s="12" t="s">
        <v>55</v>
      </c>
      <c r="D35" s="12" t="s">
        <v>52</v>
      </c>
      <c r="E35" s="12" t="s">
        <v>63</v>
      </c>
      <c r="F35" s="12" t="s">
        <v>55</v>
      </c>
      <c r="H35" s="3" t="s">
        <v>9</v>
      </c>
      <c r="I35" s="2" t="s">
        <v>109</v>
      </c>
    </row>
    <row r="36" spans="1:9" ht="21.75">
      <c r="A36" s="12" t="s">
        <v>318</v>
      </c>
      <c r="B36" s="13" t="s">
        <v>14</v>
      </c>
      <c r="C36" s="12" t="s">
        <v>56</v>
      </c>
      <c r="D36" s="12" t="s">
        <v>58</v>
      </c>
      <c r="E36" s="12" t="s">
        <v>63</v>
      </c>
      <c r="F36" s="12" t="s">
        <v>56</v>
      </c>
      <c r="H36" s="3" t="s">
        <v>22</v>
      </c>
      <c r="I36" s="2" t="s">
        <v>110</v>
      </c>
    </row>
    <row r="37" spans="1:9" ht="21.75">
      <c r="A37" s="12" t="s">
        <v>61</v>
      </c>
      <c r="B37" s="15" t="s">
        <v>59</v>
      </c>
      <c r="C37" s="13" t="s">
        <v>14</v>
      </c>
      <c r="D37" s="13" t="s">
        <v>14</v>
      </c>
      <c r="E37" s="12" t="s">
        <v>63</v>
      </c>
      <c r="F37" s="13" t="s">
        <v>14</v>
      </c>
      <c r="H37" s="3" t="s">
        <v>111</v>
      </c>
      <c r="I37" s="2" t="s">
        <v>112</v>
      </c>
    </row>
    <row r="38" spans="1:9" ht="21.75">
      <c r="A38" s="14" t="s">
        <v>62</v>
      </c>
      <c r="B38" s="12" t="s">
        <v>318</v>
      </c>
      <c r="C38" s="12" t="s">
        <v>57</v>
      </c>
      <c r="D38" s="12" t="s">
        <v>53</v>
      </c>
      <c r="E38" s="12" t="s">
        <v>63</v>
      </c>
      <c r="F38" s="12" t="s">
        <v>57</v>
      </c>
      <c r="H38" s="3" t="s">
        <v>18</v>
      </c>
      <c r="I38" s="2" t="s">
        <v>113</v>
      </c>
    </row>
    <row r="39" spans="1:9" ht="10.5">
      <c r="A39" s="15"/>
      <c r="B39" s="12" t="s">
        <v>61</v>
      </c>
      <c r="C39" s="15" t="s">
        <v>59</v>
      </c>
      <c r="D39" s="12" t="s">
        <v>54</v>
      </c>
      <c r="E39" s="12"/>
      <c r="F39" s="15" t="s">
        <v>59</v>
      </c>
      <c r="H39" s="3" t="s">
        <v>27</v>
      </c>
      <c r="I39" s="2" t="s">
        <v>114</v>
      </c>
    </row>
    <row r="40" spans="1:9" ht="10.5">
      <c r="A40" s="15"/>
      <c r="B40" s="12" t="s">
        <v>62</v>
      </c>
      <c r="C40" s="12" t="s">
        <v>318</v>
      </c>
      <c r="D40" s="15" t="s">
        <v>40</v>
      </c>
      <c r="E40" s="12"/>
      <c r="F40" s="12"/>
      <c r="H40" s="3" t="s">
        <v>86</v>
      </c>
      <c r="I40" s="2" t="s">
        <v>115</v>
      </c>
    </row>
    <row r="41" spans="1:9" ht="10.5">
      <c r="A41" s="15"/>
      <c r="B41" s="15"/>
      <c r="C41" s="12" t="s">
        <v>61</v>
      </c>
      <c r="D41" s="12" t="s">
        <v>55</v>
      </c>
      <c r="E41" s="12"/>
      <c r="F41" s="12" t="s">
        <v>61</v>
      </c>
      <c r="H41" s="3" t="s">
        <v>10</v>
      </c>
      <c r="I41" s="2" t="s">
        <v>116</v>
      </c>
    </row>
    <row r="42" spans="1:9" ht="21.75">
      <c r="A42" s="15"/>
      <c r="B42" s="15"/>
      <c r="C42" s="12" t="s">
        <v>62</v>
      </c>
      <c r="D42" s="12" t="s">
        <v>56</v>
      </c>
      <c r="E42" s="12" t="s">
        <v>63</v>
      </c>
      <c r="F42" s="12" t="s">
        <v>62</v>
      </c>
      <c r="H42" s="3" t="s">
        <v>19</v>
      </c>
      <c r="I42" s="2" t="s">
        <v>117</v>
      </c>
    </row>
    <row r="43" spans="1:9" ht="21.75">
      <c r="A43" s="15"/>
      <c r="B43" s="15"/>
      <c r="C43" s="12"/>
      <c r="D43" s="13" t="s">
        <v>14</v>
      </c>
      <c r="E43" s="12" t="s">
        <v>63</v>
      </c>
      <c r="F43" s="12"/>
      <c r="H43" s="3" t="s">
        <v>64</v>
      </c>
      <c r="I43" s="2" t="s">
        <v>103</v>
      </c>
    </row>
    <row r="44" spans="1:9" ht="10.5">
      <c r="A44" s="15"/>
      <c r="B44" s="15"/>
      <c r="C44" s="12"/>
      <c r="D44" s="12" t="s">
        <v>57</v>
      </c>
      <c r="E44" s="12" t="s">
        <v>63</v>
      </c>
      <c r="F44" s="14"/>
      <c r="H44" s="3" t="s">
        <v>111</v>
      </c>
      <c r="I44" s="2" t="s">
        <v>118</v>
      </c>
    </row>
    <row r="45" spans="1:9" ht="10.5">
      <c r="A45" s="15"/>
      <c r="B45" s="15"/>
      <c r="C45" s="12"/>
      <c r="D45" s="15" t="s">
        <v>59</v>
      </c>
      <c r="E45" s="12" t="s">
        <v>63</v>
      </c>
      <c r="F45" s="14"/>
      <c r="H45" s="3" t="s">
        <v>119</v>
      </c>
      <c r="I45" s="2" t="s">
        <v>120</v>
      </c>
    </row>
    <row r="46" spans="1:9" ht="10.5">
      <c r="A46" s="15"/>
      <c r="B46" s="15"/>
      <c r="C46" s="12"/>
      <c r="D46" s="12" t="s">
        <v>319</v>
      </c>
      <c r="E46" s="12"/>
      <c r="F46" s="14"/>
      <c r="H46" s="3" t="s">
        <v>121</v>
      </c>
      <c r="I46" s="2" t="s">
        <v>122</v>
      </c>
    </row>
    <row r="47" spans="1:9" ht="10.5">
      <c r="A47" s="15"/>
      <c r="B47" s="15"/>
      <c r="C47" s="12"/>
      <c r="D47" s="12" t="s">
        <v>61</v>
      </c>
      <c r="E47" s="14"/>
      <c r="F47" s="14"/>
      <c r="H47" s="3" t="s">
        <v>60</v>
      </c>
      <c r="I47" s="2" t="s">
        <v>123</v>
      </c>
    </row>
    <row r="48" spans="1:9" ht="10.5">
      <c r="A48" s="12" t="s">
        <v>63</v>
      </c>
      <c r="B48" s="15"/>
      <c r="C48" s="15"/>
      <c r="D48" s="12" t="s">
        <v>62</v>
      </c>
      <c r="E48" s="14"/>
      <c r="F48" s="15"/>
      <c r="H48" s="3" t="s">
        <v>124</v>
      </c>
      <c r="I48" s="2" t="s">
        <v>125</v>
      </c>
    </row>
    <row r="49" spans="1:9" ht="10.5">
      <c r="A49" s="6" t="s">
        <v>63</v>
      </c>
      <c r="B49" s="8"/>
      <c r="C49" s="8"/>
      <c r="D49" s="8"/>
      <c r="E49" s="7"/>
      <c r="F49" s="8"/>
      <c r="H49" s="3" t="s">
        <v>126</v>
      </c>
      <c r="I49" s="2" t="s">
        <v>127</v>
      </c>
    </row>
    <row r="50" spans="1:9" ht="10.5">
      <c r="A50" s="4"/>
      <c r="B50" s="3"/>
      <c r="C50" s="9"/>
      <c r="D50" s="9"/>
      <c r="E50" s="3"/>
      <c r="F50" s="9"/>
      <c r="H50" s="3" t="s">
        <v>65</v>
      </c>
      <c r="I50" s="2" t="s">
        <v>128</v>
      </c>
    </row>
    <row r="51" spans="8:9" ht="10.5">
      <c r="H51" s="3" t="s">
        <v>129</v>
      </c>
      <c r="I51" s="2" t="s">
        <v>130</v>
      </c>
    </row>
    <row r="52" spans="8:9" ht="10.5">
      <c r="H52" s="3" t="s">
        <v>54</v>
      </c>
      <c r="I52" s="2" t="s">
        <v>131</v>
      </c>
    </row>
    <row r="53" spans="8:9" ht="10.5">
      <c r="H53" s="3" t="s">
        <v>57</v>
      </c>
      <c r="I53" s="2" t="s">
        <v>132</v>
      </c>
    </row>
    <row r="54" spans="8:9" ht="10.5">
      <c r="H54" s="3" t="s">
        <v>47</v>
      </c>
      <c r="I54" s="2" t="s">
        <v>133</v>
      </c>
    </row>
    <row r="55" spans="8:9" ht="10.5">
      <c r="H55" s="3" t="s">
        <v>134</v>
      </c>
      <c r="I55" s="2" t="s">
        <v>135</v>
      </c>
    </row>
    <row r="56" spans="8:9" ht="10.5">
      <c r="H56" s="3" t="s">
        <v>51</v>
      </c>
      <c r="I56" s="2" t="s">
        <v>136</v>
      </c>
    </row>
    <row r="57" spans="8:9" ht="10.5">
      <c r="H57" s="3" t="s">
        <v>45</v>
      </c>
      <c r="I57" s="2" t="s">
        <v>137</v>
      </c>
    </row>
    <row r="58" spans="8:9" ht="10.5">
      <c r="H58" s="3" t="s">
        <v>111</v>
      </c>
      <c r="I58" s="2" t="s">
        <v>138</v>
      </c>
    </row>
    <row r="59" spans="8:9" ht="10.5">
      <c r="H59" s="3" t="s">
        <v>111</v>
      </c>
      <c r="I59" s="2" t="s">
        <v>139</v>
      </c>
    </row>
    <row r="60" spans="8:9" ht="10.5">
      <c r="H60" s="3" t="s">
        <v>28</v>
      </c>
      <c r="I60" s="2" t="s">
        <v>140</v>
      </c>
    </row>
    <row r="61" spans="8:9" ht="10.5">
      <c r="H61" s="3" t="s">
        <v>111</v>
      </c>
      <c r="I61" s="2" t="s">
        <v>141</v>
      </c>
    </row>
    <row r="62" spans="8:9" ht="10.5">
      <c r="H62" s="3" t="s">
        <v>49</v>
      </c>
      <c r="I62" s="2" t="s">
        <v>142</v>
      </c>
    </row>
    <row r="63" spans="8:9" ht="10.5">
      <c r="H63" s="10" t="s">
        <v>143</v>
      </c>
      <c r="I63" s="2" t="s">
        <v>144</v>
      </c>
    </row>
    <row r="64" spans="8:9" ht="10.5">
      <c r="H64" s="3" t="s">
        <v>30</v>
      </c>
      <c r="I64" s="2" t="s">
        <v>145</v>
      </c>
    </row>
    <row r="65" spans="8:9" ht="10.5">
      <c r="H65" s="3" t="s">
        <v>58</v>
      </c>
      <c r="I65" s="2" t="s">
        <v>146</v>
      </c>
    </row>
    <row r="66" spans="8:9" ht="10.5">
      <c r="H66" s="3" t="s">
        <v>111</v>
      </c>
      <c r="I66" s="2" t="s">
        <v>147</v>
      </c>
    </row>
    <row r="67" spans="8:9" ht="10.5">
      <c r="H67" s="3" t="s">
        <v>50</v>
      </c>
      <c r="I67" s="2" t="s">
        <v>148</v>
      </c>
    </row>
    <row r="68" spans="8:9" ht="10.5">
      <c r="H68" s="3" t="s">
        <v>48</v>
      </c>
      <c r="I68" s="2" t="s">
        <v>149</v>
      </c>
    </row>
    <row r="69" spans="8:9" ht="10.5">
      <c r="H69" s="3" t="s">
        <v>46</v>
      </c>
      <c r="I69" s="2" t="s">
        <v>150</v>
      </c>
    </row>
    <row r="70" spans="8:9" ht="10.5">
      <c r="H70" s="3" t="s">
        <v>31</v>
      </c>
      <c r="I70" s="2" t="s">
        <v>151</v>
      </c>
    </row>
    <row r="71" spans="8:9" ht="10.5">
      <c r="H71" s="11" t="s">
        <v>14</v>
      </c>
      <c r="I71" s="2" t="s">
        <v>152</v>
      </c>
    </row>
    <row r="72" spans="8:9" ht="10.5">
      <c r="H72" s="3" t="s">
        <v>153</v>
      </c>
      <c r="I72" s="2" t="s">
        <v>154</v>
      </c>
    </row>
    <row r="73" spans="8:9" ht="10.5">
      <c r="H73" s="3" t="s">
        <v>61</v>
      </c>
      <c r="I73" s="2" t="s">
        <v>155</v>
      </c>
    </row>
    <row r="74" spans="8:9" ht="10.5">
      <c r="H74" s="3" t="s">
        <v>62</v>
      </c>
      <c r="I74" s="2" t="s">
        <v>156</v>
      </c>
    </row>
    <row r="75" spans="8:9" ht="10.5">
      <c r="H75" s="3" t="s">
        <v>66</v>
      </c>
      <c r="I75" s="2" t="s">
        <v>157</v>
      </c>
    </row>
    <row r="76" spans="8:9" ht="10.5">
      <c r="H76" s="3" t="s">
        <v>153</v>
      </c>
      <c r="I76" s="2" t="s">
        <v>152</v>
      </c>
    </row>
  </sheetData>
  <sheetProtection password="9FF1"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2015-03-18T03:58:47Z</cp:lastPrinted>
  <dcterms:created xsi:type="dcterms:W3CDTF">2013-03-09T05:21:35Z</dcterms:created>
  <dcterms:modified xsi:type="dcterms:W3CDTF">2022-03-07T02:24:07Z</dcterms:modified>
  <cp:category/>
  <cp:version/>
  <cp:contentType/>
  <cp:contentStatus/>
</cp:coreProperties>
</file>